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7.xml" ContentType="application/vnd.openxmlformats-officedocument.spreadsheetml.pivot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Ex1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ursz\OneDrive - Politechnika Warszawska\Pulpit\Processing in Spreadsheet\"/>
    </mc:Choice>
  </mc:AlternateContent>
  <xr:revisionPtr revIDLastSave="0" documentId="13_ncr:1_{C7FD80D4-0C19-4F6E-A0C8-87E6039D8399}" xr6:coauthVersionLast="47" xr6:coauthVersionMax="47" xr10:uidLastSave="{00000000-0000-0000-0000-000000000000}"/>
  <bookViews>
    <workbookView xWindow="28680" yWindow="-120" windowWidth="29040" windowHeight="15840" activeTab="1" xr2:uid="{00000000-000D-0000-FFFF-FFFF00000000}"/>
  </bookViews>
  <sheets>
    <sheet name="data" sheetId="1" r:id="rId1"/>
    <sheet name="medical-data" sheetId="4" r:id="rId2"/>
    <sheet name="Arkusz1" sheetId="3" r:id="rId3"/>
  </sheets>
  <definedNames>
    <definedName name="_xlchart.v1.0" hidden="1">'medical-data'!$S$1</definedName>
    <definedName name="_xlchart.v1.1" hidden="1">'medical-data'!$S$2:$S$101</definedName>
    <definedName name="ExternalData_1" localSheetId="1" hidden="1">'medical-data'!$A$1:$H$101</definedName>
  </definedNames>
  <calcPr calcId="191029"/>
  <pivotCaches>
    <pivotCache cacheId="0" r:id="rId4"/>
    <pivotCache cacheId="1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71216EA-F66B-4E49-B9A3-90A110002194}" keepAlive="1" name="Zapytanie — medical-data" description="Połączenie z zapytaniem „medical-data” w skoroszycie." type="5" refreshedVersion="8" background="1" saveData="1">
    <dbPr connection="Provider=Microsoft.Mashup.OleDb.1;Data Source=$Workbook$;Location=medical-data;Extended Properties=&quot;&quot;" command="SELECT * FROM [medical-data]"/>
  </connection>
</connections>
</file>

<file path=xl/sharedStrings.xml><?xml version="1.0" encoding="utf-8"?>
<sst xmlns="http://schemas.openxmlformats.org/spreadsheetml/2006/main" count="875" uniqueCount="427">
  <si>
    <t>first_name</t>
  </si>
  <si>
    <t>last_name</t>
  </si>
  <si>
    <t>gender</t>
  </si>
  <si>
    <t>age</t>
  </si>
  <si>
    <t>height</t>
  </si>
  <si>
    <t>wage</t>
  </si>
  <si>
    <t>country</t>
  </si>
  <si>
    <t>Bailie</t>
  </si>
  <si>
    <t>Marzelli</t>
  </si>
  <si>
    <t>Male</t>
  </si>
  <si>
    <t>Germany</t>
  </si>
  <si>
    <t>Johanna</t>
  </si>
  <si>
    <t>Van Baaren</t>
  </si>
  <si>
    <t>Female</t>
  </si>
  <si>
    <t>Poland</t>
  </si>
  <si>
    <t>Mickie</t>
  </si>
  <si>
    <t>O'Leagham</t>
  </si>
  <si>
    <t>Hungary</t>
  </si>
  <si>
    <t>Cathrine</t>
  </si>
  <si>
    <t>Allso</t>
  </si>
  <si>
    <t>Carmella</t>
  </si>
  <si>
    <t>Sawdon</t>
  </si>
  <si>
    <t>Slovakia</t>
  </si>
  <si>
    <t>Lindi</t>
  </si>
  <si>
    <t>Valentelli</t>
  </si>
  <si>
    <t>Demetrius</t>
  </si>
  <si>
    <t>Philipp</t>
  </si>
  <si>
    <t>Johannes</t>
  </si>
  <si>
    <t>Davidai</t>
  </si>
  <si>
    <t>Cam</t>
  </si>
  <si>
    <t>Ferrey</t>
  </si>
  <si>
    <t>Vonny</t>
  </si>
  <si>
    <t>Wrey</t>
  </si>
  <si>
    <t>Ermina</t>
  </si>
  <si>
    <t>Chillingsworth</t>
  </si>
  <si>
    <t>Bear</t>
  </si>
  <si>
    <t>Enterle</t>
  </si>
  <si>
    <t>Lorie</t>
  </si>
  <si>
    <t>Yurivtsev</t>
  </si>
  <si>
    <t>Briney</t>
  </si>
  <si>
    <t>Zottoli</t>
  </si>
  <si>
    <t>Zonda</t>
  </si>
  <si>
    <t>Tetford</t>
  </si>
  <si>
    <t>Cristi</t>
  </si>
  <si>
    <t>Crush</t>
  </si>
  <si>
    <t>Patricia</t>
  </si>
  <si>
    <t>Bloxam</t>
  </si>
  <si>
    <t>Yoko</t>
  </si>
  <si>
    <t>Rangall</t>
  </si>
  <si>
    <t>Sax</t>
  </si>
  <si>
    <t>Baswall</t>
  </si>
  <si>
    <t>Madlen</t>
  </si>
  <si>
    <t>Crumbleholme</t>
  </si>
  <si>
    <t>Wendell</t>
  </si>
  <si>
    <t>Leadbitter</t>
  </si>
  <si>
    <t>Basilius</t>
  </si>
  <si>
    <t>Shatliff</t>
  </si>
  <si>
    <t>Phillis</t>
  </si>
  <si>
    <t>Armes</t>
  </si>
  <si>
    <t>Skelly</t>
  </si>
  <si>
    <t>Colmore</t>
  </si>
  <si>
    <t>Em</t>
  </si>
  <si>
    <t>Mathews</t>
  </si>
  <si>
    <t>Dion</t>
  </si>
  <si>
    <t>Maryon</t>
  </si>
  <si>
    <t>Albertina</t>
  </si>
  <si>
    <t>Siviour</t>
  </si>
  <si>
    <t>Austina</t>
  </si>
  <si>
    <t>Croney</t>
  </si>
  <si>
    <t>Skip</t>
  </si>
  <si>
    <t>Ingleton</t>
  </si>
  <si>
    <t>Wilona</t>
  </si>
  <si>
    <t>Trouel</t>
  </si>
  <si>
    <t>Jule</t>
  </si>
  <si>
    <t>Sulland</t>
  </si>
  <si>
    <t>Ariana</t>
  </si>
  <si>
    <t>Tampin</t>
  </si>
  <si>
    <t>Winfield</t>
  </si>
  <si>
    <t>Fenn</t>
  </si>
  <si>
    <t>Joya</t>
  </si>
  <si>
    <t>Dallicott</t>
  </si>
  <si>
    <t>Jorie</t>
  </si>
  <si>
    <t>Meegan</t>
  </si>
  <si>
    <t>Sunny</t>
  </si>
  <si>
    <t>Levin</t>
  </si>
  <si>
    <t>Erhart</t>
  </si>
  <si>
    <t>Meriot</t>
  </si>
  <si>
    <t>Wolfy</t>
  </si>
  <si>
    <t>Quigg</t>
  </si>
  <si>
    <t>Christie</t>
  </si>
  <si>
    <t>Ritchings</t>
  </si>
  <si>
    <t>Lettie</t>
  </si>
  <si>
    <t>Hearmon</t>
  </si>
  <si>
    <t>Janifer</t>
  </si>
  <si>
    <t>Tann</t>
  </si>
  <si>
    <t>Pooh</t>
  </si>
  <si>
    <t>Tomaszewski</t>
  </si>
  <si>
    <t>Nataniel</t>
  </si>
  <si>
    <t>Diemer</t>
  </si>
  <si>
    <t>Yance</t>
  </si>
  <si>
    <t>Wivell</t>
  </si>
  <si>
    <t>Pierson</t>
  </si>
  <si>
    <t>Ingledow</t>
  </si>
  <si>
    <t>Carolin</t>
  </si>
  <si>
    <t>Dunkirk</t>
  </si>
  <si>
    <t>Liam</t>
  </si>
  <si>
    <t>Azemar</t>
  </si>
  <si>
    <t>Alain</t>
  </si>
  <si>
    <t>McGing</t>
  </si>
  <si>
    <t>Drake</t>
  </si>
  <si>
    <t>Mannering</t>
  </si>
  <si>
    <t>Cullie</t>
  </si>
  <si>
    <t>Roskelley</t>
  </si>
  <si>
    <t>Saundra</t>
  </si>
  <si>
    <t>Ledwith</t>
  </si>
  <si>
    <t>Dall</t>
  </si>
  <si>
    <t>Gerger</t>
  </si>
  <si>
    <t>Braden</t>
  </si>
  <si>
    <t>Corish</t>
  </si>
  <si>
    <t>Enrique</t>
  </si>
  <si>
    <t>Matsell</t>
  </si>
  <si>
    <t>Joshuah</t>
  </si>
  <si>
    <t>Cridlin</t>
  </si>
  <si>
    <t>Jozef</t>
  </si>
  <si>
    <t>Gooday</t>
  </si>
  <si>
    <t>Corette</t>
  </si>
  <si>
    <t>Hayne</t>
  </si>
  <si>
    <t>Garry</t>
  </si>
  <si>
    <t>Hulkes</t>
  </si>
  <si>
    <t>Shem</t>
  </si>
  <si>
    <t>Elam</t>
  </si>
  <si>
    <t>Terry</t>
  </si>
  <si>
    <t>Vedenisov</t>
  </si>
  <si>
    <t>Zoe</t>
  </si>
  <si>
    <t>Amys</t>
  </si>
  <si>
    <t>Blaine</t>
  </si>
  <si>
    <t>Andersen</t>
  </si>
  <si>
    <t>Chicky</t>
  </si>
  <si>
    <t>Jolliff</t>
  </si>
  <si>
    <t>Kinnie</t>
  </si>
  <si>
    <t>Gallehawk</t>
  </si>
  <si>
    <t>Sybila</t>
  </si>
  <si>
    <t>Guerry</t>
  </si>
  <si>
    <t>Ivory</t>
  </si>
  <si>
    <t>Blackborough</t>
  </si>
  <si>
    <t>Dannie</t>
  </si>
  <si>
    <t>Flea</t>
  </si>
  <si>
    <t>Dukey</t>
  </si>
  <si>
    <t>Willatts</t>
  </si>
  <si>
    <t>Hendrika</t>
  </si>
  <si>
    <t>Sysland</t>
  </si>
  <si>
    <t>Hunt</t>
  </si>
  <si>
    <t>Klee</t>
  </si>
  <si>
    <t>Gorden</t>
  </si>
  <si>
    <t>Rucklidge</t>
  </si>
  <si>
    <t>Thorpe</t>
  </si>
  <si>
    <t>Teall</t>
  </si>
  <si>
    <t>Brandais</t>
  </si>
  <si>
    <t>Accum</t>
  </si>
  <si>
    <t>Ernesto</t>
  </si>
  <si>
    <t>Lancashire</t>
  </si>
  <si>
    <t>Jodi</t>
  </si>
  <si>
    <t>Rudiger</t>
  </si>
  <si>
    <t>Vera</t>
  </si>
  <si>
    <t>McGorley</t>
  </si>
  <si>
    <t>Carol</t>
  </si>
  <si>
    <t>Dalziell</t>
  </si>
  <si>
    <t>Taber</t>
  </si>
  <si>
    <t>Kupper</t>
  </si>
  <si>
    <t>Terrijo</t>
  </si>
  <si>
    <t>Guise</t>
  </si>
  <si>
    <t>Tobiah</t>
  </si>
  <si>
    <t>Claeskens</t>
  </si>
  <si>
    <t>Grantley</t>
  </si>
  <si>
    <t>Roux</t>
  </si>
  <si>
    <t>Whittaker</t>
  </si>
  <si>
    <t>Shipsey</t>
  </si>
  <si>
    <t>Augie</t>
  </si>
  <si>
    <t>Harkin</t>
  </si>
  <si>
    <t>Rriocard</t>
  </si>
  <si>
    <t>Shelp</t>
  </si>
  <si>
    <t>Chas</t>
  </si>
  <si>
    <t>Cacacie</t>
  </si>
  <si>
    <t>Karine</t>
  </si>
  <si>
    <t>Domange</t>
  </si>
  <si>
    <t>Lilian</t>
  </si>
  <si>
    <t>Maddison</t>
  </si>
  <si>
    <t>Honor</t>
  </si>
  <si>
    <t>Rosie</t>
  </si>
  <si>
    <t>Walden</t>
  </si>
  <si>
    <t>Handford</t>
  </si>
  <si>
    <t>Siward</t>
  </si>
  <si>
    <t>Hambribe</t>
  </si>
  <si>
    <t>Salomone</t>
  </si>
  <si>
    <t>Zorzi</t>
  </si>
  <si>
    <t>Kylen</t>
  </si>
  <si>
    <t>Matfield</t>
  </si>
  <si>
    <t>Arther</t>
  </si>
  <si>
    <t>Bromilow</t>
  </si>
  <si>
    <t>Clywd</t>
  </si>
  <si>
    <t>Cummins</t>
  </si>
  <si>
    <t>Kyle</t>
  </si>
  <si>
    <t>Hyndman</t>
  </si>
  <si>
    <t>Galvin</t>
  </si>
  <si>
    <t>Coudray</t>
  </si>
  <si>
    <t>Tersina</t>
  </si>
  <si>
    <t>Escofier</t>
  </si>
  <si>
    <t>Jasmina</t>
  </si>
  <si>
    <t>Clayal</t>
  </si>
  <si>
    <t>Yehudi</t>
  </si>
  <si>
    <t>Moultrie</t>
  </si>
  <si>
    <t>Rusty</t>
  </si>
  <si>
    <t>Pifford</t>
  </si>
  <si>
    <t>Etykiety wierszy</t>
  </si>
  <si>
    <t>Suma końcowa</t>
  </si>
  <si>
    <t>Liczba z gender</t>
  </si>
  <si>
    <t>calculate the number of women and the number of men</t>
  </si>
  <si>
    <t>calculate the number of people from each country</t>
  </si>
  <si>
    <t>Liczba z country</t>
  </si>
  <si>
    <t>calculate the highest height of people in each country</t>
  </si>
  <si>
    <t>Maksimum z height</t>
  </si>
  <si>
    <t>calculate the average BMI in each country</t>
  </si>
  <si>
    <t>BMI</t>
  </si>
  <si>
    <t>Średnia z BMI</t>
  </si>
  <si>
    <t>calculate the number of people with a normal BMI in each country</t>
  </si>
  <si>
    <t>(Wiele elementów)</t>
  </si>
  <si>
    <t>Liczba z BMI</t>
  </si>
  <si>
    <t>calculate the average weight of women and the average weight of men in Poland and Slovakia</t>
  </si>
  <si>
    <t>Średnia z wage</t>
  </si>
  <si>
    <t>Riordan</t>
  </si>
  <si>
    <t>Ranyard</t>
  </si>
  <si>
    <t>Pauly</t>
  </si>
  <si>
    <t>Luckey</t>
  </si>
  <si>
    <t>Waylen</t>
  </si>
  <si>
    <t>Hast</t>
  </si>
  <si>
    <t>Emmye</t>
  </si>
  <si>
    <t>Kamen</t>
  </si>
  <si>
    <t>Michal</t>
  </si>
  <si>
    <t>Manis</t>
  </si>
  <si>
    <t>Yolane</t>
  </si>
  <si>
    <t>Loadman</t>
  </si>
  <si>
    <t>Sylvester</t>
  </si>
  <si>
    <t>Bark</t>
  </si>
  <si>
    <t>Maurie</t>
  </si>
  <si>
    <t>Tingley</t>
  </si>
  <si>
    <t>Camile</t>
  </si>
  <si>
    <t>McIlwrath</t>
  </si>
  <si>
    <t>Douglass</t>
  </si>
  <si>
    <t>Benettolo</t>
  </si>
  <si>
    <t>Gui</t>
  </si>
  <si>
    <t>Angove</t>
  </si>
  <si>
    <t>Daven</t>
  </si>
  <si>
    <t>Munnery</t>
  </si>
  <si>
    <t>Phyllys</t>
  </si>
  <si>
    <t>Gownge</t>
  </si>
  <si>
    <t>Thomasa</t>
  </si>
  <si>
    <t>Biasioli</t>
  </si>
  <si>
    <t>Hillie</t>
  </si>
  <si>
    <t>Durtnal</t>
  </si>
  <si>
    <t>Cordie</t>
  </si>
  <si>
    <t>Castiglio</t>
  </si>
  <si>
    <t>Kathrine</t>
  </si>
  <si>
    <t>Doxey</t>
  </si>
  <si>
    <t>Rodolphe</t>
  </si>
  <si>
    <t>Ruddin</t>
  </si>
  <si>
    <t>Blanch</t>
  </si>
  <si>
    <t>Vasile</t>
  </si>
  <si>
    <t>Herman</t>
  </si>
  <si>
    <t>Foster</t>
  </si>
  <si>
    <t>Lancelot</t>
  </si>
  <si>
    <t>Borge</t>
  </si>
  <si>
    <t>Xylia</t>
  </si>
  <si>
    <t>Ogden</t>
  </si>
  <si>
    <t>Seth</t>
  </si>
  <si>
    <t>Maiga</t>
  </si>
  <si>
    <t>McKeady</t>
  </si>
  <si>
    <t>Salomi</t>
  </si>
  <si>
    <t>Beneix</t>
  </si>
  <si>
    <t>Diarmid</t>
  </si>
  <si>
    <t>Tabert</t>
  </si>
  <si>
    <t>Salvatore</t>
  </si>
  <si>
    <t>Benoix</t>
  </si>
  <si>
    <t>Yovonnda</t>
  </si>
  <si>
    <t>Rogge</t>
  </si>
  <si>
    <t>Daisy</t>
  </si>
  <si>
    <t>Benian</t>
  </si>
  <si>
    <t>Harris</t>
  </si>
  <si>
    <t>Rihosek</t>
  </si>
  <si>
    <t>Kiel</t>
  </si>
  <si>
    <t>Fidal</t>
  </si>
  <si>
    <t>Basil</t>
  </si>
  <si>
    <t>Guerreiro</t>
  </si>
  <si>
    <t>Jeniece</t>
  </si>
  <si>
    <t>Guisler</t>
  </si>
  <si>
    <t>Roxanne</t>
  </si>
  <si>
    <t>Landrieu</t>
  </si>
  <si>
    <t>Vikki</t>
  </si>
  <si>
    <t>Quelch</t>
  </si>
  <si>
    <t>Luce</t>
  </si>
  <si>
    <t>Lidgate</t>
  </si>
  <si>
    <t>Idette</t>
  </si>
  <si>
    <t>Feldfisher</t>
  </si>
  <si>
    <t>Stearne</t>
  </si>
  <si>
    <t>Learmond</t>
  </si>
  <si>
    <t>Lori</t>
  </si>
  <si>
    <t>De Filippis</t>
  </si>
  <si>
    <t>Langsdon</t>
  </si>
  <si>
    <t>Habard</t>
  </si>
  <si>
    <t>Huey</t>
  </si>
  <si>
    <t>Sloane</t>
  </si>
  <si>
    <t>Cicely</t>
  </si>
  <si>
    <t>Branscombe</t>
  </si>
  <si>
    <t>Hakeem</t>
  </si>
  <si>
    <t>Filip</t>
  </si>
  <si>
    <t>Beverlie</t>
  </si>
  <si>
    <t>Babe</t>
  </si>
  <si>
    <t>Muhammad</t>
  </si>
  <si>
    <t>Wade</t>
  </si>
  <si>
    <t>Cathryn</t>
  </si>
  <si>
    <t>Glynn</t>
  </si>
  <si>
    <t>Dianne</t>
  </si>
  <si>
    <t>Dightham</t>
  </si>
  <si>
    <t>Garfield</t>
  </si>
  <si>
    <t>Folds</t>
  </si>
  <si>
    <t>Emily</t>
  </si>
  <si>
    <t>Winterton</t>
  </si>
  <si>
    <t>Lanette</t>
  </si>
  <si>
    <t>Barfield</t>
  </si>
  <si>
    <t>Fairlie</t>
  </si>
  <si>
    <t>Tromans</t>
  </si>
  <si>
    <t>Brigg</t>
  </si>
  <si>
    <t>Luney</t>
  </si>
  <si>
    <t>Kathe</t>
  </si>
  <si>
    <t>Burriss</t>
  </si>
  <si>
    <t>Shea</t>
  </si>
  <si>
    <t>Byles</t>
  </si>
  <si>
    <t>Piggy</t>
  </si>
  <si>
    <t>Pryer</t>
  </si>
  <si>
    <t>Humberto</t>
  </si>
  <si>
    <t>Vernalls</t>
  </si>
  <si>
    <t>Cary</t>
  </si>
  <si>
    <t>Fittis</t>
  </si>
  <si>
    <t>Janice</t>
  </si>
  <si>
    <t>Holburn</t>
  </si>
  <si>
    <t>Trefor</t>
  </si>
  <si>
    <t>Dallon</t>
  </si>
  <si>
    <t>Isadora</t>
  </si>
  <si>
    <t>Narbett</t>
  </si>
  <si>
    <t>Zeke</t>
  </si>
  <si>
    <t>MacGhee</t>
  </si>
  <si>
    <t>Chiquia</t>
  </si>
  <si>
    <t>Hattoe</t>
  </si>
  <si>
    <t>Henri</t>
  </si>
  <si>
    <t>Bason</t>
  </si>
  <si>
    <t>Michaela</t>
  </si>
  <si>
    <t>Bigglestone</t>
  </si>
  <si>
    <t>Star</t>
  </si>
  <si>
    <t>Dieton</t>
  </si>
  <si>
    <t>Ronna</t>
  </si>
  <si>
    <t>Baraja</t>
  </si>
  <si>
    <t>Hazlett</t>
  </si>
  <si>
    <t>Coultar</t>
  </si>
  <si>
    <t>Morganne</t>
  </si>
  <si>
    <t>Boller</t>
  </si>
  <si>
    <t>Francis</t>
  </si>
  <si>
    <t>Josefer</t>
  </si>
  <si>
    <t>Woodie</t>
  </si>
  <si>
    <t>Spraberry</t>
  </si>
  <si>
    <t>Letitia</t>
  </si>
  <si>
    <t>Koba</t>
  </si>
  <si>
    <t>Ross</t>
  </si>
  <si>
    <t>Warner</t>
  </si>
  <si>
    <t>Iorgo</t>
  </si>
  <si>
    <t>Roistone</t>
  </si>
  <si>
    <t>Melva</t>
  </si>
  <si>
    <t>McKibbin</t>
  </si>
  <si>
    <t>Sky</t>
  </si>
  <si>
    <t>Copping</t>
  </si>
  <si>
    <t>Rooney</t>
  </si>
  <si>
    <t>Will</t>
  </si>
  <si>
    <t>Doralia</t>
  </si>
  <si>
    <t>Parmiter</t>
  </si>
  <si>
    <t>Cory</t>
  </si>
  <si>
    <t>Grzelczyk</t>
  </si>
  <si>
    <t>Law</t>
  </si>
  <si>
    <t>Cohen</t>
  </si>
  <si>
    <t>Farly</t>
  </si>
  <si>
    <t>Dorant</t>
  </si>
  <si>
    <t>Dietrich</t>
  </si>
  <si>
    <t>Stoyle</t>
  </si>
  <si>
    <t>Bealle</t>
  </si>
  <si>
    <t>Enric</t>
  </si>
  <si>
    <t>Horatius</t>
  </si>
  <si>
    <t>Juana</t>
  </si>
  <si>
    <t>Prest</t>
  </si>
  <si>
    <t>Mattheus</t>
  </si>
  <si>
    <t>Leither</t>
  </si>
  <si>
    <t>Starlene</t>
  </si>
  <si>
    <t>Habbema</t>
  </si>
  <si>
    <t>Lalo</t>
  </si>
  <si>
    <t>Slowly</t>
  </si>
  <si>
    <t>Clive</t>
  </si>
  <si>
    <t>Pepin</t>
  </si>
  <si>
    <t>Orson</t>
  </si>
  <si>
    <t>Dykas</t>
  </si>
  <si>
    <t>Lorette</t>
  </si>
  <si>
    <t>Crain</t>
  </si>
  <si>
    <t>Janean</t>
  </si>
  <si>
    <t>Linn</t>
  </si>
  <si>
    <t>Selena</t>
  </si>
  <si>
    <t>Gilkes</t>
  </si>
  <si>
    <t>Doria</t>
  </si>
  <si>
    <t>Prangley</t>
  </si>
  <si>
    <t>Thorvald</t>
  </si>
  <si>
    <t>Darinton</t>
  </si>
  <si>
    <t>Lorry</t>
  </si>
  <si>
    <t>Burles</t>
  </si>
  <si>
    <t>Masha</t>
  </si>
  <si>
    <t>Camble</t>
  </si>
  <si>
    <t>Kaylyn</t>
  </si>
  <si>
    <t>Simmings</t>
  </si>
  <si>
    <t>Heddi</t>
  </si>
  <si>
    <t>Wanklin</t>
  </si>
  <si>
    <t>Osbourn</t>
  </si>
  <si>
    <t>Conman</t>
  </si>
  <si>
    <t>Hi</t>
  </si>
  <si>
    <t>Peaseman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</si>
</sst>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name val="Arial"/>
      <family val="1"/>
    </font>
    <font>
      <sz val="11"/>
      <name val="Arial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center" wrapText="1"/>
    </xf>
  </cellXfs>
  <cellStyles count="2">
    <cellStyle name="Normal" xfId="1" xr:uid="{00000000-0005-0000-0000-000000000000}"/>
    <cellStyle name="Normalny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2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[medical-data.xlsx]data!tabelka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Number of woman and men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data!$K$4</c:f>
              <c:strCache>
                <c:ptCount val="1"/>
                <c:pt idx="0">
                  <c:v>Suma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data!$J$5:$J$7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data!$K$5:$K$7</c:f>
              <c:numCache>
                <c:formatCode>General</c:formatCode>
                <c:ptCount val="2"/>
                <c:pt idx="0">
                  <c:v>44</c:v>
                </c:pt>
                <c:pt idx="1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DD-47DB-8546-160A25F751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7686640"/>
        <c:axId val="387689520"/>
      </c:barChart>
      <c:catAx>
        <c:axId val="387686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87689520"/>
        <c:crosses val="autoZero"/>
        <c:auto val="1"/>
        <c:lblAlgn val="ctr"/>
        <c:lblOffset val="100"/>
        <c:noMultiLvlLbl val="0"/>
      </c:catAx>
      <c:valAx>
        <c:axId val="38768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87686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[medical-data.xlsx]data!Tabela przestawna3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Number</a:t>
            </a:r>
            <a:r>
              <a:rPr lang="pl-PL" baseline="0"/>
              <a:t> of people in each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data!$K$21</c:f>
              <c:strCache>
                <c:ptCount val="1"/>
                <c:pt idx="0">
                  <c:v>Suma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data!$J$22:$J$26</c:f>
              <c:strCache>
                <c:ptCount val="4"/>
                <c:pt idx="0">
                  <c:v>Germany</c:v>
                </c:pt>
                <c:pt idx="1">
                  <c:v>Hungary</c:v>
                </c:pt>
                <c:pt idx="2">
                  <c:v>Poland</c:v>
                </c:pt>
                <c:pt idx="3">
                  <c:v>Slovakia</c:v>
                </c:pt>
              </c:strCache>
            </c:strRef>
          </c:cat>
          <c:val>
            <c:numRef>
              <c:f>data!$K$22:$K$26</c:f>
              <c:numCache>
                <c:formatCode>General</c:formatCode>
                <c:ptCount val="4"/>
                <c:pt idx="0">
                  <c:v>36</c:v>
                </c:pt>
                <c:pt idx="1">
                  <c:v>20</c:v>
                </c:pt>
                <c:pt idx="2">
                  <c:v>21</c:v>
                </c:pt>
                <c:pt idx="3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B8-412F-BB8E-BDDEF573D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5427264"/>
        <c:axId val="525425344"/>
      </c:barChart>
      <c:catAx>
        <c:axId val="525427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25425344"/>
        <c:crosses val="autoZero"/>
        <c:auto val="1"/>
        <c:lblAlgn val="ctr"/>
        <c:lblOffset val="100"/>
        <c:noMultiLvlLbl val="0"/>
      </c:catAx>
      <c:valAx>
        <c:axId val="52542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25427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[medical-data.xlsx]data!Tabela przestawna4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Heighest</a:t>
            </a:r>
            <a:r>
              <a:rPr lang="pl-PL" baseline="0"/>
              <a:t> hight of people in each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data!$K$39</c:f>
              <c:strCache>
                <c:ptCount val="1"/>
                <c:pt idx="0">
                  <c:v>Suma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data!$J$40:$J$44</c:f>
              <c:strCache>
                <c:ptCount val="4"/>
                <c:pt idx="0">
                  <c:v>Germany</c:v>
                </c:pt>
                <c:pt idx="1">
                  <c:v>Hungary</c:v>
                </c:pt>
                <c:pt idx="2">
                  <c:v>Poland</c:v>
                </c:pt>
                <c:pt idx="3">
                  <c:v>Slovakia</c:v>
                </c:pt>
              </c:strCache>
            </c:strRef>
          </c:cat>
          <c:val>
            <c:numRef>
              <c:f>data!$K$40:$K$44</c:f>
              <c:numCache>
                <c:formatCode>General</c:formatCode>
                <c:ptCount val="4"/>
                <c:pt idx="0">
                  <c:v>197</c:v>
                </c:pt>
                <c:pt idx="1">
                  <c:v>197</c:v>
                </c:pt>
                <c:pt idx="2">
                  <c:v>196</c:v>
                </c:pt>
                <c:pt idx="3">
                  <c:v>194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91-4672-8ECB-43DB4BB7D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3800880"/>
        <c:axId val="525423904"/>
      </c:barChart>
      <c:catAx>
        <c:axId val="193800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25423904"/>
        <c:crosses val="autoZero"/>
        <c:auto val="1"/>
        <c:lblAlgn val="ctr"/>
        <c:lblOffset val="100"/>
        <c:noMultiLvlLbl val="0"/>
      </c:catAx>
      <c:valAx>
        <c:axId val="52542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3800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[medical-data.xlsx]data!Tabela przestawna5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Average BMI in each country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data!$K$56</c:f>
              <c:strCache>
                <c:ptCount val="1"/>
                <c:pt idx="0">
                  <c:v>Suma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data!$J$57:$J$61</c:f>
              <c:strCache>
                <c:ptCount val="4"/>
                <c:pt idx="0">
                  <c:v>Germany</c:v>
                </c:pt>
                <c:pt idx="1">
                  <c:v>Hungary</c:v>
                </c:pt>
                <c:pt idx="2">
                  <c:v>Poland</c:v>
                </c:pt>
                <c:pt idx="3">
                  <c:v>Slovakia</c:v>
                </c:pt>
              </c:strCache>
            </c:strRef>
          </c:cat>
          <c:val>
            <c:numRef>
              <c:f>data!$K$57:$K$61</c:f>
              <c:numCache>
                <c:formatCode>0.00</c:formatCode>
                <c:ptCount val="4"/>
                <c:pt idx="0">
                  <c:v>28.908055555555563</c:v>
                </c:pt>
                <c:pt idx="1">
                  <c:v>29.5245</c:v>
                </c:pt>
                <c:pt idx="2">
                  <c:v>27.754285714285711</c:v>
                </c:pt>
                <c:pt idx="3">
                  <c:v>28.920869565217394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96-4F5D-89A5-71F0464EEC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610752"/>
        <c:axId val="147967168"/>
      </c:barChart>
      <c:catAx>
        <c:axId val="202610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7967168"/>
        <c:crosses val="autoZero"/>
        <c:auto val="1"/>
        <c:lblAlgn val="ctr"/>
        <c:lblOffset val="100"/>
        <c:noMultiLvlLbl val="0"/>
      </c:catAx>
      <c:valAx>
        <c:axId val="14796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2610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[medical-data.xlsx]data!Tabela przestawna7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Number of people with normal BMI in each country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data!$K$75</c:f>
              <c:strCache>
                <c:ptCount val="1"/>
                <c:pt idx="0">
                  <c:v>Suma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data!$J$76:$J$80</c:f>
              <c:strCache>
                <c:ptCount val="4"/>
                <c:pt idx="0">
                  <c:v>Germany</c:v>
                </c:pt>
                <c:pt idx="1">
                  <c:v>Hungary</c:v>
                </c:pt>
                <c:pt idx="2">
                  <c:v>Poland</c:v>
                </c:pt>
                <c:pt idx="3">
                  <c:v>Slovakia</c:v>
                </c:pt>
              </c:strCache>
            </c:strRef>
          </c:cat>
          <c:val>
            <c:numRef>
              <c:f>data!$K$76:$K$80</c:f>
              <c:numCache>
                <c:formatCode>General</c:formatCode>
                <c:ptCount val="4"/>
                <c:pt idx="0">
                  <c:v>8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E-4EE7-9F0A-D7DE7AF7CB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3663488"/>
        <c:axId val="503662528"/>
      </c:barChart>
      <c:catAx>
        <c:axId val="503663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03662528"/>
        <c:crosses val="autoZero"/>
        <c:auto val="1"/>
        <c:lblAlgn val="ctr"/>
        <c:lblOffset val="100"/>
        <c:noMultiLvlLbl val="0"/>
      </c:catAx>
      <c:valAx>
        <c:axId val="50366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03663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[medical-data.xlsx]data!Tabela przestawna8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Average weight</a:t>
            </a:r>
            <a:r>
              <a:rPr lang="pl-PL" baseline="0"/>
              <a:t> of women andd average weight of men in Poland and Sloviakia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data!$K$90</c:f>
              <c:strCache>
                <c:ptCount val="1"/>
                <c:pt idx="0">
                  <c:v>Suma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data!$J$91:$J$97</c:f>
              <c:multiLvlStrCache>
                <c:ptCount val="4"/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Male</c:v>
                  </c:pt>
                </c:lvl>
                <c:lvl>
                  <c:pt idx="0">
                    <c:v>Poland</c:v>
                  </c:pt>
                  <c:pt idx="2">
                    <c:v>Slovakia</c:v>
                  </c:pt>
                </c:lvl>
              </c:multiLvlStrCache>
            </c:multiLvlStrRef>
          </c:cat>
          <c:val>
            <c:numRef>
              <c:f>data!$K$91:$K$97</c:f>
              <c:numCache>
                <c:formatCode>0.00</c:formatCode>
                <c:ptCount val="4"/>
                <c:pt idx="0">
                  <c:v>83.666666666666671</c:v>
                </c:pt>
                <c:pt idx="1">
                  <c:v>82.916666666666671</c:v>
                </c:pt>
                <c:pt idx="2">
                  <c:v>81.583333333333329</c:v>
                </c:pt>
                <c:pt idx="3">
                  <c:v>92.909090909090907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D9-4F90-B929-B169BCC7D4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3664448"/>
        <c:axId val="503660608"/>
      </c:barChart>
      <c:catAx>
        <c:axId val="503664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03660608"/>
        <c:crosses val="autoZero"/>
        <c:auto val="1"/>
        <c:lblAlgn val="ctr"/>
        <c:lblOffset val="100"/>
        <c:noMultiLvlLbl val="0"/>
      </c:catAx>
      <c:valAx>
        <c:axId val="50366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03664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[medical-data.xlsx]medical-data!Tabela przestawna1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Pie chart showing the number of people</a:t>
            </a:r>
            <a:r>
              <a:rPr lang="pl-PL" baseline="0"/>
              <a:t> in each of the countries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'medical-data'!$L$4</c:f>
              <c:strCache>
                <c:ptCount val="1"/>
                <c:pt idx="0">
                  <c:v>Suma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D4A-477C-8484-AE887E484B0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D4A-477C-8484-AE887E484B0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D4A-477C-8484-AE887E484B0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D4A-477C-8484-AE887E484B0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'medical-data'!$K$5:$K$9</c:f>
              <c:strCache>
                <c:ptCount val="4"/>
                <c:pt idx="0">
                  <c:v>Germany</c:v>
                </c:pt>
                <c:pt idx="1">
                  <c:v>Hungary</c:v>
                </c:pt>
                <c:pt idx="2">
                  <c:v>Poland</c:v>
                </c:pt>
                <c:pt idx="3">
                  <c:v>Slovakia</c:v>
                </c:pt>
              </c:strCache>
            </c:strRef>
          </c:cat>
          <c:val>
            <c:numRef>
              <c:f>'medical-data'!$L$5:$L$9</c:f>
              <c:numCache>
                <c:formatCode>General</c:formatCode>
                <c:ptCount val="4"/>
                <c:pt idx="0">
                  <c:v>32</c:v>
                </c:pt>
                <c:pt idx="1">
                  <c:v>26</c:v>
                </c:pt>
                <c:pt idx="2">
                  <c:v>18</c:v>
                </c:pt>
                <c:pt idx="3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69-4362-9A59-71992304E8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People ages histogram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l-P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People ages histogram</a:t>
          </a:r>
        </a:p>
      </cx:txPr>
    </cx:title>
    <cx:plotArea>
      <cx:plotAreaRegion>
        <cx:series layoutId="clusteredColumn" uniqueId="{CA51CB7F-694C-4E7C-8813-12C2F3392665}">
          <cx:tx>
            <cx:txData>
              <cx:f>_xlchart.v1.0</cx:f>
              <cx:v>age</cx:v>
            </cx:txData>
          </cx:tx>
          <cx:dataId val="0"/>
          <cx:layoutPr>
            <cx:binning intervalClosed="r" overflow="150">
              <cx:binCount val="2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</xdr:colOff>
      <xdr:row>1</xdr:row>
      <xdr:rowOff>1905</xdr:rowOff>
    </xdr:from>
    <xdr:to>
      <xdr:col>27</xdr:col>
      <xdr:colOff>239077</xdr:colOff>
      <xdr:row>17</xdr:row>
      <xdr:rowOff>1905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C2958E05-6405-E618-721A-B9383C467B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952</xdr:colOff>
      <xdr:row>17</xdr:row>
      <xdr:rowOff>167640</xdr:rowOff>
    </xdr:from>
    <xdr:to>
      <xdr:col>27</xdr:col>
      <xdr:colOff>151447</xdr:colOff>
      <xdr:row>33</xdr:row>
      <xdr:rowOff>167640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1B0AF56D-15B6-6E2D-E4D3-EF39EEE2FF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2857</xdr:colOff>
      <xdr:row>35</xdr:row>
      <xdr:rowOff>0</xdr:rowOff>
    </xdr:from>
    <xdr:to>
      <xdr:col>27</xdr:col>
      <xdr:colOff>153352</xdr:colOff>
      <xdr:row>51</xdr:row>
      <xdr:rowOff>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1E237B5D-BB6D-16E0-E38A-BFA881B0D0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952</xdr:colOff>
      <xdr:row>51</xdr:row>
      <xdr:rowOff>167640</xdr:rowOff>
    </xdr:from>
    <xdr:to>
      <xdr:col>27</xdr:col>
      <xdr:colOff>151447</xdr:colOff>
      <xdr:row>67</xdr:row>
      <xdr:rowOff>167640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3D9F76FE-D7EC-4F46-4BB9-8D627FD369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952</xdr:colOff>
      <xdr:row>68</xdr:row>
      <xdr:rowOff>167640</xdr:rowOff>
    </xdr:from>
    <xdr:to>
      <xdr:col>27</xdr:col>
      <xdr:colOff>151447</xdr:colOff>
      <xdr:row>84</xdr:row>
      <xdr:rowOff>167640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92B4EC26-5125-3C2A-F18D-D792CEA35A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2857</xdr:colOff>
      <xdr:row>85</xdr:row>
      <xdr:rowOff>167640</xdr:rowOff>
    </xdr:from>
    <xdr:to>
      <xdr:col>27</xdr:col>
      <xdr:colOff>151447</xdr:colOff>
      <xdr:row>101</xdr:row>
      <xdr:rowOff>167640</xdr:rowOff>
    </xdr:to>
    <xdr:graphicFrame macro="">
      <xdr:nvGraphicFramePr>
        <xdr:cNvPr id="8" name="Wykres 7">
          <a:extLst>
            <a:ext uri="{FF2B5EF4-FFF2-40B4-BE49-F238E27FC236}">
              <a16:creationId xmlns:a16="http://schemas.microsoft.com/office/drawing/2014/main" id="{1422E42C-0A5A-4A5C-DB1F-77A20DDDFF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665797</xdr:colOff>
      <xdr:row>10</xdr:row>
      <xdr:rowOff>1905</xdr:rowOff>
    </xdr:from>
    <xdr:to>
      <xdr:col>16</xdr:col>
      <xdr:colOff>574357</xdr:colOff>
      <xdr:row>26</xdr:row>
      <xdr:rowOff>1905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AE2B70B7-E00D-426F-9A88-1DA72D49C0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2857</xdr:colOff>
      <xdr:row>26</xdr:row>
      <xdr:rowOff>167640</xdr:rowOff>
    </xdr:from>
    <xdr:to>
      <xdr:col>15</xdr:col>
      <xdr:colOff>67627</xdr:colOff>
      <xdr:row>42</xdr:row>
      <xdr:rowOff>167640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Wykres 3">
              <a:extLst>
                <a:ext uri="{FF2B5EF4-FFF2-40B4-BE49-F238E27FC236}">
                  <a16:creationId xmlns:a16="http://schemas.microsoft.com/office/drawing/2014/main" id="{5C28143A-D246-6F64-D849-06185A44CAE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94182" y="4629150"/>
              <a:ext cx="456819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wykres jest niedostępny w Twojej wersji programu Excel.
Edytowanie tego kształtu lub zapisanie tego skoroszytu w innym formacie pliku spowoduje trwałe uszkodzenie wykresu.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na Mursz" refreshedDate="45398.414704513889" createdVersion="8" refreshedVersion="8" minRefreshableVersion="3" recordCount="100" xr:uid="{96BD3ABD-CECA-42AC-97F0-7A9AE44D5DAC}">
  <cacheSource type="worksheet">
    <worksheetSource name="Tabela2"/>
  </cacheSource>
  <cacheFields count="8">
    <cacheField name="first_name" numFmtId="0">
      <sharedItems/>
    </cacheField>
    <cacheField name="last_name" numFmtId="0">
      <sharedItems/>
    </cacheField>
    <cacheField name="gender" numFmtId="0">
      <sharedItems count="2">
        <s v="Male"/>
        <s v="Female"/>
      </sharedItems>
    </cacheField>
    <cacheField name="age" numFmtId="0">
      <sharedItems containsSemiMixedTypes="0" containsString="0" containsNumber="1" containsInteger="1" minValue="18" maxValue="60"/>
    </cacheField>
    <cacheField name="height" numFmtId="0">
      <sharedItems containsSemiMixedTypes="0" containsString="0" containsNumber="1" containsInteger="1" minValue="155" maxValue="197"/>
    </cacheField>
    <cacheField name="wage" numFmtId="0">
      <sharedItems containsSemiMixedTypes="0" containsString="0" containsNumber="1" containsInteger="1" minValue="50" maxValue="120" count="56">
        <n v="88"/>
        <n v="115"/>
        <n v="50"/>
        <n v="92"/>
        <n v="74"/>
        <n v="104"/>
        <n v="78"/>
        <n v="54"/>
        <n v="117"/>
        <n v="86"/>
        <n v="51"/>
        <n v="52"/>
        <n v="66"/>
        <n v="119"/>
        <n v="108"/>
        <n v="105"/>
        <n v="57"/>
        <n v="82"/>
        <n v="90"/>
        <n v="113"/>
        <n v="93"/>
        <n v="111"/>
        <n v="109"/>
        <n v="69"/>
        <n v="67"/>
        <n v="60"/>
        <n v="73"/>
        <n v="55"/>
        <n v="81"/>
        <n v="95"/>
        <n v="58"/>
        <n v="114"/>
        <n v="91"/>
        <n v="65"/>
        <n v="89"/>
        <n v="112"/>
        <n v="80"/>
        <n v="63"/>
        <n v="101"/>
        <n v="77"/>
        <n v="76"/>
        <n v="116"/>
        <n v="107"/>
        <n v="103"/>
        <n v="62"/>
        <n v="70"/>
        <n v="64"/>
        <n v="100"/>
        <n v="84"/>
        <n v="87"/>
        <n v="120"/>
        <n v="75"/>
        <n v="102"/>
        <n v="94"/>
        <n v="110"/>
        <n v="68"/>
      </sharedItems>
    </cacheField>
    <cacheField name="country" numFmtId="0">
      <sharedItems count="4">
        <s v="Germany"/>
        <s v="Poland"/>
        <s v="Hungary"/>
        <s v="Slovakia"/>
      </sharedItems>
    </cacheField>
    <cacheField name="BMI" numFmtId="0">
      <sharedItems containsSemiMixedTypes="0" containsString="0" containsNumber="1" minValue="13.28" maxValue="47.67" count="94">
        <n v="35.700000000000003"/>
        <n v="32.54"/>
        <n v="20.81"/>
        <n v="30.74"/>
        <n v="29.27"/>
        <n v="33.96"/>
        <n v="23.29"/>
        <n v="18.47"/>
        <n v="43.5"/>
        <n v="32.369999999999997"/>
        <n v="15.4"/>
        <n v="27.64"/>
        <n v="17.37"/>
        <n v="17.010000000000002"/>
        <n v="38.42"/>
        <n v="32.25"/>
        <n v="41.02"/>
        <n v="21.45"/>
        <n v="25.13"/>
        <n v="31.63"/>
        <n v="31.51"/>
        <n v="30.06"/>
        <n v="25.17"/>
        <n v="44.14"/>
        <n v="37.25"/>
        <n v="42.06"/>
        <n v="34.26"/>
        <n v="19.100000000000001"/>
        <n v="28.09"/>
        <n v="32.659999999999997"/>
        <n v="14.06"/>
        <n v="23.2"/>
        <n v="22.13"/>
        <n v="22.31"/>
        <n v="32.82"/>
        <n v="29.24"/>
        <n v="29.72"/>
        <n v="34.58"/>
        <n v="16.600000000000001"/>
        <n v="28.91"/>
        <n v="20.87"/>
        <n v="28.06"/>
        <n v="17.440000000000001"/>
        <n v="19.61"/>
        <n v="21.56"/>
        <n v="13.28"/>
        <n v="34.869999999999997"/>
        <n v="34.75"/>
        <n v="41.87"/>
        <n v="28.4"/>
        <n v="23.88"/>
        <n v="32.69"/>
        <n v="45.03"/>
        <n v="31.18"/>
        <n v="32.049999999999997"/>
        <n v="35.35"/>
        <n v="25.31"/>
        <n v="21.26"/>
        <n v="21.55"/>
        <n v="28.27"/>
        <n v="25.43"/>
        <n v="29.69"/>
        <n v="42.61"/>
        <n v="39.950000000000003"/>
        <n v="28.73"/>
        <n v="17.8"/>
        <n v="22.6"/>
        <n v="42.32"/>
        <n v="16.14"/>
        <n v="33.15"/>
        <n v="33.31"/>
        <n v="24.51"/>
        <n v="26.3"/>
        <n v="47.67"/>
        <n v="27.99"/>
        <n v="24.02"/>
        <n v="43.97"/>
        <n v="30.46"/>
        <n v="13.29"/>
        <n v="31.88"/>
        <n v="17.62"/>
        <n v="23.16"/>
        <n v="29.3"/>
        <n v="32.31"/>
        <n v="33.409999999999997"/>
        <n v="18.12"/>
        <n v="26.59"/>
        <n v="43.55"/>
        <n v="22.44"/>
        <n v="26.04"/>
        <n v="27.67"/>
        <n v="34.33"/>
        <n v="47.47"/>
        <n v="20.9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na Mursz" refreshedDate="45398.448884837962" createdVersion="8" refreshedVersion="8" minRefreshableVersion="3" recordCount="100" xr:uid="{5A95810F-C280-4AE1-B098-FCDB6214EEE8}">
  <cacheSource type="worksheet">
    <worksheetSource name="medical_data"/>
  </cacheSource>
  <cacheFields count="8">
    <cacheField name="first_name" numFmtId="0">
      <sharedItems/>
    </cacheField>
    <cacheField name="last_name" numFmtId="0">
      <sharedItems/>
    </cacheField>
    <cacheField name="gender" numFmtId="0">
      <sharedItems/>
    </cacheField>
    <cacheField name="age" numFmtId="0">
      <sharedItems containsSemiMixedTypes="0" containsString="0" containsNumber="1" containsInteger="1" minValue="18" maxValue="60"/>
    </cacheField>
    <cacheField name="height" numFmtId="0">
      <sharedItems containsSemiMixedTypes="0" containsString="0" containsNumber="1" containsInteger="1" minValue="155" maxValue="197"/>
    </cacheField>
    <cacheField name="wage" numFmtId="0">
      <sharedItems containsSemiMixedTypes="0" containsString="0" containsNumber="1" containsInteger="1" minValue="50" maxValue="120"/>
    </cacheField>
    <cacheField name="country" numFmtId="0">
      <sharedItems count="4">
        <s v="Slovakia"/>
        <s v="Germany"/>
        <s v="Hungary"/>
        <s v="Poland"/>
      </sharedItems>
    </cacheField>
    <cacheField name="BMI" numFmtId="0">
      <sharedItems containsSemiMixedTypes="0" containsString="0" containsNumber="1" minValue="13.54" maxValue="47.4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s v="Bailie"/>
    <s v="Marzelli"/>
    <x v="0"/>
    <n v="32"/>
    <n v="157"/>
    <x v="0"/>
    <x v="0"/>
    <x v="0"/>
  </r>
  <r>
    <s v="Johanna"/>
    <s v="Van Baaren"/>
    <x v="1"/>
    <n v="33"/>
    <n v="188"/>
    <x v="1"/>
    <x v="1"/>
    <x v="1"/>
  </r>
  <r>
    <s v="Mickie"/>
    <s v="O'Leagham"/>
    <x v="0"/>
    <n v="21"/>
    <n v="155"/>
    <x v="2"/>
    <x v="2"/>
    <x v="2"/>
  </r>
  <r>
    <s v="Cathrine"/>
    <s v="Allso"/>
    <x v="1"/>
    <n v="44"/>
    <n v="173"/>
    <x v="3"/>
    <x v="0"/>
    <x v="3"/>
  </r>
  <r>
    <s v="Carmella"/>
    <s v="Sawdon"/>
    <x v="1"/>
    <n v="50"/>
    <n v="159"/>
    <x v="4"/>
    <x v="3"/>
    <x v="4"/>
  </r>
  <r>
    <s v="Lindi"/>
    <s v="Valentelli"/>
    <x v="1"/>
    <n v="52"/>
    <n v="175"/>
    <x v="5"/>
    <x v="2"/>
    <x v="5"/>
  </r>
  <r>
    <s v="Demetrius"/>
    <s v="Philipp"/>
    <x v="0"/>
    <n v="31"/>
    <n v="183"/>
    <x v="6"/>
    <x v="0"/>
    <x v="6"/>
  </r>
  <r>
    <s v="Johannes"/>
    <s v="Davidai"/>
    <x v="0"/>
    <n v="59"/>
    <n v="171"/>
    <x v="7"/>
    <x v="1"/>
    <x v="7"/>
  </r>
  <r>
    <s v="Cam"/>
    <s v="Ferrey"/>
    <x v="0"/>
    <n v="46"/>
    <n v="164"/>
    <x v="8"/>
    <x v="3"/>
    <x v="8"/>
  </r>
  <r>
    <s v="Vonny"/>
    <s v="Wrey"/>
    <x v="1"/>
    <n v="52"/>
    <n v="163"/>
    <x v="9"/>
    <x v="1"/>
    <x v="9"/>
  </r>
  <r>
    <s v="Ermina"/>
    <s v="Chillingsworth"/>
    <x v="1"/>
    <n v="26"/>
    <n v="182"/>
    <x v="10"/>
    <x v="3"/>
    <x v="10"/>
  </r>
  <r>
    <s v="Bear"/>
    <s v="Enterle"/>
    <x v="0"/>
    <n v="40"/>
    <n v="168"/>
    <x v="6"/>
    <x v="3"/>
    <x v="11"/>
  </r>
  <r>
    <s v="Lorie"/>
    <s v="Yurivtsev"/>
    <x v="1"/>
    <n v="39"/>
    <n v="173"/>
    <x v="11"/>
    <x v="0"/>
    <x v="12"/>
  </r>
  <r>
    <s v="Briney"/>
    <s v="Zottoli"/>
    <x v="1"/>
    <n v="36"/>
    <n v="197"/>
    <x v="12"/>
    <x v="2"/>
    <x v="13"/>
  </r>
  <r>
    <s v="Zonda"/>
    <s v="Tetford"/>
    <x v="1"/>
    <n v="33"/>
    <n v="176"/>
    <x v="13"/>
    <x v="0"/>
    <x v="14"/>
  </r>
  <r>
    <s v="Cristi"/>
    <s v="Crush"/>
    <x v="1"/>
    <n v="35"/>
    <n v="183"/>
    <x v="14"/>
    <x v="2"/>
    <x v="15"/>
  </r>
  <r>
    <s v="Patricia"/>
    <s v="Bloxam"/>
    <x v="1"/>
    <n v="20"/>
    <n v="160"/>
    <x v="15"/>
    <x v="1"/>
    <x v="16"/>
  </r>
  <r>
    <s v="Yoko"/>
    <s v="Rangall"/>
    <x v="1"/>
    <n v="60"/>
    <n v="163"/>
    <x v="16"/>
    <x v="3"/>
    <x v="17"/>
  </r>
  <r>
    <s v="Sax"/>
    <s v="Baswall"/>
    <x v="0"/>
    <n v="50"/>
    <n v="185"/>
    <x v="9"/>
    <x v="0"/>
    <x v="18"/>
  </r>
  <r>
    <s v="Madlen"/>
    <s v="Crumbleholme"/>
    <x v="1"/>
    <n v="60"/>
    <n v="161"/>
    <x v="17"/>
    <x v="3"/>
    <x v="19"/>
  </r>
  <r>
    <s v="Wendell"/>
    <s v="Leadbitter"/>
    <x v="0"/>
    <n v="20"/>
    <n v="169"/>
    <x v="18"/>
    <x v="0"/>
    <x v="20"/>
  </r>
  <r>
    <s v="Basilius"/>
    <s v="Shatliff"/>
    <x v="0"/>
    <n v="52"/>
    <n v="186"/>
    <x v="5"/>
    <x v="0"/>
    <x v="21"/>
  </r>
  <r>
    <s v="Phillis"/>
    <s v="Armes"/>
    <x v="1"/>
    <n v="47"/>
    <n v="187"/>
    <x v="0"/>
    <x v="0"/>
    <x v="22"/>
  </r>
  <r>
    <s v="Skelly"/>
    <s v="Colmore"/>
    <x v="0"/>
    <n v="45"/>
    <n v="160"/>
    <x v="19"/>
    <x v="2"/>
    <x v="23"/>
  </r>
  <r>
    <s v="Em"/>
    <s v="Mathews"/>
    <x v="0"/>
    <n v="45"/>
    <n v="158"/>
    <x v="20"/>
    <x v="0"/>
    <x v="24"/>
  </r>
  <r>
    <s v="Dion"/>
    <s v="Maryon"/>
    <x v="0"/>
    <n v="53"/>
    <n v="158"/>
    <x v="15"/>
    <x v="1"/>
    <x v="25"/>
  </r>
  <r>
    <s v="Albertina"/>
    <s v="Siviour"/>
    <x v="1"/>
    <n v="56"/>
    <n v="180"/>
    <x v="21"/>
    <x v="3"/>
    <x v="26"/>
  </r>
  <r>
    <s v="Austina"/>
    <s v="Croney"/>
    <x v="1"/>
    <n v="23"/>
    <n v="165"/>
    <x v="11"/>
    <x v="2"/>
    <x v="27"/>
  </r>
  <r>
    <s v="Skip"/>
    <s v="Ingleton"/>
    <x v="0"/>
    <n v="39"/>
    <n v="197"/>
    <x v="22"/>
    <x v="0"/>
    <x v="28"/>
  </r>
  <r>
    <s v="Wilona"/>
    <s v="Trouel"/>
    <x v="1"/>
    <n v="42"/>
    <n v="166"/>
    <x v="18"/>
    <x v="1"/>
    <x v="29"/>
  </r>
  <r>
    <s v="Jule"/>
    <s v="Sulland"/>
    <x v="0"/>
    <n v="44"/>
    <n v="196"/>
    <x v="7"/>
    <x v="2"/>
    <x v="30"/>
  </r>
  <r>
    <s v="Ariana"/>
    <s v="Tampin"/>
    <x v="1"/>
    <n v="55"/>
    <n v="158"/>
    <x v="23"/>
    <x v="0"/>
    <x v="11"/>
  </r>
  <r>
    <s v="Winfield"/>
    <s v="Fenn"/>
    <x v="0"/>
    <n v="50"/>
    <n v="188"/>
    <x v="17"/>
    <x v="3"/>
    <x v="31"/>
  </r>
  <r>
    <s v="Joya"/>
    <s v="Dallicott"/>
    <x v="1"/>
    <n v="34"/>
    <n v="174"/>
    <x v="24"/>
    <x v="0"/>
    <x v="32"/>
  </r>
  <r>
    <s v="Jorie"/>
    <s v="Meegan"/>
    <x v="1"/>
    <n v="48"/>
    <n v="164"/>
    <x v="25"/>
    <x v="1"/>
    <x v="33"/>
  </r>
  <r>
    <s v="Sunny"/>
    <s v="Levin"/>
    <x v="1"/>
    <n v="41"/>
    <n v="178"/>
    <x v="5"/>
    <x v="0"/>
    <x v="34"/>
  </r>
  <r>
    <s v="Erhart"/>
    <s v="Meriot"/>
    <x v="0"/>
    <n v="29"/>
    <n v="158"/>
    <x v="26"/>
    <x v="3"/>
    <x v="35"/>
  </r>
  <r>
    <s v="Wolfy"/>
    <s v="Quigg"/>
    <x v="0"/>
    <n v="27"/>
    <n v="195"/>
    <x v="19"/>
    <x v="1"/>
    <x v="36"/>
  </r>
  <r>
    <s v="Christie"/>
    <s v="Ritchings"/>
    <x v="1"/>
    <n v="20"/>
    <n v="164"/>
    <x v="20"/>
    <x v="1"/>
    <x v="37"/>
  </r>
  <r>
    <s v="Lettie"/>
    <s v="Hearmon"/>
    <x v="1"/>
    <n v="43"/>
    <n v="182"/>
    <x v="27"/>
    <x v="0"/>
    <x v="38"/>
  </r>
  <r>
    <s v="Janifer"/>
    <s v="Tann"/>
    <x v="1"/>
    <n v="41"/>
    <n v="160"/>
    <x v="4"/>
    <x v="0"/>
    <x v="39"/>
  </r>
  <r>
    <s v="Pooh"/>
    <s v="Tomaszewski"/>
    <x v="1"/>
    <n v="56"/>
    <n v="197"/>
    <x v="28"/>
    <x v="0"/>
    <x v="40"/>
  </r>
  <r>
    <s v="Nataniel"/>
    <s v="Diemer"/>
    <x v="0"/>
    <n v="35"/>
    <n v="184"/>
    <x v="29"/>
    <x v="2"/>
    <x v="41"/>
  </r>
  <r>
    <s v="Yance"/>
    <s v="Wivell"/>
    <x v="0"/>
    <n v="47"/>
    <n v="171"/>
    <x v="10"/>
    <x v="1"/>
    <x v="42"/>
  </r>
  <r>
    <s v="Pierson"/>
    <s v="Ingledow"/>
    <x v="0"/>
    <n v="39"/>
    <n v="172"/>
    <x v="30"/>
    <x v="3"/>
    <x v="43"/>
  </r>
  <r>
    <s v="Carolin"/>
    <s v="Dunkirk"/>
    <x v="1"/>
    <n v="28"/>
    <n v="184"/>
    <x v="26"/>
    <x v="1"/>
    <x v="44"/>
  </r>
  <r>
    <s v="Liam"/>
    <s v="Azemar"/>
    <x v="0"/>
    <n v="60"/>
    <n v="196"/>
    <x v="10"/>
    <x v="1"/>
    <x v="45"/>
  </r>
  <r>
    <s v="Alain"/>
    <s v="McGing"/>
    <x v="0"/>
    <n v="23"/>
    <n v="176"/>
    <x v="14"/>
    <x v="1"/>
    <x v="46"/>
  </r>
  <r>
    <s v="Drake"/>
    <s v="Mannering"/>
    <x v="0"/>
    <n v="32"/>
    <n v="173"/>
    <x v="5"/>
    <x v="3"/>
    <x v="47"/>
  </r>
  <r>
    <s v="Cullie"/>
    <s v="Roskelley"/>
    <x v="0"/>
    <n v="48"/>
    <n v="165"/>
    <x v="31"/>
    <x v="3"/>
    <x v="48"/>
  </r>
  <r>
    <s v="Saundra"/>
    <s v="Ledwith"/>
    <x v="0"/>
    <n v="18"/>
    <n v="179"/>
    <x v="32"/>
    <x v="0"/>
    <x v="49"/>
  </r>
  <r>
    <s v="Dall"/>
    <s v="Gerger"/>
    <x v="0"/>
    <n v="54"/>
    <n v="165"/>
    <x v="33"/>
    <x v="1"/>
    <x v="50"/>
  </r>
  <r>
    <s v="Braden"/>
    <s v="Corish"/>
    <x v="0"/>
    <n v="18"/>
    <n v="165"/>
    <x v="34"/>
    <x v="1"/>
    <x v="51"/>
  </r>
  <r>
    <s v="Enrique"/>
    <s v="Matsell"/>
    <x v="0"/>
    <n v="51"/>
    <n v="157"/>
    <x v="21"/>
    <x v="2"/>
    <x v="52"/>
  </r>
  <r>
    <s v="Joshuah"/>
    <s v="Cridlin"/>
    <x v="0"/>
    <n v="29"/>
    <n v="168"/>
    <x v="0"/>
    <x v="3"/>
    <x v="53"/>
  </r>
  <r>
    <s v="Jozef"/>
    <s v="Gooday"/>
    <x v="0"/>
    <n v="34"/>
    <n v="156"/>
    <x v="6"/>
    <x v="2"/>
    <x v="54"/>
  </r>
  <r>
    <s v="Corette"/>
    <s v="Hayne"/>
    <x v="1"/>
    <n v="25"/>
    <n v="178"/>
    <x v="35"/>
    <x v="2"/>
    <x v="55"/>
  </r>
  <r>
    <s v="Garry"/>
    <s v="Hulkes"/>
    <x v="0"/>
    <n v="26"/>
    <n v="180"/>
    <x v="17"/>
    <x v="2"/>
    <x v="56"/>
  </r>
  <r>
    <s v="Shem"/>
    <s v="Elam"/>
    <x v="0"/>
    <n v="29"/>
    <n v="194"/>
    <x v="36"/>
    <x v="1"/>
    <x v="57"/>
  </r>
  <r>
    <s v="Terry"/>
    <s v="Vedenisov"/>
    <x v="1"/>
    <n v="25"/>
    <n v="171"/>
    <x v="37"/>
    <x v="3"/>
    <x v="58"/>
  </r>
  <r>
    <s v="Zoe"/>
    <s v="Amys"/>
    <x v="1"/>
    <n v="44"/>
    <n v="189"/>
    <x v="38"/>
    <x v="0"/>
    <x v="59"/>
  </r>
  <r>
    <s v="Blaine"/>
    <s v="Andersen"/>
    <x v="0"/>
    <n v="52"/>
    <n v="174"/>
    <x v="39"/>
    <x v="2"/>
    <x v="60"/>
  </r>
  <r>
    <s v="Chicky"/>
    <s v="Jolliff"/>
    <x v="0"/>
    <n v="42"/>
    <n v="160"/>
    <x v="40"/>
    <x v="0"/>
    <x v="61"/>
  </r>
  <r>
    <s v="Kinnie"/>
    <s v="Gallehawk"/>
    <x v="0"/>
    <n v="33"/>
    <n v="165"/>
    <x v="41"/>
    <x v="1"/>
    <x v="62"/>
  </r>
  <r>
    <s v="Sybila"/>
    <s v="Guerry"/>
    <x v="1"/>
    <n v="39"/>
    <n v="159"/>
    <x v="38"/>
    <x v="0"/>
    <x v="63"/>
  </r>
  <r>
    <s v="Ivory"/>
    <s v="Blackborough"/>
    <x v="1"/>
    <n v="55"/>
    <n v="193"/>
    <x v="42"/>
    <x v="3"/>
    <x v="64"/>
  </r>
  <r>
    <s v="Dannie"/>
    <s v="Flea"/>
    <x v="1"/>
    <n v="51"/>
    <n v="194"/>
    <x v="24"/>
    <x v="3"/>
    <x v="65"/>
  </r>
  <r>
    <s v="Dukey"/>
    <s v="Willatts"/>
    <x v="0"/>
    <n v="36"/>
    <n v="160"/>
    <x v="19"/>
    <x v="2"/>
    <x v="23"/>
  </r>
  <r>
    <s v="Hendrika"/>
    <s v="Sysland"/>
    <x v="1"/>
    <n v="32"/>
    <n v="156"/>
    <x v="27"/>
    <x v="3"/>
    <x v="66"/>
  </r>
  <r>
    <s v="Hunt"/>
    <s v="Klee"/>
    <x v="0"/>
    <n v="55"/>
    <n v="156"/>
    <x v="43"/>
    <x v="3"/>
    <x v="67"/>
  </r>
  <r>
    <s v="Gorden"/>
    <s v="Rucklidge"/>
    <x v="0"/>
    <n v="53"/>
    <n v="196"/>
    <x v="44"/>
    <x v="2"/>
    <x v="68"/>
  </r>
  <r>
    <s v="Thorpe"/>
    <s v="Teall"/>
    <x v="0"/>
    <n v="51"/>
    <n v="183"/>
    <x v="21"/>
    <x v="3"/>
    <x v="69"/>
  </r>
  <r>
    <s v="Brandais"/>
    <s v="Accum"/>
    <x v="1"/>
    <n v="25"/>
    <n v="189"/>
    <x v="13"/>
    <x v="0"/>
    <x v="70"/>
  </r>
  <r>
    <s v="Ernesto"/>
    <s v="Lancashire"/>
    <x v="0"/>
    <n v="52"/>
    <n v="169"/>
    <x v="45"/>
    <x v="0"/>
    <x v="71"/>
  </r>
  <r>
    <s v="Jodi"/>
    <s v="Rudiger"/>
    <x v="1"/>
    <n v="48"/>
    <n v="156"/>
    <x v="46"/>
    <x v="1"/>
    <x v="72"/>
  </r>
  <r>
    <s v="Vera"/>
    <s v="McGorley"/>
    <x v="1"/>
    <n v="49"/>
    <n v="158"/>
    <x v="13"/>
    <x v="2"/>
    <x v="73"/>
  </r>
  <r>
    <s v="Carol"/>
    <s v="Dalziell"/>
    <x v="1"/>
    <n v="43"/>
    <n v="189"/>
    <x v="47"/>
    <x v="3"/>
    <x v="74"/>
  </r>
  <r>
    <s v="Taber"/>
    <s v="Kupper"/>
    <x v="0"/>
    <n v="56"/>
    <n v="196"/>
    <x v="44"/>
    <x v="2"/>
    <x v="68"/>
  </r>
  <r>
    <s v="Terrijo"/>
    <s v="Guise"/>
    <x v="1"/>
    <n v="48"/>
    <n v="187"/>
    <x v="48"/>
    <x v="0"/>
    <x v="75"/>
  </r>
  <r>
    <s v="Tobiah"/>
    <s v="Claeskens"/>
    <x v="0"/>
    <n v="32"/>
    <n v="173"/>
    <x v="11"/>
    <x v="0"/>
    <x v="12"/>
  </r>
  <r>
    <s v="Grantley"/>
    <s v="Roux"/>
    <x v="0"/>
    <n v="39"/>
    <n v="181"/>
    <x v="42"/>
    <x v="2"/>
    <x v="29"/>
  </r>
  <r>
    <s v="Whittaker"/>
    <s v="Shipsey"/>
    <x v="0"/>
    <n v="46"/>
    <n v="156"/>
    <x v="42"/>
    <x v="0"/>
    <x v="76"/>
  </r>
  <r>
    <s v="Augie"/>
    <s v="Harkin"/>
    <x v="0"/>
    <n v="49"/>
    <n v="169"/>
    <x v="49"/>
    <x v="0"/>
    <x v="77"/>
  </r>
  <r>
    <s v="Rriocard"/>
    <s v="Shelp"/>
    <x v="0"/>
    <n v="43"/>
    <n v="194"/>
    <x v="2"/>
    <x v="1"/>
    <x v="78"/>
  </r>
  <r>
    <s v="Chas"/>
    <s v="Cacacie"/>
    <x v="0"/>
    <n v="29"/>
    <n v="194"/>
    <x v="50"/>
    <x v="2"/>
    <x v="79"/>
  </r>
  <r>
    <s v="Karine"/>
    <s v="Domange"/>
    <x v="1"/>
    <n v="58"/>
    <n v="195"/>
    <x v="24"/>
    <x v="1"/>
    <x v="80"/>
  </r>
  <r>
    <s v="Lilian"/>
    <s v="Maddison"/>
    <x v="1"/>
    <n v="34"/>
    <n v="187"/>
    <x v="28"/>
    <x v="0"/>
    <x v="81"/>
  </r>
  <r>
    <s v="Honor"/>
    <s v="Rosie"/>
    <x v="1"/>
    <n v="56"/>
    <n v="160"/>
    <x v="51"/>
    <x v="2"/>
    <x v="82"/>
  </r>
  <r>
    <s v="Walden"/>
    <s v="Handford"/>
    <x v="0"/>
    <n v="20"/>
    <n v="187"/>
    <x v="19"/>
    <x v="1"/>
    <x v="83"/>
  </r>
  <r>
    <s v="Siward"/>
    <s v="Hambribe"/>
    <x v="0"/>
    <n v="21"/>
    <n v="173"/>
    <x v="47"/>
    <x v="0"/>
    <x v="84"/>
  </r>
  <r>
    <s v="Salomone"/>
    <s v="Zorzi"/>
    <x v="0"/>
    <n v="21"/>
    <n v="185"/>
    <x v="44"/>
    <x v="0"/>
    <x v="85"/>
  </r>
  <r>
    <s v="Kylen"/>
    <s v="Matfield"/>
    <x v="1"/>
    <n v="48"/>
    <n v="185"/>
    <x v="32"/>
    <x v="0"/>
    <x v="86"/>
  </r>
  <r>
    <s v="Arther"/>
    <s v="Bromilow"/>
    <x v="0"/>
    <n v="35"/>
    <n v="166"/>
    <x v="50"/>
    <x v="0"/>
    <x v="87"/>
  </r>
  <r>
    <s v="Clywd"/>
    <s v="Cummins"/>
    <x v="0"/>
    <n v="25"/>
    <n v="175"/>
    <x v="52"/>
    <x v="0"/>
    <x v="70"/>
  </r>
  <r>
    <s v="Kyle"/>
    <s v="Hyndman"/>
    <x v="0"/>
    <n v="43"/>
    <n v="190"/>
    <x v="28"/>
    <x v="0"/>
    <x v="88"/>
  </r>
  <r>
    <s v="Galvin"/>
    <s v="Coudray"/>
    <x v="0"/>
    <n v="35"/>
    <n v="190"/>
    <x v="53"/>
    <x v="3"/>
    <x v="89"/>
  </r>
  <r>
    <s v="Tersina"/>
    <s v="Escofier"/>
    <x v="1"/>
    <n v="59"/>
    <n v="192"/>
    <x v="52"/>
    <x v="3"/>
    <x v="90"/>
  </r>
  <r>
    <s v="Jasmina"/>
    <s v="Clayal"/>
    <x v="1"/>
    <n v="35"/>
    <n v="179"/>
    <x v="54"/>
    <x v="3"/>
    <x v="91"/>
  </r>
  <r>
    <s v="Yehudi"/>
    <s v="Moultrie"/>
    <x v="0"/>
    <n v="44"/>
    <n v="157"/>
    <x v="8"/>
    <x v="0"/>
    <x v="92"/>
  </r>
  <r>
    <s v="Rusty"/>
    <s v="Pifford"/>
    <x v="0"/>
    <n v="20"/>
    <n v="180"/>
    <x v="55"/>
    <x v="0"/>
    <x v="9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s v="Riordan"/>
    <s v="Ranyard"/>
    <s v="Male"/>
    <n v="40"/>
    <n v="193"/>
    <n v="116"/>
    <x v="0"/>
    <n v="31.14"/>
  </r>
  <r>
    <s v="Pauly"/>
    <s v="Luckey"/>
    <s v="Male"/>
    <n v="31"/>
    <n v="175"/>
    <n v="81"/>
    <x v="1"/>
    <n v="26.45"/>
  </r>
  <r>
    <s v="Waylen"/>
    <s v="Hast"/>
    <s v="Male"/>
    <n v="41"/>
    <n v="193"/>
    <n v="65"/>
    <x v="0"/>
    <n v="17.45"/>
  </r>
  <r>
    <s v="Emmye"/>
    <s v="Kamen"/>
    <s v="Female"/>
    <n v="18"/>
    <n v="165"/>
    <n v="69"/>
    <x v="1"/>
    <n v="25.34"/>
  </r>
  <r>
    <s v="Michal"/>
    <s v="Manis"/>
    <s v="Female"/>
    <n v="26"/>
    <n v="189"/>
    <n v="56"/>
    <x v="1"/>
    <n v="15.68"/>
  </r>
  <r>
    <s v="Yolane"/>
    <s v="Loadman"/>
    <s v="Female"/>
    <n v="43"/>
    <n v="190"/>
    <n v="106"/>
    <x v="0"/>
    <n v="29.36"/>
  </r>
  <r>
    <s v="Sylvester"/>
    <s v="Bark"/>
    <s v="Male"/>
    <n v="50"/>
    <n v="195"/>
    <n v="119"/>
    <x v="2"/>
    <n v="31.3"/>
  </r>
  <r>
    <s v="Maurie"/>
    <s v="Tingley"/>
    <s v="Male"/>
    <n v="58"/>
    <n v="169"/>
    <n v="92"/>
    <x v="1"/>
    <n v="32.21"/>
  </r>
  <r>
    <s v="Camile"/>
    <s v="McIlwrath"/>
    <s v="Female"/>
    <n v="48"/>
    <n v="185"/>
    <n v="103"/>
    <x v="1"/>
    <n v="30.09"/>
  </r>
  <r>
    <s v="Douglass"/>
    <s v="Benettolo"/>
    <s v="Male"/>
    <n v="46"/>
    <n v="157"/>
    <n v="95"/>
    <x v="0"/>
    <n v="38.54"/>
  </r>
  <r>
    <s v="Gui"/>
    <s v="Angove"/>
    <s v="Female"/>
    <n v="58"/>
    <n v="192"/>
    <n v="60"/>
    <x v="3"/>
    <n v="16.28"/>
  </r>
  <r>
    <s v="Daven"/>
    <s v="Munnery"/>
    <s v="Male"/>
    <n v="56"/>
    <n v="190"/>
    <n v="73"/>
    <x v="2"/>
    <n v="20.22"/>
  </r>
  <r>
    <s v="Phyllys"/>
    <s v="Gownge"/>
    <s v="Female"/>
    <n v="34"/>
    <n v="182"/>
    <n v="91"/>
    <x v="2"/>
    <n v="27.47"/>
  </r>
  <r>
    <s v="Thomasa"/>
    <s v="Biasioli"/>
    <s v="Female"/>
    <n v="26"/>
    <n v="168"/>
    <n v="54"/>
    <x v="3"/>
    <n v="19.13"/>
  </r>
  <r>
    <s v="Hillie"/>
    <s v="Durtnal"/>
    <s v="Male"/>
    <n v="21"/>
    <n v="169"/>
    <n v="109"/>
    <x v="1"/>
    <n v="38.159999999999997"/>
  </r>
  <r>
    <s v="Cordie"/>
    <s v="Castiglio"/>
    <s v="Male"/>
    <n v="37"/>
    <n v="183"/>
    <n v="64"/>
    <x v="1"/>
    <n v="19.11"/>
  </r>
  <r>
    <s v="Kathrine"/>
    <s v="Doxey"/>
    <s v="Female"/>
    <n v="38"/>
    <n v="190"/>
    <n v="66"/>
    <x v="0"/>
    <n v="18.28"/>
  </r>
  <r>
    <s v="Rodolphe"/>
    <s v="Ruddin"/>
    <s v="Male"/>
    <n v="58"/>
    <n v="182"/>
    <n v="73"/>
    <x v="0"/>
    <n v="22.04"/>
  </r>
  <r>
    <s v="Blanch"/>
    <s v="Vasile"/>
    <s v="Female"/>
    <n v="54"/>
    <n v="165"/>
    <n v="75"/>
    <x v="0"/>
    <n v="27.55"/>
  </r>
  <r>
    <s v="Herman"/>
    <s v="Foster"/>
    <s v="Male"/>
    <n v="42"/>
    <n v="159"/>
    <n v="73"/>
    <x v="3"/>
    <n v="28.88"/>
  </r>
  <r>
    <s v="Lancelot"/>
    <s v="Borge"/>
    <s v="Male"/>
    <n v="33"/>
    <n v="155"/>
    <n v="114"/>
    <x v="3"/>
    <n v="47.45"/>
  </r>
  <r>
    <s v="Xylia"/>
    <s v="Borge"/>
    <s v="Female"/>
    <n v="33"/>
    <n v="196"/>
    <n v="52"/>
    <x v="3"/>
    <n v="13.54"/>
  </r>
  <r>
    <s v="Ogden"/>
    <s v="Seth"/>
    <s v="Male"/>
    <n v="29"/>
    <n v="168"/>
    <n v="52"/>
    <x v="3"/>
    <n v="18.420000000000002"/>
  </r>
  <r>
    <s v="Maiga"/>
    <s v="McKeady"/>
    <s v="Female"/>
    <n v="27"/>
    <n v="197"/>
    <n v="73"/>
    <x v="2"/>
    <n v="18.809999999999999"/>
  </r>
  <r>
    <s v="Salomi"/>
    <s v="Beneix"/>
    <s v="Female"/>
    <n v="53"/>
    <n v="185"/>
    <n v="113"/>
    <x v="2"/>
    <n v="33.020000000000003"/>
  </r>
  <r>
    <s v="Diarmid"/>
    <s v="Tabert"/>
    <s v="Male"/>
    <n v="34"/>
    <n v="186"/>
    <n v="106"/>
    <x v="3"/>
    <n v="30.64"/>
  </r>
  <r>
    <s v="Salvatore"/>
    <s v="Benoix"/>
    <s v="Male"/>
    <n v="46"/>
    <n v="155"/>
    <n v="90"/>
    <x v="1"/>
    <n v="37.46"/>
  </r>
  <r>
    <s v="Yovonnda"/>
    <s v="Rogge"/>
    <s v="Female"/>
    <n v="35"/>
    <n v="161"/>
    <n v="101"/>
    <x v="1"/>
    <n v="38.96"/>
  </r>
  <r>
    <s v="Daisy"/>
    <s v="Benian"/>
    <s v="Female"/>
    <n v="25"/>
    <n v="159"/>
    <n v="63"/>
    <x v="3"/>
    <n v="24.92"/>
  </r>
  <r>
    <s v="Harris"/>
    <s v="Rihosek"/>
    <s v="Male"/>
    <n v="25"/>
    <n v="155"/>
    <n v="107"/>
    <x v="2"/>
    <n v="44.54"/>
  </r>
  <r>
    <s v="Kiel"/>
    <s v="Fidal"/>
    <s v="Male"/>
    <n v="49"/>
    <n v="188"/>
    <n v="119"/>
    <x v="1"/>
    <n v="33.67"/>
  </r>
  <r>
    <s v="Basil"/>
    <s v="Guerreiro"/>
    <s v="Male"/>
    <n v="43"/>
    <n v="188"/>
    <n v="104"/>
    <x v="2"/>
    <n v="29.43"/>
  </r>
  <r>
    <s v="Jeniece"/>
    <s v="Guisler"/>
    <s v="Female"/>
    <n v="27"/>
    <n v="181"/>
    <n v="88"/>
    <x v="1"/>
    <n v="26.86"/>
  </r>
  <r>
    <s v="Roxanne"/>
    <s v="Landrieu"/>
    <s v="Female"/>
    <n v="28"/>
    <n v="155"/>
    <n v="52"/>
    <x v="0"/>
    <n v="21.64"/>
  </r>
  <r>
    <s v="Vikki"/>
    <s v="Quelch"/>
    <s v="Female"/>
    <n v="54"/>
    <n v="163"/>
    <n v="84"/>
    <x v="1"/>
    <n v="31.62"/>
  </r>
  <r>
    <s v="Luce"/>
    <s v="Lidgate"/>
    <s v="Male"/>
    <n v="20"/>
    <n v="182"/>
    <n v="80"/>
    <x v="1"/>
    <n v="24.15"/>
  </r>
  <r>
    <s v="Idette"/>
    <s v="Feldfisher"/>
    <s v="Female"/>
    <n v="58"/>
    <n v="197"/>
    <n v="97"/>
    <x v="2"/>
    <n v="24.99"/>
  </r>
  <r>
    <s v="Stearne"/>
    <s v="Learmond"/>
    <s v="Male"/>
    <n v="23"/>
    <n v="193"/>
    <n v="114"/>
    <x v="2"/>
    <n v="30.6"/>
  </r>
  <r>
    <s v="Lori"/>
    <s v="De Filippis"/>
    <s v="Female"/>
    <n v="49"/>
    <n v="187"/>
    <n v="95"/>
    <x v="3"/>
    <n v="27.17"/>
  </r>
  <r>
    <s v="Langsdon"/>
    <s v="Habard"/>
    <s v="Male"/>
    <n v="52"/>
    <n v="194"/>
    <n v="66"/>
    <x v="1"/>
    <n v="17.54"/>
  </r>
  <r>
    <s v="Huey"/>
    <s v="Sloane"/>
    <s v="Male"/>
    <n v="51"/>
    <n v="197"/>
    <n v="83"/>
    <x v="1"/>
    <n v="21.39"/>
  </r>
  <r>
    <s v="Cicely"/>
    <s v="Branscombe"/>
    <s v="Female"/>
    <n v="43"/>
    <n v="187"/>
    <n v="93"/>
    <x v="0"/>
    <n v="26.59"/>
  </r>
  <r>
    <s v="Hakeem"/>
    <s v="Filip"/>
    <s v="Male"/>
    <n v="23"/>
    <n v="161"/>
    <n v="56"/>
    <x v="3"/>
    <n v="21.6"/>
  </r>
  <r>
    <s v="Beverlie"/>
    <s v="Babe"/>
    <s v="Female"/>
    <n v="52"/>
    <n v="187"/>
    <n v="50"/>
    <x v="0"/>
    <n v="14.3"/>
  </r>
  <r>
    <s v="Muhammad"/>
    <s v="Wade"/>
    <s v="Male"/>
    <n v="27"/>
    <n v="190"/>
    <n v="71"/>
    <x v="1"/>
    <n v="19.670000000000002"/>
  </r>
  <r>
    <s v="Cathryn"/>
    <s v="Glynn"/>
    <s v="Female"/>
    <n v="18"/>
    <n v="178"/>
    <n v="116"/>
    <x v="3"/>
    <n v="36.61"/>
  </r>
  <r>
    <s v="Dianne"/>
    <s v="Dightham"/>
    <s v="Female"/>
    <n v="27"/>
    <n v="185"/>
    <n v="55"/>
    <x v="2"/>
    <n v="16.07"/>
  </r>
  <r>
    <s v="Garfield"/>
    <s v="Folds"/>
    <s v="Male"/>
    <n v="23"/>
    <n v="168"/>
    <n v="68"/>
    <x v="0"/>
    <n v="24.09"/>
  </r>
  <r>
    <s v="Emily"/>
    <s v="Winterton"/>
    <s v="Female"/>
    <n v="50"/>
    <n v="178"/>
    <n v="53"/>
    <x v="3"/>
    <n v="16.73"/>
  </r>
  <r>
    <s v="Lanette"/>
    <s v="Barfield"/>
    <s v="Female"/>
    <n v="40"/>
    <n v="193"/>
    <n v="99"/>
    <x v="0"/>
    <n v="26.58"/>
  </r>
  <r>
    <s v="Fairlie"/>
    <s v="Tromans"/>
    <s v="Male"/>
    <n v="43"/>
    <n v="161"/>
    <n v="66"/>
    <x v="0"/>
    <n v="25.46"/>
  </r>
  <r>
    <s v="Brigg"/>
    <s v="Luney"/>
    <s v="Male"/>
    <n v="57"/>
    <n v="176"/>
    <n v="55"/>
    <x v="2"/>
    <n v="17.760000000000002"/>
  </r>
  <r>
    <s v="Kathe"/>
    <s v="Burriss"/>
    <s v="Female"/>
    <n v="47"/>
    <n v="182"/>
    <n v="97"/>
    <x v="0"/>
    <n v="29.28"/>
  </r>
  <r>
    <s v="Shea"/>
    <s v="Byles"/>
    <s v="Female"/>
    <n v="46"/>
    <n v="186"/>
    <n v="117"/>
    <x v="3"/>
    <n v="33.82"/>
  </r>
  <r>
    <s v="Piggy"/>
    <s v="Pryer"/>
    <s v="Male"/>
    <n v="55"/>
    <n v="186"/>
    <n v="75"/>
    <x v="1"/>
    <n v="21.68"/>
  </r>
  <r>
    <s v="Humberto"/>
    <s v="Vernalls"/>
    <s v="Male"/>
    <n v="34"/>
    <n v="179"/>
    <n v="71"/>
    <x v="1"/>
    <n v="22.16"/>
  </r>
  <r>
    <s v="Cary"/>
    <s v="Fittis"/>
    <s v="Male"/>
    <n v="31"/>
    <n v="176"/>
    <n v="117"/>
    <x v="1"/>
    <n v="37.770000000000003"/>
  </r>
  <r>
    <s v="Janice"/>
    <s v="Holburn"/>
    <s v="Female"/>
    <n v="50"/>
    <n v="184"/>
    <n v="65"/>
    <x v="1"/>
    <n v="19.2"/>
  </r>
  <r>
    <s v="Trefor"/>
    <s v="Dallon"/>
    <s v="Male"/>
    <n v="50"/>
    <n v="190"/>
    <n v="117"/>
    <x v="3"/>
    <n v="32.409999999999997"/>
  </r>
  <r>
    <s v="Isadora"/>
    <s v="Narbett"/>
    <s v="Female"/>
    <n v="24"/>
    <n v="168"/>
    <n v="51"/>
    <x v="2"/>
    <n v="18.07"/>
  </r>
  <r>
    <s v="Zeke"/>
    <s v="MacGhee"/>
    <s v="Male"/>
    <n v="49"/>
    <n v="156"/>
    <n v="66"/>
    <x v="0"/>
    <n v="27.12"/>
  </r>
  <r>
    <s v="Chiquia"/>
    <s v="Hattoe"/>
    <s v="Female"/>
    <n v="43"/>
    <n v="190"/>
    <n v="85"/>
    <x v="0"/>
    <n v="23.55"/>
  </r>
  <r>
    <s v="Henri"/>
    <s v="Bason"/>
    <s v="Male"/>
    <n v="29"/>
    <n v="167"/>
    <n v="109"/>
    <x v="1"/>
    <n v="39.08"/>
  </r>
  <r>
    <s v="Michaela"/>
    <s v="Bigglestone"/>
    <s v="Female"/>
    <n v="23"/>
    <n v="178"/>
    <n v="88"/>
    <x v="1"/>
    <n v="27.77"/>
  </r>
  <r>
    <s v="Star"/>
    <s v="Dieton"/>
    <s v="Female"/>
    <n v="59"/>
    <n v="163"/>
    <n v="100"/>
    <x v="2"/>
    <n v="37.64"/>
  </r>
  <r>
    <s v="Ronna"/>
    <s v="Baraja"/>
    <s v="Female"/>
    <n v="48"/>
    <n v="186"/>
    <n v="91"/>
    <x v="2"/>
    <n v="26.3"/>
  </r>
  <r>
    <s v="Hazlett"/>
    <s v="Coultar"/>
    <s v="Male"/>
    <n v="31"/>
    <n v="183"/>
    <n v="99"/>
    <x v="3"/>
    <n v="29.56"/>
  </r>
  <r>
    <s v="Morganne"/>
    <s v="Boller"/>
    <s v="Female"/>
    <n v="29"/>
    <n v="171"/>
    <n v="72"/>
    <x v="1"/>
    <n v="24.62"/>
  </r>
  <r>
    <s v="Francis"/>
    <s v="Josefer"/>
    <s v="Male"/>
    <n v="35"/>
    <n v="186"/>
    <n v="67"/>
    <x v="2"/>
    <n v="19.37"/>
  </r>
  <r>
    <s v="Woodie"/>
    <s v="Spraberry"/>
    <s v="Male"/>
    <n v="42"/>
    <n v="194"/>
    <n v="68"/>
    <x v="0"/>
    <n v="18.07"/>
  </r>
  <r>
    <s v="Letitia"/>
    <s v="Koba"/>
    <s v="Female"/>
    <n v="42"/>
    <n v="164"/>
    <n v="70"/>
    <x v="0"/>
    <n v="26.03"/>
  </r>
  <r>
    <s v="Ross"/>
    <s v="Warner"/>
    <s v="Male"/>
    <n v="56"/>
    <n v="187"/>
    <n v="94"/>
    <x v="2"/>
    <n v="26.88"/>
  </r>
  <r>
    <s v="Iorgo"/>
    <s v="Roistone"/>
    <s v="Male"/>
    <n v="40"/>
    <n v="173"/>
    <n v="76"/>
    <x v="3"/>
    <n v="25.39"/>
  </r>
  <r>
    <s v="Melva"/>
    <s v="McKibbin"/>
    <s v="Female"/>
    <n v="19"/>
    <n v="192"/>
    <n v="110"/>
    <x v="2"/>
    <n v="29.84"/>
  </r>
  <r>
    <s v="Sky"/>
    <s v="Copping"/>
    <s v="Male"/>
    <n v="29"/>
    <n v="197"/>
    <n v="92"/>
    <x v="1"/>
    <n v="23.71"/>
  </r>
  <r>
    <s v="Rooney"/>
    <s v="Will"/>
    <s v="Male"/>
    <n v="60"/>
    <n v="162"/>
    <n v="115"/>
    <x v="0"/>
    <n v="43.82"/>
  </r>
  <r>
    <s v="Doralia"/>
    <s v="Parmiter"/>
    <s v="Female"/>
    <n v="19"/>
    <n v="160"/>
    <n v="82"/>
    <x v="2"/>
    <n v="32.03"/>
  </r>
  <r>
    <s v="Cory"/>
    <s v="Grzelczyk"/>
    <s v="Female"/>
    <n v="27"/>
    <n v="168"/>
    <n v="101"/>
    <x v="0"/>
    <n v="35.79"/>
  </r>
  <r>
    <s v="Law"/>
    <s v="Cohen"/>
    <s v="Male"/>
    <n v="42"/>
    <n v="197"/>
    <n v="113"/>
    <x v="2"/>
    <n v="29.12"/>
  </r>
  <r>
    <s v="Farly"/>
    <s v="Dorant"/>
    <s v="Male"/>
    <n v="27"/>
    <n v="182"/>
    <n v="94"/>
    <x v="2"/>
    <n v="28.38"/>
  </r>
  <r>
    <s v="Dietrich"/>
    <s v="Stoyle"/>
    <s v="Male"/>
    <n v="54"/>
    <n v="171"/>
    <n v="96"/>
    <x v="2"/>
    <n v="32.83"/>
  </r>
  <r>
    <s v="Bealle"/>
    <s v="Enric"/>
    <s v="Male"/>
    <n v="19"/>
    <n v="189"/>
    <n v="85"/>
    <x v="3"/>
    <n v="23.8"/>
  </r>
  <r>
    <s v="Horatius"/>
    <s v="Dorant"/>
    <s v="Male"/>
    <n v="52"/>
    <n v="157"/>
    <n v="112"/>
    <x v="3"/>
    <n v="45.44"/>
  </r>
  <r>
    <s v="Juana"/>
    <s v="Prest"/>
    <s v="Female"/>
    <n v="33"/>
    <n v="169"/>
    <n v="64"/>
    <x v="0"/>
    <n v="22.41"/>
  </r>
  <r>
    <s v="Mattheus"/>
    <s v="Leither"/>
    <s v="Male"/>
    <n v="35"/>
    <n v="182"/>
    <n v="65"/>
    <x v="1"/>
    <n v="19.62"/>
  </r>
  <r>
    <s v="Starlene"/>
    <s v="Habbema"/>
    <s v="Female"/>
    <n v="52"/>
    <n v="159"/>
    <n v="78"/>
    <x v="1"/>
    <n v="30.85"/>
  </r>
  <r>
    <s v="Lalo"/>
    <s v="Slowly"/>
    <s v="Male"/>
    <n v="49"/>
    <n v="189"/>
    <n v="107"/>
    <x v="0"/>
    <n v="29.95"/>
  </r>
  <r>
    <s v="Clive"/>
    <s v="Pepin"/>
    <s v="Male"/>
    <n v="45"/>
    <n v="188"/>
    <n v="72"/>
    <x v="2"/>
    <n v="20.37"/>
  </r>
  <r>
    <s v="Orson"/>
    <s v="Dykas"/>
    <s v="Male"/>
    <n v="22"/>
    <n v="175"/>
    <n v="120"/>
    <x v="1"/>
    <n v="39.18"/>
  </r>
  <r>
    <s v="Lorette"/>
    <s v="Crain"/>
    <s v="Female"/>
    <n v="28"/>
    <n v="177"/>
    <n v="94"/>
    <x v="1"/>
    <n v="30"/>
  </r>
  <r>
    <s v="Janean"/>
    <s v="Linn"/>
    <s v="Female"/>
    <n v="45"/>
    <n v="167"/>
    <n v="52"/>
    <x v="2"/>
    <n v="18.649999999999999"/>
  </r>
  <r>
    <s v="Selena"/>
    <s v="Gilkes"/>
    <s v="Female"/>
    <n v="24"/>
    <n v="191"/>
    <n v="117"/>
    <x v="2"/>
    <n v="32.07"/>
  </r>
  <r>
    <s v="Doria"/>
    <s v="Prangley"/>
    <s v="Female"/>
    <n v="54"/>
    <n v="175"/>
    <n v="71"/>
    <x v="2"/>
    <n v="23.18"/>
  </r>
  <r>
    <s v="Thorvald"/>
    <s v="Darinton"/>
    <s v="Male"/>
    <n v="20"/>
    <n v="196"/>
    <n v="77"/>
    <x v="1"/>
    <n v="20.04"/>
  </r>
  <r>
    <s v="Lorry"/>
    <s v="Burles"/>
    <s v="Male"/>
    <n v="45"/>
    <n v="163"/>
    <n v="80"/>
    <x v="2"/>
    <n v="30.11"/>
  </r>
  <r>
    <s v="Masha"/>
    <s v="Camble"/>
    <s v="Female"/>
    <n v="31"/>
    <n v="178"/>
    <n v="104"/>
    <x v="1"/>
    <n v="32.82"/>
  </r>
  <r>
    <s v="Kaylyn"/>
    <s v="Simmings"/>
    <s v="Female"/>
    <n v="44"/>
    <n v="175"/>
    <n v="99"/>
    <x v="0"/>
    <n v="32.33"/>
  </r>
  <r>
    <s v="Heddi"/>
    <s v="Wanklin"/>
    <s v="Female"/>
    <n v="34"/>
    <n v="185"/>
    <n v="115"/>
    <x v="1"/>
    <n v="33.6"/>
  </r>
  <r>
    <s v="Osbourn"/>
    <s v="Conman"/>
    <s v="Male"/>
    <n v="34"/>
    <n v="197"/>
    <n v="117"/>
    <x v="1"/>
    <n v="30.15"/>
  </r>
  <r>
    <s v="Hi"/>
    <s v="Peaseman"/>
    <s v="Male"/>
    <n v="49"/>
    <n v="164"/>
    <n v="103"/>
    <x v="0"/>
    <n v="38.29999999999999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952D59-E4CC-4D56-A1CF-0F22E7A7DB77}" name="tabelka" cacheId="0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hartFormat="1">
  <location ref="J4:K7" firstHeaderRow="1" firstDataRow="1" firstDataCol="1"/>
  <pivotFields count="8">
    <pivotField showAll="0"/>
    <pivotField showAll="0"/>
    <pivotField axis="axisRow" dataField="1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Liczba z gender" fld="2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A2BB06-BF75-43B3-A378-CA5ACC2DC089}" name="Tabela przestawna8" cacheId="0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hartFormat="2">
  <location ref="J90:K97" firstHeaderRow="1" firstDataRow="1" firstDataCol="1"/>
  <pivotFields count="8"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dataField="1" showAll="0"/>
    <pivotField axis="axisRow" showAll="0">
      <items count="5">
        <item h="1" x="0"/>
        <item h="1" x="2"/>
        <item x="1"/>
        <item x="3"/>
        <item t="default"/>
      </items>
    </pivotField>
    <pivotField showAll="0"/>
  </pivotFields>
  <rowFields count="2">
    <field x="6"/>
    <field x="2"/>
  </rowFields>
  <rowItems count="7">
    <i>
      <x v="2"/>
    </i>
    <i r="1">
      <x/>
    </i>
    <i r="1">
      <x v="1"/>
    </i>
    <i>
      <x v="3"/>
    </i>
    <i r="1">
      <x/>
    </i>
    <i r="1">
      <x v="1"/>
    </i>
    <i t="grand">
      <x/>
    </i>
  </rowItems>
  <colItems count="1">
    <i/>
  </colItems>
  <dataFields count="1">
    <dataField name="Średnia z wage" fld="5" subtotal="average" baseField="6" baseItem="2" numFmtId="2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02CFD4-5B58-4800-9F36-E2A760AFA36C}" name="Tabela przestawna7" cacheId="0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hartFormat="1">
  <location ref="J75:K80" firstHeaderRow="1" firstDataRow="1" firstDataCol="1" rowPageCount="1" colPageCount="1"/>
  <pivotFields count="8">
    <pivotField showAll="0"/>
    <pivotField showAll="0"/>
    <pivotField showAll="0"/>
    <pivotField showAll="0"/>
    <pivotField showAll="0"/>
    <pivotField showAll="0"/>
    <pivotField axis="axisRow" showAll="0">
      <items count="5">
        <item x="0"/>
        <item x="2"/>
        <item x="1"/>
        <item x="3"/>
        <item t="default"/>
      </items>
    </pivotField>
    <pivotField axis="axisPage" dataField="1" multipleItemSelectionAllowed="1" showAll="0">
      <items count="95">
        <item h="1" x="45"/>
        <item h="1" x="78"/>
        <item h="1" x="30"/>
        <item h="1" x="10"/>
        <item h="1" x="68"/>
        <item h="1" x="38"/>
        <item h="1" x="13"/>
        <item h="1" x="12"/>
        <item h="1" x="42"/>
        <item h="1" x="80"/>
        <item h="1" x="65"/>
        <item h="1" x="85"/>
        <item h="1" x="7"/>
        <item x="27"/>
        <item x="43"/>
        <item x="2"/>
        <item x="40"/>
        <item x="93"/>
        <item x="57"/>
        <item x="17"/>
        <item x="58"/>
        <item x="44"/>
        <item x="32"/>
        <item x="33"/>
        <item x="88"/>
        <item x="66"/>
        <item x="81"/>
        <item x="31"/>
        <item x="6"/>
        <item x="50"/>
        <item x="75"/>
        <item x="71"/>
        <item h="1" x="18"/>
        <item h="1" x="22"/>
        <item h="1" x="56"/>
        <item h="1" x="60"/>
        <item h="1" x="89"/>
        <item h="1" x="72"/>
        <item h="1" x="86"/>
        <item h="1" x="11"/>
        <item h="1" x="90"/>
        <item h="1" x="74"/>
        <item h="1" x="41"/>
        <item h="1" x="28"/>
        <item h="1" x="59"/>
        <item h="1" x="49"/>
        <item h="1" x="64"/>
        <item h="1" x="39"/>
        <item h="1" x="35"/>
        <item h="1" x="4"/>
        <item h="1" x="82"/>
        <item h="1" x="61"/>
        <item h="1" x="36"/>
        <item h="1" x="21"/>
        <item h="1" x="77"/>
        <item h="1" x="3"/>
        <item h="1" x="53"/>
        <item h="1" x="20"/>
        <item h="1" x="19"/>
        <item h="1" x="79"/>
        <item h="1" x="54"/>
        <item h="1" x="15"/>
        <item h="1" x="83"/>
        <item h="1" x="9"/>
        <item h="1" x="1"/>
        <item h="1" x="29"/>
        <item h="1" x="51"/>
        <item h="1" x="34"/>
        <item h="1" x="69"/>
        <item h="1" x="70"/>
        <item h="1" x="84"/>
        <item h="1" x="5"/>
        <item h="1" x="26"/>
        <item h="1" x="91"/>
        <item h="1" x="37"/>
        <item h="1" x="47"/>
        <item h="1" x="46"/>
        <item h="1" x="55"/>
        <item h="1" x="0"/>
        <item h="1" x="24"/>
        <item h="1" x="14"/>
        <item h="1" x="63"/>
        <item h="1" x="16"/>
        <item h="1" x="48"/>
        <item h="1" x="25"/>
        <item h="1" x="67"/>
        <item h="1" x="62"/>
        <item h="1" x="8"/>
        <item h="1" x="87"/>
        <item h="1" x="76"/>
        <item h="1" x="23"/>
        <item h="1" x="52"/>
        <item h="1" x="92"/>
        <item h="1" x="73"/>
        <item t="default"/>
      </items>
    </pivotField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Items count="1">
    <i/>
  </colItems>
  <pageFields count="1">
    <pageField fld="7" hier="-1"/>
  </pageFields>
  <dataFields count="1">
    <dataField name="Liczba z BMI" fld="7" subtotal="count" baseField="6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8183F3-F4CB-43B4-9BEF-1113A7BD6FDD}" name="Tabela przestawna5" cacheId="0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hartFormat="1">
  <location ref="J56:K61" firstHeaderRow="1" firstDataRow="1" firstDataCol="1"/>
  <pivotFields count="8">
    <pivotField showAll="0"/>
    <pivotField showAll="0"/>
    <pivotField showAll="0"/>
    <pivotField showAll="0"/>
    <pivotField showAll="0"/>
    <pivotField showAll="0"/>
    <pivotField axis="axisRow" showAll="0">
      <items count="5">
        <item x="0"/>
        <item x="2"/>
        <item x="1"/>
        <item x="3"/>
        <item t="default"/>
      </items>
    </pivotField>
    <pivotField dataField="1" showAll="0"/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Średnia z BMI" fld="7" subtotal="average" baseField="6" baseItem="0" numFmtId="2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4CF987-0070-4EEA-87C9-5626CFFEA521}" name="Tabela przestawna4" cacheId="0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hartFormat="1">
  <location ref="J39:K44" firstHeaderRow="1" firstDataRow="1" firstDataCol="1"/>
  <pivotFields count="8">
    <pivotField showAll="0"/>
    <pivotField showAll="0"/>
    <pivotField showAll="0"/>
    <pivotField showAll="0"/>
    <pivotField dataField="1" showAll="0"/>
    <pivotField showAll="0"/>
    <pivotField axis="axisRow" showAll="0">
      <items count="5">
        <item x="0"/>
        <item x="2"/>
        <item x="1"/>
        <item x="3"/>
        <item t="default"/>
      </items>
    </pivotField>
    <pivotField showAll="0"/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Maksimum z height" fld="4" subtotal="max" baseField="6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2CAE68-8D54-4C2A-B71E-198C6E88AF2E}" name="Tabela przestawna3" cacheId="0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hartFormat="1">
  <location ref="J21:K26" firstHeaderRow="1" firstDataRow="1" firstDataCol="1"/>
  <pivotFields count="8">
    <pivotField showAll="0"/>
    <pivotField showAll="0"/>
    <pivotField showAll="0"/>
    <pivotField showAll="0"/>
    <pivotField showAll="0"/>
    <pivotField showAll="0"/>
    <pivotField axis="axisRow" dataField="1" showAll="0">
      <items count="5">
        <item x="0"/>
        <item x="2"/>
        <item x="1"/>
        <item x="3"/>
        <item t="default"/>
      </items>
    </pivotField>
    <pivotField showAll="0"/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Liczba z country" fld="6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D169BB-B1F6-40CF-B904-4B5264DE362C}" name="Tabela przestawna1" cacheId="1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hartFormat="4">
  <location ref="K4:L9" firstHeaderRow="1" firstDataRow="1" firstDataCol="1"/>
  <pivotFields count="8">
    <pivotField showAll="0"/>
    <pivotField showAll="0"/>
    <pivotField showAll="0"/>
    <pivotField showAll="0"/>
    <pivotField showAll="0"/>
    <pivotField showAll="0"/>
    <pivotField axis="axisRow" dataField="1" showAll="0">
      <items count="5">
        <item x="1"/>
        <item x="2"/>
        <item x="3"/>
        <item x="0"/>
        <item t="default"/>
      </items>
    </pivotField>
    <pivotField showAll="0"/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Liczba z country" fld="6" subtotal="count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AC831902-CB55-41CA-8D33-9C1A8EFD4F69}" autoFormatId="16" applyNumberFormats="0" applyBorderFormats="0" applyFontFormats="0" applyPatternFormats="0" applyAlignmentFormats="0" applyWidthHeightFormats="0">
  <queryTableRefresh nextId="9">
    <queryTableFields count="8">
      <queryTableField id="1" name="first_name" tableColumnId="1"/>
      <queryTableField id="2" name="last_name" tableColumnId="2"/>
      <queryTableField id="3" name="gender" tableColumnId="3"/>
      <queryTableField id="4" name="age" tableColumnId="4"/>
      <queryTableField id="5" name="height" tableColumnId="5"/>
      <queryTableField id="6" name="wage" tableColumnId="6"/>
      <queryTableField id="7" name="country" tableColumnId="7"/>
      <queryTableField id="8" name="BMI" tableColumnId="8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87A6A2B-8065-4E25-8373-DFE322ABA71E}" name="Tabela2" displayName="Tabela2" ref="A1:H101" totalsRowShown="0">
  <autoFilter ref="A1:H101" xr:uid="{487A6A2B-8065-4E25-8373-DFE322ABA71E}"/>
  <tableColumns count="8">
    <tableColumn id="1" xr3:uid="{990D5D6A-5152-4157-AE93-EA0F886150E8}" name="first_name"/>
    <tableColumn id="2" xr3:uid="{DE513A43-4756-4990-A9D4-5954EAB4BE55}" name="last_name"/>
    <tableColumn id="3" xr3:uid="{740C5962-310C-471F-B485-D7EC0110AD43}" name="gender"/>
    <tableColumn id="4" xr3:uid="{7CA95574-541B-4956-9F45-6F3180BE75CA}" name="age"/>
    <tableColumn id="5" xr3:uid="{1930BB48-4CE8-4BBB-834D-4C1E5FEB0F02}" name="height"/>
    <tableColumn id="6" xr3:uid="{5782AD7F-56DF-447E-85EE-2B97616E4A6C}" name="wage"/>
    <tableColumn id="7" xr3:uid="{09CE46C9-0330-4BC3-B1BC-1E8A31B376B3}" name="country"/>
    <tableColumn id="8" xr3:uid="{9F2A97D0-79F6-4085-B6DB-8B024B755EB5}" name="BMI" dataDxfId="4">
      <calculatedColumnFormula>ROUND(Tabela2[[#This Row],[wage]]/(Tabela2[[#This Row],[height]]/100)^2, 2)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9880F5F-FE11-4A2A-9CF7-682AD60888CC}" name="medical_data" displayName="medical_data" ref="A1:H101" tableType="queryTable" totalsRowShown="0">
  <autoFilter ref="A1:H101" xr:uid="{89880F5F-FE11-4A2A-9CF7-682AD60888CC}"/>
  <tableColumns count="8">
    <tableColumn id="1" xr3:uid="{D944C81F-8390-49E1-B5BF-1B74B35CAD05}" uniqueName="1" name="first_name" queryTableFieldId="1" dataDxfId="3"/>
    <tableColumn id="2" xr3:uid="{E9425CEE-AA0F-47A8-813D-E98A7F043A83}" uniqueName="2" name="last_name" queryTableFieldId="2" dataDxfId="2"/>
    <tableColumn id="3" xr3:uid="{F4220325-6AF6-480A-AE90-50262554C80A}" uniqueName="3" name="gender" queryTableFieldId="3" dataDxfId="1"/>
    <tableColumn id="4" xr3:uid="{93CEBC0D-130D-4566-B654-B5851C69F7E9}" uniqueName="4" name="age" queryTableFieldId="4"/>
    <tableColumn id="5" xr3:uid="{B1724A7F-80A0-4CE4-BD37-4D8E7B5A6596}" uniqueName="5" name="height" queryTableFieldId="5"/>
    <tableColumn id="6" xr3:uid="{BC1E40F9-9242-4459-8FC5-6E56301DE1E9}" uniqueName="6" name="wage" queryTableFieldId="6"/>
    <tableColumn id="7" xr3:uid="{9F1988D4-422B-48C8-9207-F7BD86FC0F3D}" uniqueName="7" name="country" queryTableFieldId="7" dataDxfId="0"/>
    <tableColumn id="8" xr3:uid="{FF47932A-A519-4F79-B8E2-9511A000DD55}" uniqueName="8" name="BMI" queryTableFieldId="8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pivotTable" Target="../pivotTables/pivotTable3.xml"/><Relationship Id="rId7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9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1"/>
  <sheetViews>
    <sheetView showOutlineSymbols="0" showWhiteSpace="0" workbookViewId="0">
      <selection activeCell="J87" sqref="J87:K96"/>
    </sheetView>
  </sheetViews>
  <sheetFormatPr defaultRowHeight="13.8" x14ac:dyDescent="0.25"/>
  <cols>
    <col min="1" max="1" width="11.8984375" customWidth="1"/>
    <col min="2" max="2" width="14.09765625" bestFit="1" customWidth="1"/>
    <col min="3" max="3" width="9" customWidth="1"/>
    <col min="4" max="4" width="5.8984375" customWidth="1"/>
    <col min="5" max="5" width="8.296875" customWidth="1"/>
    <col min="6" max="6" width="7.296875" customWidth="1"/>
    <col min="7" max="8" width="9.296875" customWidth="1"/>
    <col min="10" max="10" width="17.5" bestFit="1" customWidth="1"/>
    <col min="11" max="11" width="18.09765625" customWidth="1"/>
    <col min="12" max="12" width="5.3984375" bestFit="1" customWidth="1"/>
    <col min="13" max="47" width="3.8984375" bestFit="1" customWidth="1"/>
    <col min="48" max="48" width="14.2968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222</v>
      </c>
    </row>
    <row r="2" spans="1:11" x14ac:dyDescent="0.25">
      <c r="A2" t="s">
        <v>7</v>
      </c>
      <c r="B2" t="s">
        <v>8</v>
      </c>
      <c r="C2" t="s">
        <v>9</v>
      </c>
      <c r="D2">
        <v>32</v>
      </c>
      <c r="E2">
        <v>157</v>
      </c>
      <c r="F2">
        <v>88</v>
      </c>
      <c r="G2" t="s">
        <v>10</v>
      </c>
      <c r="H2">
        <f>ROUND(Tabela2[[#This Row],[wage]]/(Tabela2[[#This Row],[height]]/100)^2, 2)</f>
        <v>35.700000000000003</v>
      </c>
      <c r="J2" s="5" t="s">
        <v>216</v>
      </c>
      <c r="K2" s="5"/>
    </row>
    <row r="3" spans="1:11" x14ac:dyDescent="0.25">
      <c r="A3" t="s">
        <v>11</v>
      </c>
      <c r="B3" t="s">
        <v>12</v>
      </c>
      <c r="C3" t="s">
        <v>13</v>
      </c>
      <c r="D3">
        <v>33</v>
      </c>
      <c r="E3">
        <v>188</v>
      </c>
      <c r="F3">
        <v>115</v>
      </c>
      <c r="G3" t="s">
        <v>14</v>
      </c>
      <c r="H3">
        <f>ROUND(Tabela2[[#This Row],[wage]]/(Tabela2[[#This Row],[height]]/100)^2, 2)</f>
        <v>32.54</v>
      </c>
      <c r="J3" s="5"/>
      <c r="K3" s="5"/>
    </row>
    <row r="4" spans="1:11" x14ac:dyDescent="0.25">
      <c r="A4" t="s">
        <v>15</v>
      </c>
      <c r="B4" t="s">
        <v>16</v>
      </c>
      <c r="C4" t="s">
        <v>9</v>
      </c>
      <c r="D4">
        <v>21</v>
      </c>
      <c r="E4">
        <v>155</v>
      </c>
      <c r="F4">
        <v>50</v>
      </c>
      <c r="G4" t="s">
        <v>17</v>
      </c>
      <c r="H4">
        <f>ROUND(Tabela2[[#This Row],[wage]]/(Tabela2[[#This Row],[height]]/100)^2, 2)</f>
        <v>20.81</v>
      </c>
      <c r="J4" s="1" t="s">
        <v>213</v>
      </c>
      <c r="K4" t="s">
        <v>215</v>
      </c>
    </row>
    <row r="5" spans="1:11" x14ac:dyDescent="0.25">
      <c r="A5" t="s">
        <v>18</v>
      </c>
      <c r="B5" t="s">
        <v>19</v>
      </c>
      <c r="C5" t="s">
        <v>13</v>
      </c>
      <c r="D5">
        <v>44</v>
      </c>
      <c r="E5">
        <v>173</v>
      </c>
      <c r="F5">
        <v>92</v>
      </c>
      <c r="G5" t="s">
        <v>10</v>
      </c>
      <c r="H5">
        <f>ROUND(Tabela2[[#This Row],[wage]]/(Tabela2[[#This Row],[height]]/100)^2, 2)</f>
        <v>30.74</v>
      </c>
      <c r="J5" s="2" t="s">
        <v>13</v>
      </c>
      <c r="K5">
        <v>44</v>
      </c>
    </row>
    <row r="6" spans="1:11" x14ac:dyDescent="0.25">
      <c r="A6" t="s">
        <v>20</v>
      </c>
      <c r="B6" t="s">
        <v>21</v>
      </c>
      <c r="C6" t="s">
        <v>13</v>
      </c>
      <c r="D6">
        <v>50</v>
      </c>
      <c r="E6">
        <v>159</v>
      </c>
      <c r="F6">
        <v>74</v>
      </c>
      <c r="G6" t="s">
        <v>22</v>
      </c>
      <c r="H6">
        <f>ROUND(Tabela2[[#This Row],[wage]]/(Tabela2[[#This Row],[height]]/100)^2, 2)</f>
        <v>29.27</v>
      </c>
      <c r="J6" s="2" t="s">
        <v>9</v>
      </c>
      <c r="K6">
        <v>56</v>
      </c>
    </row>
    <row r="7" spans="1:11" x14ac:dyDescent="0.25">
      <c r="A7" t="s">
        <v>23</v>
      </c>
      <c r="B7" t="s">
        <v>24</v>
      </c>
      <c r="C7" t="s">
        <v>13</v>
      </c>
      <c r="D7">
        <v>52</v>
      </c>
      <c r="E7">
        <v>175</v>
      </c>
      <c r="F7">
        <v>104</v>
      </c>
      <c r="G7" t="s">
        <v>17</v>
      </c>
      <c r="H7">
        <f>ROUND(Tabela2[[#This Row],[wage]]/(Tabela2[[#This Row],[height]]/100)^2, 2)</f>
        <v>33.96</v>
      </c>
      <c r="J7" s="2" t="s">
        <v>214</v>
      </c>
      <c r="K7">
        <v>100</v>
      </c>
    </row>
    <row r="8" spans="1:11" x14ac:dyDescent="0.25">
      <c r="A8" t="s">
        <v>25</v>
      </c>
      <c r="B8" t="s">
        <v>26</v>
      </c>
      <c r="C8" t="s">
        <v>9</v>
      </c>
      <c r="D8">
        <v>31</v>
      </c>
      <c r="E8">
        <v>183</v>
      </c>
      <c r="F8">
        <v>78</v>
      </c>
      <c r="G8" t="s">
        <v>10</v>
      </c>
      <c r="H8">
        <f>ROUND(Tabela2[[#This Row],[wage]]/(Tabela2[[#This Row],[height]]/100)^2, 2)</f>
        <v>23.29</v>
      </c>
    </row>
    <row r="9" spans="1:11" x14ac:dyDescent="0.25">
      <c r="A9" t="s">
        <v>27</v>
      </c>
      <c r="B9" t="s">
        <v>28</v>
      </c>
      <c r="C9" t="s">
        <v>9</v>
      </c>
      <c r="D9">
        <v>59</v>
      </c>
      <c r="E9">
        <v>171</v>
      </c>
      <c r="F9">
        <v>54</v>
      </c>
      <c r="G9" t="s">
        <v>14</v>
      </c>
      <c r="H9">
        <f>ROUND(Tabela2[[#This Row],[wage]]/(Tabela2[[#This Row],[height]]/100)^2, 2)</f>
        <v>18.47</v>
      </c>
    </row>
    <row r="10" spans="1:11" x14ac:dyDescent="0.25">
      <c r="A10" t="s">
        <v>29</v>
      </c>
      <c r="B10" t="s">
        <v>30</v>
      </c>
      <c r="C10" t="s">
        <v>9</v>
      </c>
      <c r="D10">
        <v>46</v>
      </c>
      <c r="E10">
        <v>164</v>
      </c>
      <c r="F10">
        <v>117</v>
      </c>
      <c r="G10" t="s">
        <v>22</v>
      </c>
      <c r="H10">
        <f>ROUND(Tabela2[[#This Row],[wage]]/(Tabela2[[#This Row],[height]]/100)^2, 2)</f>
        <v>43.5</v>
      </c>
    </row>
    <row r="11" spans="1:11" x14ac:dyDescent="0.25">
      <c r="A11" t="s">
        <v>31</v>
      </c>
      <c r="B11" t="s">
        <v>32</v>
      </c>
      <c r="C11" t="s">
        <v>13</v>
      </c>
      <c r="D11">
        <v>52</v>
      </c>
      <c r="E11">
        <v>163</v>
      </c>
      <c r="F11">
        <v>86</v>
      </c>
      <c r="G11" t="s">
        <v>14</v>
      </c>
      <c r="H11">
        <f>ROUND(Tabela2[[#This Row],[wage]]/(Tabela2[[#This Row],[height]]/100)^2, 2)</f>
        <v>32.369999999999997</v>
      </c>
    </row>
    <row r="12" spans="1:11" x14ac:dyDescent="0.25">
      <c r="A12" t="s">
        <v>33</v>
      </c>
      <c r="B12" t="s">
        <v>34</v>
      </c>
      <c r="C12" t="s">
        <v>13</v>
      </c>
      <c r="D12">
        <v>26</v>
      </c>
      <c r="E12">
        <v>182</v>
      </c>
      <c r="F12">
        <v>51</v>
      </c>
      <c r="G12" t="s">
        <v>22</v>
      </c>
      <c r="H12">
        <f>ROUND(Tabela2[[#This Row],[wage]]/(Tabela2[[#This Row],[height]]/100)^2, 2)</f>
        <v>15.4</v>
      </c>
    </row>
    <row r="13" spans="1:11" x14ac:dyDescent="0.25">
      <c r="A13" t="s">
        <v>35</v>
      </c>
      <c r="B13" t="s">
        <v>36</v>
      </c>
      <c r="C13" t="s">
        <v>9</v>
      </c>
      <c r="D13">
        <v>40</v>
      </c>
      <c r="E13">
        <v>168</v>
      </c>
      <c r="F13">
        <v>78</v>
      </c>
      <c r="G13" t="s">
        <v>22</v>
      </c>
      <c r="H13">
        <f>ROUND(Tabela2[[#This Row],[wage]]/(Tabela2[[#This Row],[height]]/100)^2, 2)</f>
        <v>27.64</v>
      </c>
    </row>
    <row r="14" spans="1:11" x14ac:dyDescent="0.25">
      <c r="A14" t="s">
        <v>37</v>
      </c>
      <c r="B14" t="s">
        <v>38</v>
      </c>
      <c r="C14" t="s">
        <v>13</v>
      </c>
      <c r="D14">
        <v>39</v>
      </c>
      <c r="E14">
        <v>173</v>
      </c>
      <c r="F14">
        <v>52</v>
      </c>
      <c r="G14" t="s">
        <v>10</v>
      </c>
      <c r="H14">
        <f>ROUND(Tabela2[[#This Row],[wage]]/(Tabela2[[#This Row],[height]]/100)^2, 2)</f>
        <v>17.37</v>
      </c>
    </row>
    <row r="15" spans="1:11" x14ac:dyDescent="0.25">
      <c r="A15" t="s">
        <v>39</v>
      </c>
      <c r="B15" t="s">
        <v>40</v>
      </c>
      <c r="C15" t="s">
        <v>13</v>
      </c>
      <c r="D15">
        <v>36</v>
      </c>
      <c r="E15">
        <v>197</v>
      </c>
      <c r="F15">
        <v>66</v>
      </c>
      <c r="G15" t="s">
        <v>17</v>
      </c>
      <c r="H15">
        <f>ROUND(Tabela2[[#This Row],[wage]]/(Tabela2[[#This Row],[height]]/100)^2, 2)</f>
        <v>17.010000000000002</v>
      </c>
    </row>
    <row r="16" spans="1:11" x14ac:dyDescent="0.25">
      <c r="A16" t="s">
        <v>41</v>
      </c>
      <c r="B16" t="s">
        <v>42</v>
      </c>
      <c r="C16" t="s">
        <v>13</v>
      </c>
      <c r="D16">
        <v>33</v>
      </c>
      <c r="E16">
        <v>176</v>
      </c>
      <c r="F16">
        <v>119</v>
      </c>
      <c r="G16" t="s">
        <v>10</v>
      </c>
      <c r="H16">
        <f>ROUND(Tabela2[[#This Row],[wage]]/(Tabela2[[#This Row],[height]]/100)^2, 2)</f>
        <v>38.42</v>
      </c>
    </row>
    <row r="17" spans="1:11" x14ac:dyDescent="0.25">
      <c r="A17" t="s">
        <v>43</v>
      </c>
      <c r="B17" t="s">
        <v>44</v>
      </c>
      <c r="C17" t="s">
        <v>13</v>
      </c>
      <c r="D17">
        <v>35</v>
      </c>
      <c r="E17">
        <v>183</v>
      </c>
      <c r="F17">
        <v>108</v>
      </c>
      <c r="G17" t="s">
        <v>17</v>
      </c>
      <c r="H17">
        <f>ROUND(Tabela2[[#This Row],[wage]]/(Tabela2[[#This Row],[height]]/100)^2, 2)</f>
        <v>32.25</v>
      </c>
    </row>
    <row r="18" spans="1:11" ht="13.8" customHeight="1" x14ac:dyDescent="0.25">
      <c r="A18" t="s">
        <v>45</v>
      </c>
      <c r="B18" t="s">
        <v>46</v>
      </c>
      <c r="C18" t="s">
        <v>13</v>
      </c>
      <c r="D18">
        <v>20</v>
      </c>
      <c r="E18">
        <v>160</v>
      </c>
      <c r="F18">
        <v>105</v>
      </c>
      <c r="G18" t="s">
        <v>14</v>
      </c>
      <c r="H18">
        <f>ROUND(Tabela2[[#This Row],[wage]]/(Tabela2[[#This Row],[height]]/100)^2, 2)</f>
        <v>41.02</v>
      </c>
    </row>
    <row r="19" spans="1:11" x14ac:dyDescent="0.25">
      <c r="A19" t="s">
        <v>47</v>
      </c>
      <c r="B19" t="s">
        <v>48</v>
      </c>
      <c r="C19" t="s">
        <v>13</v>
      </c>
      <c r="D19">
        <v>60</v>
      </c>
      <c r="E19">
        <v>163</v>
      </c>
      <c r="F19">
        <v>57</v>
      </c>
      <c r="G19" t="s">
        <v>22</v>
      </c>
      <c r="H19">
        <f>ROUND(Tabela2[[#This Row],[wage]]/(Tabela2[[#This Row],[height]]/100)^2, 2)</f>
        <v>21.45</v>
      </c>
      <c r="J19" s="5" t="s">
        <v>217</v>
      </c>
      <c r="K19" s="5"/>
    </row>
    <row r="20" spans="1:11" x14ac:dyDescent="0.25">
      <c r="A20" t="s">
        <v>49</v>
      </c>
      <c r="B20" t="s">
        <v>50</v>
      </c>
      <c r="C20" t="s">
        <v>9</v>
      </c>
      <c r="D20">
        <v>50</v>
      </c>
      <c r="E20">
        <v>185</v>
      </c>
      <c r="F20">
        <v>86</v>
      </c>
      <c r="G20" t="s">
        <v>10</v>
      </c>
      <c r="H20">
        <f>ROUND(Tabela2[[#This Row],[wage]]/(Tabela2[[#This Row],[height]]/100)^2, 2)</f>
        <v>25.13</v>
      </c>
      <c r="J20" s="5"/>
      <c r="K20" s="5"/>
    </row>
    <row r="21" spans="1:11" x14ac:dyDescent="0.25">
      <c r="A21" t="s">
        <v>51</v>
      </c>
      <c r="B21" t="s">
        <v>52</v>
      </c>
      <c r="C21" t="s">
        <v>13</v>
      </c>
      <c r="D21">
        <v>60</v>
      </c>
      <c r="E21">
        <v>161</v>
      </c>
      <c r="F21">
        <v>82</v>
      </c>
      <c r="G21" t="s">
        <v>22</v>
      </c>
      <c r="H21">
        <f>ROUND(Tabela2[[#This Row],[wage]]/(Tabela2[[#This Row],[height]]/100)^2, 2)</f>
        <v>31.63</v>
      </c>
      <c r="J21" s="1" t="s">
        <v>213</v>
      </c>
      <c r="K21" t="s">
        <v>218</v>
      </c>
    </row>
    <row r="22" spans="1:11" x14ac:dyDescent="0.25">
      <c r="A22" t="s">
        <v>53</v>
      </c>
      <c r="B22" t="s">
        <v>54</v>
      </c>
      <c r="C22" t="s">
        <v>9</v>
      </c>
      <c r="D22">
        <v>20</v>
      </c>
      <c r="E22">
        <v>169</v>
      </c>
      <c r="F22">
        <v>90</v>
      </c>
      <c r="G22" t="s">
        <v>10</v>
      </c>
      <c r="H22">
        <f>ROUND(Tabela2[[#This Row],[wage]]/(Tabela2[[#This Row],[height]]/100)^2, 2)</f>
        <v>31.51</v>
      </c>
      <c r="J22" s="2" t="s">
        <v>10</v>
      </c>
      <c r="K22">
        <v>36</v>
      </c>
    </row>
    <row r="23" spans="1:11" x14ac:dyDescent="0.25">
      <c r="A23" t="s">
        <v>55</v>
      </c>
      <c r="B23" t="s">
        <v>56</v>
      </c>
      <c r="C23" t="s">
        <v>9</v>
      </c>
      <c r="D23">
        <v>52</v>
      </c>
      <c r="E23">
        <v>186</v>
      </c>
      <c r="F23">
        <v>104</v>
      </c>
      <c r="G23" t="s">
        <v>10</v>
      </c>
      <c r="H23">
        <f>ROUND(Tabela2[[#This Row],[wage]]/(Tabela2[[#This Row],[height]]/100)^2, 2)</f>
        <v>30.06</v>
      </c>
      <c r="J23" s="2" t="s">
        <v>17</v>
      </c>
      <c r="K23">
        <v>20</v>
      </c>
    </row>
    <row r="24" spans="1:11" x14ac:dyDescent="0.25">
      <c r="A24" t="s">
        <v>57</v>
      </c>
      <c r="B24" t="s">
        <v>58</v>
      </c>
      <c r="C24" t="s">
        <v>13</v>
      </c>
      <c r="D24">
        <v>47</v>
      </c>
      <c r="E24">
        <v>187</v>
      </c>
      <c r="F24">
        <v>88</v>
      </c>
      <c r="G24" t="s">
        <v>10</v>
      </c>
      <c r="H24">
        <f>ROUND(Tabela2[[#This Row],[wage]]/(Tabela2[[#This Row],[height]]/100)^2, 2)</f>
        <v>25.17</v>
      </c>
      <c r="J24" s="2" t="s">
        <v>14</v>
      </c>
      <c r="K24">
        <v>21</v>
      </c>
    </row>
    <row r="25" spans="1:11" x14ac:dyDescent="0.25">
      <c r="A25" t="s">
        <v>59</v>
      </c>
      <c r="B25" t="s">
        <v>60</v>
      </c>
      <c r="C25" t="s">
        <v>9</v>
      </c>
      <c r="D25">
        <v>45</v>
      </c>
      <c r="E25">
        <v>160</v>
      </c>
      <c r="F25">
        <v>113</v>
      </c>
      <c r="G25" t="s">
        <v>17</v>
      </c>
      <c r="H25">
        <f>ROUND(Tabela2[[#This Row],[wage]]/(Tabela2[[#This Row],[height]]/100)^2, 2)</f>
        <v>44.14</v>
      </c>
      <c r="J25" s="2" t="s">
        <v>22</v>
      </c>
      <c r="K25">
        <v>23</v>
      </c>
    </row>
    <row r="26" spans="1:11" x14ac:dyDescent="0.25">
      <c r="A26" t="s">
        <v>61</v>
      </c>
      <c r="B26" t="s">
        <v>62</v>
      </c>
      <c r="C26" t="s">
        <v>9</v>
      </c>
      <c r="D26">
        <v>45</v>
      </c>
      <c r="E26">
        <v>158</v>
      </c>
      <c r="F26">
        <v>93</v>
      </c>
      <c r="G26" t="s">
        <v>10</v>
      </c>
      <c r="H26">
        <f>ROUND(Tabela2[[#This Row],[wage]]/(Tabela2[[#This Row],[height]]/100)^2, 2)</f>
        <v>37.25</v>
      </c>
      <c r="J26" s="2" t="s">
        <v>214</v>
      </c>
      <c r="K26">
        <v>100</v>
      </c>
    </row>
    <row r="27" spans="1:11" x14ac:dyDescent="0.25">
      <c r="A27" t="s">
        <v>63</v>
      </c>
      <c r="B27" t="s">
        <v>64</v>
      </c>
      <c r="C27" t="s">
        <v>9</v>
      </c>
      <c r="D27">
        <v>53</v>
      </c>
      <c r="E27">
        <v>158</v>
      </c>
      <c r="F27">
        <v>105</v>
      </c>
      <c r="G27" t="s">
        <v>14</v>
      </c>
      <c r="H27">
        <f>ROUND(Tabela2[[#This Row],[wage]]/(Tabela2[[#This Row],[height]]/100)^2, 2)</f>
        <v>42.06</v>
      </c>
    </row>
    <row r="28" spans="1:11" x14ac:dyDescent="0.25">
      <c r="A28" t="s">
        <v>65</v>
      </c>
      <c r="B28" t="s">
        <v>66</v>
      </c>
      <c r="C28" t="s">
        <v>13</v>
      </c>
      <c r="D28">
        <v>56</v>
      </c>
      <c r="E28">
        <v>180</v>
      </c>
      <c r="F28">
        <v>111</v>
      </c>
      <c r="G28" t="s">
        <v>22</v>
      </c>
      <c r="H28">
        <f>ROUND(Tabela2[[#This Row],[wage]]/(Tabela2[[#This Row],[height]]/100)^2, 2)</f>
        <v>34.26</v>
      </c>
    </row>
    <row r="29" spans="1:11" x14ac:dyDescent="0.25">
      <c r="A29" t="s">
        <v>67</v>
      </c>
      <c r="B29" t="s">
        <v>68</v>
      </c>
      <c r="C29" t="s">
        <v>13</v>
      </c>
      <c r="D29">
        <v>23</v>
      </c>
      <c r="E29">
        <v>165</v>
      </c>
      <c r="F29">
        <v>52</v>
      </c>
      <c r="G29" t="s">
        <v>17</v>
      </c>
      <c r="H29">
        <f>ROUND(Tabela2[[#This Row],[wage]]/(Tabela2[[#This Row],[height]]/100)^2, 2)</f>
        <v>19.100000000000001</v>
      </c>
    </row>
    <row r="30" spans="1:11" x14ac:dyDescent="0.25">
      <c r="A30" t="s">
        <v>69</v>
      </c>
      <c r="B30" t="s">
        <v>70</v>
      </c>
      <c r="C30" t="s">
        <v>9</v>
      </c>
      <c r="D30">
        <v>39</v>
      </c>
      <c r="E30">
        <v>197</v>
      </c>
      <c r="F30">
        <v>109</v>
      </c>
      <c r="G30" t="s">
        <v>10</v>
      </c>
      <c r="H30">
        <f>ROUND(Tabela2[[#This Row],[wage]]/(Tabela2[[#This Row],[height]]/100)^2, 2)</f>
        <v>28.09</v>
      </c>
    </row>
    <row r="31" spans="1:11" x14ac:dyDescent="0.25">
      <c r="A31" t="s">
        <v>71</v>
      </c>
      <c r="B31" t="s">
        <v>72</v>
      </c>
      <c r="C31" t="s">
        <v>13</v>
      </c>
      <c r="D31">
        <v>42</v>
      </c>
      <c r="E31">
        <v>166</v>
      </c>
      <c r="F31">
        <v>90</v>
      </c>
      <c r="G31" t="s">
        <v>14</v>
      </c>
      <c r="H31">
        <f>ROUND(Tabela2[[#This Row],[wage]]/(Tabela2[[#This Row],[height]]/100)^2, 2)</f>
        <v>32.659999999999997</v>
      </c>
    </row>
    <row r="32" spans="1:11" x14ac:dyDescent="0.25">
      <c r="A32" t="s">
        <v>73</v>
      </c>
      <c r="B32" t="s">
        <v>74</v>
      </c>
      <c r="C32" t="s">
        <v>9</v>
      </c>
      <c r="D32">
        <v>44</v>
      </c>
      <c r="E32">
        <v>196</v>
      </c>
      <c r="F32">
        <v>54</v>
      </c>
      <c r="G32" t="s">
        <v>17</v>
      </c>
      <c r="H32">
        <f>ROUND(Tabela2[[#This Row],[wage]]/(Tabela2[[#This Row],[height]]/100)^2, 2)</f>
        <v>14.06</v>
      </c>
    </row>
    <row r="33" spans="1:12" x14ac:dyDescent="0.25">
      <c r="A33" t="s">
        <v>75</v>
      </c>
      <c r="B33" t="s">
        <v>76</v>
      </c>
      <c r="C33" t="s">
        <v>13</v>
      </c>
      <c r="D33">
        <v>55</v>
      </c>
      <c r="E33">
        <v>158</v>
      </c>
      <c r="F33">
        <v>69</v>
      </c>
      <c r="G33" t="s">
        <v>10</v>
      </c>
      <c r="H33">
        <f>ROUND(Tabela2[[#This Row],[wage]]/(Tabela2[[#This Row],[height]]/100)^2, 2)</f>
        <v>27.64</v>
      </c>
    </row>
    <row r="34" spans="1:12" x14ac:dyDescent="0.25">
      <c r="A34" t="s">
        <v>77</v>
      </c>
      <c r="B34" t="s">
        <v>78</v>
      </c>
      <c r="C34" t="s">
        <v>9</v>
      </c>
      <c r="D34">
        <v>50</v>
      </c>
      <c r="E34">
        <v>188</v>
      </c>
      <c r="F34">
        <v>82</v>
      </c>
      <c r="G34" t="s">
        <v>22</v>
      </c>
      <c r="H34">
        <f>ROUND(Tabela2[[#This Row],[wage]]/(Tabela2[[#This Row],[height]]/100)^2, 2)</f>
        <v>23.2</v>
      </c>
    </row>
    <row r="35" spans="1:12" x14ac:dyDescent="0.25">
      <c r="A35" t="s">
        <v>79</v>
      </c>
      <c r="B35" t="s">
        <v>80</v>
      </c>
      <c r="C35" t="s">
        <v>13</v>
      </c>
      <c r="D35">
        <v>34</v>
      </c>
      <c r="E35">
        <v>174</v>
      </c>
      <c r="F35">
        <v>67</v>
      </c>
      <c r="G35" t="s">
        <v>10</v>
      </c>
      <c r="H35">
        <f>ROUND(Tabela2[[#This Row],[wage]]/(Tabela2[[#This Row],[height]]/100)^2, 2)</f>
        <v>22.13</v>
      </c>
    </row>
    <row r="36" spans="1:12" x14ac:dyDescent="0.25">
      <c r="A36" t="s">
        <v>81</v>
      </c>
      <c r="B36" t="s">
        <v>82</v>
      </c>
      <c r="C36" t="s">
        <v>13</v>
      </c>
      <c r="D36">
        <v>48</v>
      </c>
      <c r="E36">
        <v>164</v>
      </c>
      <c r="F36">
        <v>60</v>
      </c>
      <c r="G36" t="s">
        <v>14</v>
      </c>
      <c r="H36">
        <f>ROUND(Tabela2[[#This Row],[wage]]/(Tabela2[[#This Row],[height]]/100)^2, 2)</f>
        <v>22.31</v>
      </c>
      <c r="L36" s="2"/>
    </row>
    <row r="37" spans="1:12" ht="13.8" customHeight="1" x14ac:dyDescent="0.25">
      <c r="A37" t="s">
        <v>83</v>
      </c>
      <c r="B37" t="s">
        <v>84</v>
      </c>
      <c r="C37" t="s">
        <v>13</v>
      </c>
      <c r="D37">
        <v>41</v>
      </c>
      <c r="E37">
        <v>178</v>
      </c>
      <c r="F37">
        <v>104</v>
      </c>
      <c r="G37" t="s">
        <v>10</v>
      </c>
      <c r="H37">
        <f>ROUND(Tabela2[[#This Row],[wage]]/(Tabela2[[#This Row],[height]]/100)^2, 2)</f>
        <v>32.82</v>
      </c>
      <c r="J37" s="5" t="s">
        <v>219</v>
      </c>
      <c r="K37" s="5"/>
    </row>
    <row r="38" spans="1:12" x14ac:dyDescent="0.25">
      <c r="A38" t="s">
        <v>85</v>
      </c>
      <c r="B38" t="s">
        <v>86</v>
      </c>
      <c r="C38" t="s">
        <v>9</v>
      </c>
      <c r="D38">
        <v>29</v>
      </c>
      <c r="E38">
        <v>158</v>
      </c>
      <c r="F38">
        <v>73</v>
      </c>
      <c r="G38" t="s">
        <v>22</v>
      </c>
      <c r="H38">
        <f>ROUND(Tabela2[[#This Row],[wage]]/(Tabela2[[#This Row],[height]]/100)^2, 2)</f>
        <v>29.24</v>
      </c>
      <c r="J38" s="5"/>
      <c r="K38" s="5"/>
    </row>
    <row r="39" spans="1:12" x14ac:dyDescent="0.25">
      <c r="A39" t="s">
        <v>87</v>
      </c>
      <c r="B39" t="s">
        <v>88</v>
      </c>
      <c r="C39" t="s">
        <v>9</v>
      </c>
      <c r="D39">
        <v>27</v>
      </c>
      <c r="E39">
        <v>195</v>
      </c>
      <c r="F39">
        <v>113</v>
      </c>
      <c r="G39" t="s">
        <v>14</v>
      </c>
      <c r="H39">
        <f>ROUND(Tabela2[[#This Row],[wage]]/(Tabela2[[#This Row],[height]]/100)^2, 2)</f>
        <v>29.72</v>
      </c>
      <c r="J39" s="1" t="s">
        <v>213</v>
      </c>
      <c r="K39" t="s">
        <v>220</v>
      </c>
    </row>
    <row r="40" spans="1:12" x14ac:dyDescent="0.25">
      <c r="A40" t="s">
        <v>89</v>
      </c>
      <c r="B40" t="s">
        <v>90</v>
      </c>
      <c r="C40" t="s">
        <v>13</v>
      </c>
      <c r="D40">
        <v>20</v>
      </c>
      <c r="E40">
        <v>164</v>
      </c>
      <c r="F40">
        <v>93</v>
      </c>
      <c r="G40" t="s">
        <v>14</v>
      </c>
      <c r="H40">
        <f>ROUND(Tabela2[[#This Row],[wage]]/(Tabela2[[#This Row],[height]]/100)^2, 2)</f>
        <v>34.58</v>
      </c>
      <c r="J40" s="2" t="s">
        <v>10</v>
      </c>
      <c r="K40">
        <v>197</v>
      </c>
    </row>
    <row r="41" spans="1:12" x14ac:dyDescent="0.25">
      <c r="A41" t="s">
        <v>91</v>
      </c>
      <c r="B41" t="s">
        <v>92</v>
      </c>
      <c r="C41" t="s">
        <v>13</v>
      </c>
      <c r="D41">
        <v>43</v>
      </c>
      <c r="E41">
        <v>182</v>
      </c>
      <c r="F41">
        <v>55</v>
      </c>
      <c r="G41" t="s">
        <v>10</v>
      </c>
      <c r="H41">
        <f>ROUND(Tabela2[[#This Row],[wage]]/(Tabela2[[#This Row],[height]]/100)^2, 2)</f>
        <v>16.600000000000001</v>
      </c>
      <c r="J41" s="2" t="s">
        <v>17</v>
      </c>
      <c r="K41">
        <v>197</v>
      </c>
    </row>
    <row r="42" spans="1:12" x14ac:dyDescent="0.25">
      <c r="A42" t="s">
        <v>93</v>
      </c>
      <c r="B42" t="s">
        <v>94</v>
      </c>
      <c r="C42" t="s">
        <v>13</v>
      </c>
      <c r="D42">
        <v>41</v>
      </c>
      <c r="E42">
        <v>160</v>
      </c>
      <c r="F42">
        <v>74</v>
      </c>
      <c r="G42" t="s">
        <v>10</v>
      </c>
      <c r="H42">
        <f>ROUND(Tabela2[[#This Row],[wage]]/(Tabela2[[#This Row],[height]]/100)^2, 2)</f>
        <v>28.91</v>
      </c>
      <c r="J42" s="2" t="s">
        <v>14</v>
      </c>
      <c r="K42">
        <v>196</v>
      </c>
    </row>
    <row r="43" spans="1:12" x14ac:dyDescent="0.25">
      <c r="A43" t="s">
        <v>95</v>
      </c>
      <c r="B43" t="s">
        <v>96</v>
      </c>
      <c r="C43" t="s">
        <v>13</v>
      </c>
      <c r="D43">
        <v>56</v>
      </c>
      <c r="E43">
        <v>197</v>
      </c>
      <c r="F43">
        <v>81</v>
      </c>
      <c r="G43" t="s">
        <v>10</v>
      </c>
      <c r="H43">
        <f>ROUND(Tabela2[[#This Row],[wage]]/(Tabela2[[#This Row],[height]]/100)^2, 2)</f>
        <v>20.87</v>
      </c>
      <c r="J43" s="2" t="s">
        <v>22</v>
      </c>
      <c r="K43">
        <v>194</v>
      </c>
    </row>
    <row r="44" spans="1:12" x14ac:dyDescent="0.25">
      <c r="A44" t="s">
        <v>97</v>
      </c>
      <c r="B44" t="s">
        <v>98</v>
      </c>
      <c r="C44" t="s">
        <v>9</v>
      </c>
      <c r="D44">
        <v>35</v>
      </c>
      <c r="E44">
        <v>184</v>
      </c>
      <c r="F44">
        <v>95</v>
      </c>
      <c r="G44" t="s">
        <v>17</v>
      </c>
      <c r="H44">
        <f>ROUND(Tabela2[[#This Row],[wage]]/(Tabela2[[#This Row],[height]]/100)^2, 2)</f>
        <v>28.06</v>
      </c>
      <c r="J44" s="2" t="s">
        <v>214</v>
      </c>
      <c r="K44">
        <v>197</v>
      </c>
    </row>
    <row r="45" spans="1:12" x14ac:dyDescent="0.25">
      <c r="A45" t="s">
        <v>99</v>
      </c>
      <c r="B45" t="s">
        <v>100</v>
      </c>
      <c r="C45" t="s">
        <v>9</v>
      </c>
      <c r="D45">
        <v>47</v>
      </c>
      <c r="E45">
        <v>171</v>
      </c>
      <c r="F45">
        <v>51</v>
      </c>
      <c r="G45" t="s">
        <v>14</v>
      </c>
      <c r="H45">
        <f>ROUND(Tabela2[[#This Row],[wage]]/(Tabela2[[#This Row],[height]]/100)^2, 2)</f>
        <v>17.440000000000001</v>
      </c>
    </row>
    <row r="46" spans="1:12" x14ac:dyDescent="0.25">
      <c r="A46" t="s">
        <v>101</v>
      </c>
      <c r="B46" t="s">
        <v>102</v>
      </c>
      <c r="C46" t="s">
        <v>9</v>
      </c>
      <c r="D46">
        <v>39</v>
      </c>
      <c r="E46">
        <v>172</v>
      </c>
      <c r="F46">
        <v>58</v>
      </c>
      <c r="G46" t="s">
        <v>22</v>
      </c>
      <c r="H46">
        <f>ROUND(Tabela2[[#This Row],[wage]]/(Tabela2[[#This Row],[height]]/100)^2, 2)</f>
        <v>19.61</v>
      </c>
    </row>
    <row r="47" spans="1:12" x14ac:dyDescent="0.25">
      <c r="A47" t="s">
        <v>103</v>
      </c>
      <c r="B47" t="s">
        <v>104</v>
      </c>
      <c r="C47" t="s">
        <v>13</v>
      </c>
      <c r="D47">
        <v>28</v>
      </c>
      <c r="E47">
        <v>184</v>
      </c>
      <c r="F47">
        <v>73</v>
      </c>
      <c r="G47" t="s">
        <v>14</v>
      </c>
      <c r="H47">
        <f>ROUND(Tabela2[[#This Row],[wage]]/(Tabela2[[#This Row],[height]]/100)^2, 2)</f>
        <v>21.56</v>
      </c>
    </row>
    <row r="48" spans="1:12" x14ac:dyDescent="0.25">
      <c r="A48" t="s">
        <v>105</v>
      </c>
      <c r="B48" t="s">
        <v>106</v>
      </c>
      <c r="C48" t="s">
        <v>9</v>
      </c>
      <c r="D48">
        <v>60</v>
      </c>
      <c r="E48">
        <v>196</v>
      </c>
      <c r="F48">
        <v>51</v>
      </c>
      <c r="G48" t="s">
        <v>14</v>
      </c>
      <c r="H48">
        <f>ROUND(Tabela2[[#This Row],[wage]]/(Tabela2[[#This Row],[height]]/100)^2, 2)</f>
        <v>13.28</v>
      </c>
    </row>
    <row r="49" spans="1:11" x14ac:dyDescent="0.25">
      <c r="A49" t="s">
        <v>107</v>
      </c>
      <c r="B49" t="s">
        <v>108</v>
      </c>
      <c r="C49" t="s">
        <v>9</v>
      </c>
      <c r="D49">
        <v>23</v>
      </c>
      <c r="E49">
        <v>176</v>
      </c>
      <c r="F49">
        <v>108</v>
      </c>
      <c r="G49" t="s">
        <v>14</v>
      </c>
      <c r="H49">
        <f>ROUND(Tabela2[[#This Row],[wage]]/(Tabela2[[#This Row],[height]]/100)^2, 2)</f>
        <v>34.869999999999997</v>
      </c>
    </row>
    <row r="50" spans="1:11" x14ac:dyDescent="0.25">
      <c r="A50" t="s">
        <v>109</v>
      </c>
      <c r="B50" t="s">
        <v>110</v>
      </c>
      <c r="C50" t="s">
        <v>9</v>
      </c>
      <c r="D50">
        <v>32</v>
      </c>
      <c r="E50">
        <v>173</v>
      </c>
      <c r="F50">
        <v>104</v>
      </c>
      <c r="G50" t="s">
        <v>22</v>
      </c>
      <c r="H50">
        <f>ROUND(Tabela2[[#This Row],[wage]]/(Tabela2[[#This Row],[height]]/100)^2, 2)</f>
        <v>34.75</v>
      </c>
    </row>
    <row r="51" spans="1:11" x14ac:dyDescent="0.25">
      <c r="A51" t="s">
        <v>111</v>
      </c>
      <c r="B51" t="s">
        <v>112</v>
      </c>
      <c r="C51" t="s">
        <v>9</v>
      </c>
      <c r="D51">
        <v>48</v>
      </c>
      <c r="E51">
        <v>165</v>
      </c>
      <c r="F51">
        <v>114</v>
      </c>
      <c r="G51" t="s">
        <v>22</v>
      </c>
      <c r="H51">
        <f>ROUND(Tabela2[[#This Row],[wage]]/(Tabela2[[#This Row],[height]]/100)^2, 2)</f>
        <v>41.87</v>
      </c>
    </row>
    <row r="52" spans="1:11" x14ac:dyDescent="0.25">
      <c r="A52" t="s">
        <v>113</v>
      </c>
      <c r="B52" t="s">
        <v>114</v>
      </c>
      <c r="C52" t="s">
        <v>9</v>
      </c>
      <c r="D52">
        <v>18</v>
      </c>
      <c r="E52">
        <v>179</v>
      </c>
      <c r="F52">
        <v>91</v>
      </c>
      <c r="G52" t="s">
        <v>10</v>
      </c>
      <c r="H52">
        <f>ROUND(Tabela2[[#This Row],[wage]]/(Tabela2[[#This Row],[height]]/100)^2, 2)</f>
        <v>28.4</v>
      </c>
    </row>
    <row r="53" spans="1:11" x14ac:dyDescent="0.25">
      <c r="A53" t="s">
        <v>115</v>
      </c>
      <c r="B53" t="s">
        <v>116</v>
      </c>
      <c r="C53" t="s">
        <v>9</v>
      </c>
      <c r="D53">
        <v>54</v>
      </c>
      <c r="E53">
        <v>165</v>
      </c>
      <c r="F53">
        <v>65</v>
      </c>
      <c r="G53" t="s">
        <v>14</v>
      </c>
      <c r="H53">
        <f>ROUND(Tabela2[[#This Row],[wage]]/(Tabela2[[#This Row],[height]]/100)^2, 2)</f>
        <v>23.88</v>
      </c>
    </row>
    <row r="54" spans="1:11" x14ac:dyDescent="0.25">
      <c r="A54" t="s">
        <v>117</v>
      </c>
      <c r="B54" t="s">
        <v>118</v>
      </c>
      <c r="C54" t="s">
        <v>9</v>
      </c>
      <c r="D54">
        <v>18</v>
      </c>
      <c r="E54">
        <v>165</v>
      </c>
      <c r="F54">
        <v>89</v>
      </c>
      <c r="G54" t="s">
        <v>14</v>
      </c>
      <c r="H54">
        <f>ROUND(Tabela2[[#This Row],[wage]]/(Tabela2[[#This Row],[height]]/100)^2, 2)</f>
        <v>32.69</v>
      </c>
      <c r="J54" s="5" t="s">
        <v>221</v>
      </c>
      <c r="K54" s="5"/>
    </row>
    <row r="55" spans="1:11" x14ac:dyDescent="0.25">
      <c r="A55" t="s">
        <v>119</v>
      </c>
      <c r="B55" t="s">
        <v>120</v>
      </c>
      <c r="C55" t="s">
        <v>9</v>
      </c>
      <c r="D55">
        <v>51</v>
      </c>
      <c r="E55">
        <v>157</v>
      </c>
      <c r="F55">
        <v>111</v>
      </c>
      <c r="G55" t="s">
        <v>17</v>
      </c>
      <c r="H55">
        <f>ROUND(Tabela2[[#This Row],[wage]]/(Tabela2[[#This Row],[height]]/100)^2, 2)</f>
        <v>45.03</v>
      </c>
      <c r="J55" s="5"/>
      <c r="K55" s="5"/>
    </row>
    <row r="56" spans="1:11" x14ac:dyDescent="0.25">
      <c r="A56" t="s">
        <v>121</v>
      </c>
      <c r="B56" t="s">
        <v>122</v>
      </c>
      <c r="C56" t="s">
        <v>9</v>
      </c>
      <c r="D56">
        <v>29</v>
      </c>
      <c r="E56">
        <v>168</v>
      </c>
      <c r="F56">
        <v>88</v>
      </c>
      <c r="G56" t="s">
        <v>22</v>
      </c>
      <c r="H56">
        <f>ROUND(Tabela2[[#This Row],[wage]]/(Tabela2[[#This Row],[height]]/100)^2, 2)</f>
        <v>31.18</v>
      </c>
      <c r="J56" s="1" t="s">
        <v>213</v>
      </c>
      <c r="K56" t="s">
        <v>223</v>
      </c>
    </row>
    <row r="57" spans="1:11" x14ac:dyDescent="0.25">
      <c r="A57" t="s">
        <v>123</v>
      </c>
      <c r="B57" t="s">
        <v>124</v>
      </c>
      <c r="C57" t="s">
        <v>9</v>
      </c>
      <c r="D57">
        <v>34</v>
      </c>
      <c r="E57">
        <v>156</v>
      </c>
      <c r="F57">
        <v>78</v>
      </c>
      <c r="G57" t="s">
        <v>17</v>
      </c>
      <c r="H57">
        <f>ROUND(Tabela2[[#This Row],[wage]]/(Tabela2[[#This Row],[height]]/100)^2, 2)</f>
        <v>32.049999999999997</v>
      </c>
      <c r="J57" s="2" t="s">
        <v>10</v>
      </c>
      <c r="K57" s="3">
        <v>28.908055555555563</v>
      </c>
    </row>
    <row r="58" spans="1:11" x14ac:dyDescent="0.25">
      <c r="A58" t="s">
        <v>125</v>
      </c>
      <c r="B58" t="s">
        <v>126</v>
      </c>
      <c r="C58" t="s">
        <v>13</v>
      </c>
      <c r="D58">
        <v>25</v>
      </c>
      <c r="E58">
        <v>178</v>
      </c>
      <c r="F58">
        <v>112</v>
      </c>
      <c r="G58" t="s">
        <v>17</v>
      </c>
      <c r="H58">
        <f>ROUND(Tabela2[[#This Row],[wage]]/(Tabela2[[#This Row],[height]]/100)^2, 2)</f>
        <v>35.35</v>
      </c>
      <c r="J58" s="2" t="s">
        <v>17</v>
      </c>
      <c r="K58" s="3">
        <v>29.5245</v>
      </c>
    </row>
    <row r="59" spans="1:11" x14ac:dyDescent="0.25">
      <c r="A59" t="s">
        <v>127</v>
      </c>
      <c r="B59" t="s">
        <v>128</v>
      </c>
      <c r="C59" t="s">
        <v>9</v>
      </c>
      <c r="D59">
        <v>26</v>
      </c>
      <c r="E59">
        <v>180</v>
      </c>
      <c r="F59">
        <v>82</v>
      </c>
      <c r="G59" t="s">
        <v>17</v>
      </c>
      <c r="H59">
        <f>ROUND(Tabela2[[#This Row],[wage]]/(Tabela2[[#This Row],[height]]/100)^2, 2)</f>
        <v>25.31</v>
      </c>
      <c r="J59" s="2" t="s">
        <v>14</v>
      </c>
      <c r="K59" s="3">
        <v>27.754285714285711</v>
      </c>
    </row>
    <row r="60" spans="1:11" x14ac:dyDescent="0.25">
      <c r="A60" t="s">
        <v>129</v>
      </c>
      <c r="B60" t="s">
        <v>130</v>
      </c>
      <c r="C60" t="s">
        <v>9</v>
      </c>
      <c r="D60">
        <v>29</v>
      </c>
      <c r="E60">
        <v>194</v>
      </c>
      <c r="F60">
        <v>80</v>
      </c>
      <c r="G60" t="s">
        <v>14</v>
      </c>
      <c r="H60">
        <f>ROUND(Tabela2[[#This Row],[wage]]/(Tabela2[[#This Row],[height]]/100)^2, 2)</f>
        <v>21.26</v>
      </c>
      <c r="J60" s="2" t="s">
        <v>22</v>
      </c>
      <c r="K60" s="3">
        <v>28.920869565217394</v>
      </c>
    </row>
    <row r="61" spans="1:11" x14ac:dyDescent="0.25">
      <c r="A61" t="s">
        <v>131</v>
      </c>
      <c r="B61" t="s">
        <v>132</v>
      </c>
      <c r="C61" t="s">
        <v>13</v>
      </c>
      <c r="D61">
        <v>25</v>
      </c>
      <c r="E61">
        <v>171</v>
      </c>
      <c r="F61">
        <v>63</v>
      </c>
      <c r="G61" t="s">
        <v>22</v>
      </c>
      <c r="H61">
        <f>ROUND(Tabela2[[#This Row],[wage]]/(Tabela2[[#This Row],[height]]/100)^2, 2)</f>
        <v>21.55</v>
      </c>
      <c r="J61" s="2" t="s">
        <v>214</v>
      </c>
      <c r="K61" s="3">
        <v>28.792000000000002</v>
      </c>
    </row>
    <row r="62" spans="1:11" x14ac:dyDescent="0.25">
      <c r="A62" t="s">
        <v>133</v>
      </c>
      <c r="B62" t="s">
        <v>134</v>
      </c>
      <c r="C62" t="s">
        <v>13</v>
      </c>
      <c r="D62">
        <v>44</v>
      </c>
      <c r="E62">
        <v>189</v>
      </c>
      <c r="F62">
        <v>101</v>
      </c>
      <c r="G62" t="s">
        <v>10</v>
      </c>
      <c r="H62">
        <f>ROUND(Tabela2[[#This Row],[wage]]/(Tabela2[[#This Row],[height]]/100)^2, 2)</f>
        <v>28.27</v>
      </c>
    </row>
    <row r="63" spans="1:11" x14ac:dyDescent="0.25">
      <c r="A63" t="s">
        <v>135</v>
      </c>
      <c r="B63" t="s">
        <v>136</v>
      </c>
      <c r="C63" t="s">
        <v>9</v>
      </c>
      <c r="D63">
        <v>52</v>
      </c>
      <c r="E63">
        <v>174</v>
      </c>
      <c r="F63">
        <v>77</v>
      </c>
      <c r="G63" t="s">
        <v>17</v>
      </c>
      <c r="H63">
        <f>ROUND(Tabela2[[#This Row],[wage]]/(Tabela2[[#This Row],[height]]/100)^2, 2)</f>
        <v>25.43</v>
      </c>
    </row>
    <row r="64" spans="1:11" x14ac:dyDescent="0.25">
      <c r="A64" t="s">
        <v>137</v>
      </c>
      <c r="B64" t="s">
        <v>138</v>
      </c>
      <c r="C64" t="s">
        <v>9</v>
      </c>
      <c r="D64">
        <v>42</v>
      </c>
      <c r="E64">
        <v>160</v>
      </c>
      <c r="F64">
        <v>76</v>
      </c>
      <c r="G64" t="s">
        <v>10</v>
      </c>
      <c r="H64">
        <f>ROUND(Tabela2[[#This Row],[wage]]/(Tabela2[[#This Row],[height]]/100)^2, 2)</f>
        <v>29.69</v>
      </c>
    </row>
    <row r="65" spans="1:12" x14ac:dyDescent="0.25">
      <c r="A65" t="s">
        <v>139</v>
      </c>
      <c r="B65" t="s">
        <v>140</v>
      </c>
      <c r="C65" t="s">
        <v>9</v>
      </c>
      <c r="D65">
        <v>33</v>
      </c>
      <c r="E65">
        <v>165</v>
      </c>
      <c r="F65">
        <v>116</v>
      </c>
      <c r="G65" t="s">
        <v>14</v>
      </c>
      <c r="H65">
        <f>ROUND(Tabela2[[#This Row],[wage]]/(Tabela2[[#This Row],[height]]/100)^2, 2)</f>
        <v>42.61</v>
      </c>
    </row>
    <row r="66" spans="1:12" x14ac:dyDescent="0.25">
      <c r="A66" t="s">
        <v>141</v>
      </c>
      <c r="B66" t="s">
        <v>142</v>
      </c>
      <c r="C66" t="s">
        <v>13</v>
      </c>
      <c r="D66">
        <v>39</v>
      </c>
      <c r="E66">
        <v>159</v>
      </c>
      <c r="F66">
        <v>101</v>
      </c>
      <c r="G66" t="s">
        <v>10</v>
      </c>
      <c r="H66">
        <f>ROUND(Tabela2[[#This Row],[wage]]/(Tabela2[[#This Row],[height]]/100)^2, 2)</f>
        <v>39.950000000000003</v>
      </c>
    </row>
    <row r="67" spans="1:12" x14ac:dyDescent="0.25">
      <c r="A67" t="s">
        <v>143</v>
      </c>
      <c r="B67" t="s">
        <v>144</v>
      </c>
      <c r="C67" t="s">
        <v>13</v>
      </c>
      <c r="D67">
        <v>55</v>
      </c>
      <c r="E67">
        <v>193</v>
      </c>
      <c r="F67">
        <v>107</v>
      </c>
      <c r="G67" t="s">
        <v>22</v>
      </c>
      <c r="H67">
        <f>ROUND(Tabela2[[#This Row],[wage]]/(Tabela2[[#This Row],[height]]/100)^2, 2)</f>
        <v>28.73</v>
      </c>
    </row>
    <row r="68" spans="1:12" x14ac:dyDescent="0.25">
      <c r="A68" t="s">
        <v>145</v>
      </c>
      <c r="B68" t="s">
        <v>146</v>
      </c>
      <c r="C68" t="s">
        <v>13</v>
      </c>
      <c r="D68">
        <v>51</v>
      </c>
      <c r="E68">
        <v>194</v>
      </c>
      <c r="F68">
        <v>67</v>
      </c>
      <c r="G68" t="s">
        <v>22</v>
      </c>
      <c r="H68">
        <f>ROUND(Tabela2[[#This Row],[wage]]/(Tabela2[[#This Row],[height]]/100)^2, 2)</f>
        <v>17.8</v>
      </c>
    </row>
    <row r="69" spans="1:12" x14ac:dyDescent="0.25">
      <c r="A69" t="s">
        <v>147</v>
      </c>
      <c r="B69" t="s">
        <v>148</v>
      </c>
      <c r="C69" t="s">
        <v>9</v>
      </c>
      <c r="D69">
        <v>36</v>
      </c>
      <c r="E69">
        <v>160</v>
      </c>
      <c r="F69">
        <v>113</v>
      </c>
      <c r="G69" t="s">
        <v>17</v>
      </c>
      <c r="H69">
        <f>ROUND(Tabela2[[#This Row],[wage]]/(Tabela2[[#This Row],[height]]/100)^2, 2)</f>
        <v>44.14</v>
      </c>
    </row>
    <row r="70" spans="1:12" x14ac:dyDescent="0.25">
      <c r="A70" t="s">
        <v>149</v>
      </c>
      <c r="B70" t="s">
        <v>150</v>
      </c>
      <c r="C70" t="s">
        <v>13</v>
      </c>
      <c r="D70">
        <v>32</v>
      </c>
      <c r="E70">
        <v>156</v>
      </c>
      <c r="F70">
        <v>55</v>
      </c>
      <c r="G70" t="s">
        <v>22</v>
      </c>
      <c r="H70">
        <f>ROUND(Tabela2[[#This Row],[wage]]/(Tabela2[[#This Row],[height]]/100)^2, 2)</f>
        <v>22.6</v>
      </c>
      <c r="L70" s="2"/>
    </row>
    <row r="71" spans="1:12" x14ac:dyDescent="0.25">
      <c r="A71" t="s">
        <v>151</v>
      </c>
      <c r="B71" t="s">
        <v>152</v>
      </c>
      <c r="C71" t="s">
        <v>9</v>
      </c>
      <c r="D71">
        <v>55</v>
      </c>
      <c r="E71">
        <v>156</v>
      </c>
      <c r="F71">
        <v>103</v>
      </c>
      <c r="G71" t="s">
        <v>22</v>
      </c>
      <c r="H71">
        <f>ROUND(Tabela2[[#This Row],[wage]]/(Tabela2[[#This Row],[height]]/100)^2, 2)</f>
        <v>42.32</v>
      </c>
      <c r="J71" s="5" t="s">
        <v>224</v>
      </c>
      <c r="K71" s="5"/>
    </row>
    <row r="72" spans="1:12" x14ac:dyDescent="0.25">
      <c r="A72" t="s">
        <v>153</v>
      </c>
      <c r="B72" t="s">
        <v>154</v>
      </c>
      <c r="C72" t="s">
        <v>9</v>
      </c>
      <c r="D72">
        <v>53</v>
      </c>
      <c r="E72">
        <v>196</v>
      </c>
      <c r="F72">
        <v>62</v>
      </c>
      <c r="G72" t="s">
        <v>17</v>
      </c>
      <c r="H72">
        <f>ROUND(Tabela2[[#This Row],[wage]]/(Tabela2[[#This Row],[height]]/100)^2, 2)</f>
        <v>16.14</v>
      </c>
      <c r="J72" s="5"/>
      <c r="K72" s="5"/>
    </row>
    <row r="73" spans="1:12" x14ac:dyDescent="0.25">
      <c r="A73" t="s">
        <v>155</v>
      </c>
      <c r="B73" t="s">
        <v>156</v>
      </c>
      <c r="C73" t="s">
        <v>9</v>
      </c>
      <c r="D73">
        <v>51</v>
      </c>
      <c r="E73">
        <v>183</v>
      </c>
      <c r="F73">
        <v>111</v>
      </c>
      <c r="G73" t="s">
        <v>22</v>
      </c>
      <c r="H73">
        <f>ROUND(Tabela2[[#This Row],[wage]]/(Tabela2[[#This Row],[height]]/100)^2, 2)</f>
        <v>33.15</v>
      </c>
      <c r="J73" s="1" t="s">
        <v>222</v>
      </c>
      <c r="K73" t="s">
        <v>225</v>
      </c>
    </row>
    <row r="74" spans="1:12" x14ac:dyDescent="0.25">
      <c r="A74" t="s">
        <v>157</v>
      </c>
      <c r="B74" t="s">
        <v>158</v>
      </c>
      <c r="C74" t="s">
        <v>13</v>
      </c>
      <c r="D74">
        <v>25</v>
      </c>
      <c r="E74">
        <v>189</v>
      </c>
      <c r="F74">
        <v>119</v>
      </c>
      <c r="G74" t="s">
        <v>10</v>
      </c>
      <c r="H74">
        <f>ROUND(Tabela2[[#This Row],[wage]]/(Tabela2[[#This Row],[height]]/100)^2, 2)</f>
        <v>33.31</v>
      </c>
    </row>
    <row r="75" spans="1:12" x14ac:dyDescent="0.25">
      <c r="A75" t="s">
        <v>159</v>
      </c>
      <c r="B75" t="s">
        <v>160</v>
      </c>
      <c r="C75" t="s">
        <v>9</v>
      </c>
      <c r="D75">
        <v>52</v>
      </c>
      <c r="E75">
        <v>169</v>
      </c>
      <c r="F75">
        <v>70</v>
      </c>
      <c r="G75" t="s">
        <v>10</v>
      </c>
      <c r="H75">
        <f>ROUND(Tabela2[[#This Row],[wage]]/(Tabela2[[#This Row],[height]]/100)^2, 2)</f>
        <v>24.51</v>
      </c>
      <c r="J75" s="1" t="s">
        <v>213</v>
      </c>
      <c r="K75" t="s">
        <v>226</v>
      </c>
    </row>
    <row r="76" spans="1:12" x14ac:dyDescent="0.25">
      <c r="A76" t="s">
        <v>161</v>
      </c>
      <c r="B76" t="s">
        <v>162</v>
      </c>
      <c r="C76" t="s">
        <v>13</v>
      </c>
      <c r="D76">
        <v>48</v>
      </c>
      <c r="E76">
        <v>156</v>
      </c>
      <c r="F76">
        <v>64</v>
      </c>
      <c r="G76" t="s">
        <v>14</v>
      </c>
      <c r="H76">
        <f>ROUND(Tabela2[[#This Row],[wage]]/(Tabela2[[#This Row],[height]]/100)^2, 2)</f>
        <v>26.3</v>
      </c>
      <c r="J76" s="2" t="s">
        <v>10</v>
      </c>
      <c r="K76">
        <v>8</v>
      </c>
    </row>
    <row r="77" spans="1:12" x14ac:dyDescent="0.25">
      <c r="A77" t="s">
        <v>163</v>
      </c>
      <c r="B77" t="s">
        <v>164</v>
      </c>
      <c r="C77" t="s">
        <v>13</v>
      </c>
      <c r="D77">
        <v>49</v>
      </c>
      <c r="E77">
        <v>158</v>
      </c>
      <c r="F77">
        <v>119</v>
      </c>
      <c r="G77" t="s">
        <v>17</v>
      </c>
      <c r="H77">
        <f>ROUND(Tabela2[[#This Row],[wage]]/(Tabela2[[#This Row],[height]]/100)^2, 2)</f>
        <v>47.67</v>
      </c>
      <c r="J77" s="2" t="s">
        <v>17</v>
      </c>
      <c r="K77">
        <v>2</v>
      </c>
    </row>
    <row r="78" spans="1:12" x14ac:dyDescent="0.25">
      <c r="A78" t="s">
        <v>165</v>
      </c>
      <c r="B78" t="s">
        <v>166</v>
      </c>
      <c r="C78" t="s">
        <v>13</v>
      </c>
      <c r="D78">
        <v>43</v>
      </c>
      <c r="E78">
        <v>189</v>
      </c>
      <c r="F78">
        <v>100</v>
      </c>
      <c r="G78" t="s">
        <v>22</v>
      </c>
      <c r="H78">
        <f>ROUND(Tabela2[[#This Row],[wage]]/(Tabela2[[#This Row],[height]]/100)^2, 2)</f>
        <v>27.99</v>
      </c>
      <c r="J78" s="2" t="s">
        <v>14</v>
      </c>
      <c r="K78">
        <v>4</v>
      </c>
    </row>
    <row r="79" spans="1:12" x14ac:dyDescent="0.25">
      <c r="A79" t="s">
        <v>167</v>
      </c>
      <c r="B79" t="s">
        <v>168</v>
      </c>
      <c r="C79" t="s">
        <v>9</v>
      </c>
      <c r="D79">
        <v>56</v>
      </c>
      <c r="E79">
        <v>196</v>
      </c>
      <c r="F79">
        <v>62</v>
      </c>
      <c r="G79" t="s">
        <v>17</v>
      </c>
      <c r="H79">
        <f>ROUND(Tabela2[[#This Row],[wage]]/(Tabela2[[#This Row],[height]]/100)^2, 2)</f>
        <v>16.14</v>
      </c>
      <c r="J79" s="2" t="s">
        <v>22</v>
      </c>
      <c r="K79">
        <v>5</v>
      </c>
    </row>
    <row r="80" spans="1:12" x14ac:dyDescent="0.25">
      <c r="A80" t="s">
        <v>169</v>
      </c>
      <c r="B80" t="s">
        <v>170</v>
      </c>
      <c r="C80" t="s">
        <v>13</v>
      </c>
      <c r="D80">
        <v>48</v>
      </c>
      <c r="E80">
        <v>187</v>
      </c>
      <c r="F80">
        <v>84</v>
      </c>
      <c r="G80" t="s">
        <v>10</v>
      </c>
      <c r="H80">
        <f>ROUND(Tabela2[[#This Row],[wage]]/(Tabela2[[#This Row],[height]]/100)^2, 2)</f>
        <v>24.02</v>
      </c>
      <c r="J80" s="2" t="s">
        <v>214</v>
      </c>
      <c r="K80">
        <v>19</v>
      </c>
      <c r="L80" s="2"/>
    </row>
    <row r="81" spans="1:11" x14ac:dyDescent="0.25">
      <c r="A81" t="s">
        <v>171</v>
      </c>
      <c r="B81" t="s">
        <v>172</v>
      </c>
      <c r="C81" t="s">
        <v>9</v>
      </c>
      <c r="D81">
        <v>32</v>
      </c>
      <c r="E81">
        <v>173</v>
      </c>
      <c r="F81">
        <v>52</v>
      </c>
      <c r="G81" t="s">
        <v>10</v>
      </c>
      <c r="H81">
        <f>ROUND(Tabela2[[#This Row],[wage]]/(Tabela2[[#This Row],[height]]/100)^2, 2)</f>
        <v>17.37</v>
      </c>
    </row>
    <row r="82" spans="1:11" x14ac:dyDescent="0.25">
      <c r="A82" t="s">
        <v>173</v>
      </c>
      <c r="B82" t="s">
        <v>174</v>
      </c>
      <c r="C82" t="s">
        <v>9</v>
      </c>
      <c r="D82">
        <v>39</v>
      </c>
      <c r="E82">
        <v>181</v>
      </c>
      <c r="F82">
        <v>107</v>
      </c>
      <c r="G82" t="s">
        <v>17</v>
      </c>
      <c r="H82">
        <f>ROUND(Tabela2[[#This Row],[wage]]/(Tabela2[[#This Row],[height]]/100)^2, 2)</f>
        <v>32.659999999999997</v>
      </c>
    </row>
    <row r="83" spans="1:11" x14ac:dyDescent="0.25">
      <c r="A83" t="s">
        <v>175</v>
      </c>
      <c r="B83" t="s">
        <v>176</v>
      </c>
      <c r="C83" t="s">
        <v>9</v>
      </c>
      <c r="D83">
        <v>46</v>
      </c>
      <c r="E83">
        <v>156</v>
      </c>
      <c r="F83">
        <v>107</v>
      </c>
      <c r="G83" t="s">
        <v>10</v>
      </c>
      <c r="H83">
        <f>ROUND(Tabela2[[#This Row],[wage]]/(Tabela2[[#This Row],[height]]/100)^2, 2)</f>
        <v>43.97</v>
      </c>
    </row>
    <row r="84" spans="1:11" x14ac:dyDescent="0.25">
      <c r="A84" t="s">
        <v>177</v>
      </c>
      <c r="B84" t="s">
        <v>178</v>
      </c>
      <c r="C84" t="s">
        <v>9</v>
      </c>
      <c r="D84">
        <v>49</v>
      </c>
      <c r="E84">
        <v>169</v>
      </c>
      <c r="F84">
        <v>87</v>
      </c>
      <c r="G84" t="s">
        <v>10</v>
      </c>
      <c r="H84">
        <f>ROUND(Tabela2[[#This Row],[wage]]/(Tabela2[[#This Row],[height]]/100)^2, 2)</f>
        <v>30.46</v>
      </c>
    </row>
    <row r="85" spans="1:11" ht="13.8" customHeight="1" x14ac:dyDescent="0.25">
      <c r="A85" t="s">
        <v>179</v>
      </c>
      <c r="B85" t="s">
        <v>180</v>
      </c>
      <c r="C85" t="s">
        <v>9</v>
      </c>
      <c r="D85">
        <v>43</v>
      </c>
      <c r="E85">
        <v>194</v>
      </c>
      <c r="F85">
        <v>50</v>
      </c>
      <c r="G85" t="s">
        <v>14</v>
      </c>
      <c r="H85">
        <f>ROUND(Tabela2[[#This Row],[wage]]/(Tabela2[[#This Row],[height]]/100)^2, 2)</f>
        <v>13.29</v>
      </c>
    </row>
    <row r="86" spans="1:11" x14ac:dyDescent="0.25">
      <c r="A86" t="s">
        <v>181</v>
      </c>
      <c r="B86" t="s">
        <v>182</v>
      </c>
      <c r="C86" t="s">
        <v>9</v>
      </c>
      <c r="D86">
        <v>29</v>
      </c>
      <c r="E86">
        <v>194</v>
      </c>
      <c r="F86">
        <v>120</v>
      </c>
      <c r="G86" t="s">
        <v>17</v>
      </c>
      <c r="H86">
        <f>ROUND(Tabela2[[#This Row],[wage]]/(Tabela2[[#This Row],[height]]/100)^2, 2)</f>
        <v>31.88</v>
      </c>
    </row>
    <row r="87" spans="1:11" ht="13.8" customHeight="1" x14ac:dyDescent="0.25">
      <c r="A87" t="s">
        <v>183</v>
      </c>
      <c r="B87" t="s">
        <v>184</v>
      </c>
      <c r="C87" t="s">
        <v>13</v>
      </c>
      <c r="D87">
        <v>58</v>
      </c>
      <c r="E87">
        <v>195</v>
      </c>
      <c r="F87">
        <v>67</v>
      </c>
      <c r="G87" t="s">
        <v>14</v>
      </c>
      <c r="H87">
        <f>ROUND(Tabela2[[#This Row],[wage]]/(Tabela2[[#This Row],[height]]/100)^2, 2)</f>
        <v>17.62</v>
      </c>
      <c r="J87" s="5" t="s">
        <v>227</v>
      </c>
      <c r="K87" s="5"/>
    </row>
    <row r="88" spans="1:11" x14ac:dyDescent="0.25">
      <c r="A88" t="s">
        <v>185</v>
      </c>
      <c r="B88" t="s">
        <v>186</v>
      </c>
      <c r="C88" t="s">
        <v>13</v>
      </c>
      <c r="D88">
        <v>34</v>
      </c>
      <c r="E88">
        <v>187</v>
      </c>
      <c r="F88">
        <v>81</v>
      </c>
      <c r="G88" t="s">
        <v>10</v>
      </c>
      <c r="H88">
        <f>ROUND(Tabela2[[#This Row],[wage]]/(Tabela2[[#This Row],[height]]/100)^2, 2)</f>
        <v>23.16</v>
      </c>
      <c r="J88" s="5"/>
      <c r="K88" s="5"/>
    </row>
    <row r="89" spans="1:11" x14ac:dyDescent="0.25">
      <c r="A89" t="s">
        <v>187</v>
      </c>
      <c r="B89" t="s">
        <v>188</v>
      </c>
      <c r="C89" t="s">
        <v>13</v>
      </c>
      <c r="D89">
        <v>56</v>
      </c>
      <c r="E89">
        <v>160</v>
      </c>
      <c r="F89">
        <v>75</v>
      </c>
      <c r="G89" t="s">
        <v>17</v>
      </c>
      <c r="H89">
        <f>ROUND(Tabela2[[#This Row],[wage]]/(Tabela2[[#This Row],[height]]/100)^2, 2)</f>
        <v>29.3</v>
      </c>
      <c r="J89" s="5"/>
      <c r="K89" s="5"/>
    </row>
    <row r="90" spans="1:11" x14ac:dyDescent="0.25">
      <c r="A90" t="s">
        <v>189</v>
      </c>
      <c r="B90" t="s">
        <v>190</v>
      </c>
      <c r="C90" t="s">
        <v>9</v>
      </c>
      <c r="D90">
        <v>20</v>
      </c>
      <c r="E90">
        <v>187</v>
      </c>
      <c r="F90">
        <v>113</v>
      </c>
      <c r="G90" t="s">
        <v>14</v>
      </c>
      <c r="H90">
        <f>ROUND(Tabela2[[#This Row],[wage]]/(Tabela2[[#This Row],[height]]/100)^2, 2)</f>
        <v>32.31</v>
      </c>
      <c r="J90" s="1" t="s">
        <v>213</v>
      </c>
      <c r="K90" t="s">
        <v>228</v>
      </c>
    </row>
    <row r="91" spans="1:11" x14ac:dyDescent="0.25">
      <c r="A91" t="s">
        <v>191</v>
      </c>
      <c r="B91" t="s">
        <v>192</v>
      </c>
      <c r="C91" t="s">
        <v>9</v>
      </c>
      <c r="D91">
        <v>21</v>
      </c>
      <c r="E91">
        <v>173</v>
      </c>
      <c r="F91">
        <v>100</v>
      </c>
      <c r="G91" t="s">
        <v>10</v>
      </c>
      <c r="H91">
        <f>ROUND(Tabela2[[#This Row],[wage]]/(Tabela2[[#This Row],[height]]/100)^2, 2)</f>
        <v>33.409999999999997</v>
      </c>
      <c r="J91" s="2" t="s">
        <v>14</v>
      </c>
      <c r="K91" s="3">
        <v>83.238095238095241</v>
      </c>
    </row>
    <row r="92" spans="1:11" x14ac:dyDescent="0.25">
      <c r="A92" t="s">
        <v>193</v>
      </c>
      <c r="B92" t="s">
        <v>194</v>
      </c>
      <c r="C92" t="s">
        <v>9</v>
      </c>
      <c r="D92">
        <v>21</v>
      </c>
      <c r="E92">
        <v>185</v>
      </c>
      <c r="F92">
        <v>62</v>
      </c>
      <c r="G92" t="s">
        <v>10</v>
      </c>
      <c r="H92">
        <f>ROUND(Tabela2[[#This Row],[wage]]/(Tabela2[[#This Row],[height]]/100)^2, 2)</f>
        <v>18.12</v>
      </c>
      <c r="J92" s="4" t="s">
        <v>13</v>
      </c>
      <c r="K92" s="3">
        <v>83.666666666666671</v>
      </c>
    </row>
    <row r="93" spans="1:11" x14ac:dyDescent="0.25">
      <c r="A93" t="s">
        <v>195</v>
      </c>
      <c r="B93" t="s">
        <v>196</v>
      </c>
      <c r="C93" t="s">
        <v>13</v>
      </c>
      <c r="D93">
        <v>48</v>
      </c>
      <c r="E93">
        <v>185</v>
      </c>
      <c r="F93">
        <v>91</v>
      </c>
      <c r="G93" t="s">
        <v>10</v>
      </c>
      <c r="H93">
        <f>ROUND(Tabela2[[#This Row],[wage]]/(Tabela2[[#This Row],[height]]/100)^2, 2)</f>
        <v>26.59</v>
      </c>
      <c r="J93" s="4" t="s">
        <v>9</v>
      </c>
      <c r="K93" s="3">
        <v>82.916666666666671</v>
      </c>
    </row>
    <row r="94" spans="1:11" x14ac:dyDescent="0.25">
      <c r="A94" t="s">
        <v>197</v>
      </c>
      <c r="B94" t="s">
        <v>198</v>
      </c>
      <c r="C94" t="s">
        <v>9</v>
      </c>
      <c r="D94">
        <v>35</v>
      </c>
      <c r="E94">
        <v>166</v>
      </c>
      <c r="F94">
        <v>120</v>
      </c>
      <c r="G94" t="s">
        <v>10</v>
      </c>
      <c r="H94">
        <f>ROUND(Tabela2[[#This Row],[wage]]/(Tabela2[[#This Row],[height]]/100)^2, 2)</f>
        <v>43.55</v>
      </c>
      <c r="J94" s="2" t="s">
        <v>22</v>
      </c>
      <c r="K94" s="3">
        <v>87</v>
      </c>
    </row>
    <row r="95" spans="1:11" x14ac:dyDescent="0.25">
      <c r="A95" t="s">
        <v>199</v>
      </c>
      <c r="B95" t="s">
        <v>200</v>
      </c>
      <c r="C95" t="s">
        <v>9</v>
      </c>
      <c r="D95">
        <v>25</v>
      </c>
      <c r="E95">
        <v>175</v>
      </c>
      <c r="F95">
        <v>102</v>
      </c>
      <c r="G95" t="s">
        <v>10</v>
      </c>
      <c r="H95">
        <f>ROUND(Tabela2[[#This Row],[wage]]/(Tabela2[[#This Row],[height]]/100)^2, 2)</f>
        <v>33.31</v>
      </c>
      <c r="J95" s="4" t="s">
        <v>13</v>
      </c>
      <c r="K95" s="3">
        <v>81.583333333333329</v>
      </c>
    </row>
    <row r="96" spans="1:11" x14ac:dyDescent="0.25">
      <c r="A96" t="s">
        <v>201</v>
      </c>
      <c r="B96" t="s">
        <v>202</v>
      </c>
      <c r="C96" t="s">
        <v>9</v>
      </c>
      <c r="D96">
        <v>43</v>
      </c>
      <c r="E96">
        <v>190</v>
      </c>
      <c r="F96">
        <v>81</v>
      </c>
      <c r="G96" t="s">
        <v>10</v>
      </c>
      <c r="H96">
        <f>ROUND(Tabela2[[#This Row],[wage]]/(Tabela2[[#This Row],[height]]/100)^2, 2)</f>
        <v>22.44</v>
      </c>
      <c r="J96" s="4" t="s">
        <v>9</v>
      </c>
      <c r="K96" s="3">
        <v>92.909090909090907</v>
      </c>
    </row>
    <row r="97" spans="1:11" x14ac:dyDescent="0.25">
      <c r="A97" t="s">
        <v>203</v>
      </c>
      <c r="B97" t="s">
        <v>204</v>
      </c>
      <c r="C97" t="s">
        <v>9</v>
      </c>
      <c r="D97">
        <v>35</v>
      </c>
      <c r="E97">
        <v>190</v>
      </c>
      <c r="F97">
        <v>94</v>
      </c>
      <c r="G97" t="s">
        <v>22</v>
      </c>
      <c r="H97">
        <f>ROUND(Tabela2[[#This Row],[wage]]/(Tabela2[[#This Row],[height]]/100)^2, 2)</f>
        <v>26.04</v>
      </c>
      <c r="J97" s="2" t="s">
        <v>214</v>
      </c>
      <c r="K97" s="3">
        <v>85.204545454545453</v>
      </c>
    </row>
    <row r="98" spans="1:11" x14ac:dyDescent="0.25">
      <c r="A98" t="s">
        <v>205</v>
      </c>
      <c r="B98" t="s">
        <v>206</v>
      </c>
      <c r="C98" t="s">
        <v>13</v>
      </c>
      <c r="D98">
        <v>59</v>
      </c>
      <c r="E98">
        <v>192</v>
      </c>
      <c r="F98">
        <v>102</v>
      </c>
      <c r="G98" t="s">
        <v>22</v>
      </c>
      <c r="H98">
        <f>ROUND(Tabela2[[#This Row],[wage]]/(Tabela2[[#This Row],[height]]/100)^2, 2)</f>
        <v>27.67</v>
      </c>
    </row>
    <row r="99" spans="1:11" x14ac:dyDescent="0.25">
      <c r="A99" t="s">
        <v>207</v>
      </c>
      <c r="B99" t="s">
        <v>208</v>
      </c>
      <c r="C99" t="s">
        <v>13</v>
      </c>
      <c r="D99">
        <v>35</v>
      </c>
      <c r="E99">
        <v>179</v>
      </c>
      <c r="F99">
        <v>110</v>
      </c>
      <c r="G99" t="s">
        <v>22</v>
      </c>
      <c r="H99">
        <f>ROUND(Tabela2[[#This Row],[wage]]/(Tabela2[[#This Row],[height]]/100)^2, 2)</f>
        <v>34.33</v>
      </c>
    </row>
    <row r="100" spans="1:11" x14ac:dyDescent="0.25">
      <c r="A100" t="s">
        <v>209</v>
      </c>
      <c r="B100" t="s">
        <v>210</v>
      </c>
      <c r="C100" t="s">
        <v>9</v>
      </c>
      <c r="D100">
        <v>44</v>
      </c>
      <c r="E100">
        <v>157</v>
      </c>
      <c r="F100">
        <v>117</v>
      </c>
      <c r="G100" t="s">
        <v>10</v>
      </c>
      <c r="H100">
        <f>ROUND(Tabela2[[#This Row],[wage]]/(Tabela2[[#This Row],[height]]/100)^2, 2)</f>
        <v>47.47</v>
      </c>
    </row>
    <row r="101" spans="1:11" x14ac:dyDescent="0.25">
      <c r="A101" t="s">
        <v>211</v>
      </c>
      <c r="B101" t="s">
        <v>212</v>
      </c>
      <c r="C101" t="s">
        <v>9</v>
      </c>
      <c r="D101">
        <v>20</v>
      </c>
      <c r="E101">
        <v>180</v>
      </c>
      <c r="F101">
        <v>68</v>
      </c>
      <c r="G101" t="s">
        <v>10</v>
      </c>
      <c r="H101">
        <f>ROUND(Tabela2[[#This Row],[wage]]/(Tabela2[[#This Row],[height]]/100)^2, 2)</f>
        <v>20.99</v>
      </c>
    </row>
  </sheetData>
  <mergeCells count="6">
    <mergeCell ref="J87:K89"/>
    <mergeCell ref="J71:K72"/>
    <mergeCell ref="J54:K55"/>
    <mergeCell ref="J37:K38"/>
    <mergeCell ref="J2:K3"/>
    <mergeCell ref="J19:K20"/>
  </mergeCells>
  <pageMargins left="0.75" right="0.75" top="1" bottom="1" header="0.5" footer="0.5"/>
  <pageSetup orientation="portrait" r:id="rId7"/>
  <drawing r:id="rId8"/>
  <tableParts count="1">
    <tablePart r:id="rId9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B1BB6-0BF2-45B2-80A0-652CF240F6CD}">
  <dimension ref="A1:U101"/>
  <sheetViews>
    <sheetView tabSelected="1" topLeftCell="A64" workbookViewId="0">
      <selection activeCell="U1" sqref="U1:U1048576"/>
    </sheetView>
  </sheetViews>
  <sheetFormatPr defaultRowHeight="13.8" x14ac:dyDescent="0.25"/>
  <cols>
    <col min="1" max="1" width="12.19921875" bestFit="1" customWidth="1"/>
    <col min="2" max="2" width="11.8984375" bestFit="1" customWidth="1"/>
    <col min="3" max="3" width="9.19921875" bestFit="1" customWidth="1"/>
    <col min="4" max="4" width="6.09765625" bestFit="1" customWidth="1"/>
    <col min="5" max="5" width="8.5" bestFit="1" customWidth="1"/>
    <col min="6" max="6" width="7.59765625" bestFit="1" customWidth="1"/>
    <col min="7" max="7" width="9.59765625" bestFit="1" customWidth="1"/>
    <col min="8" max="8" width="6.3984375" bestFit="1" customWidth="1"/>
    <col min="11" max="11" width="17.5" bestFit="1" customWidth="1"/>
    <col min="12" max="12" width="15.3984375" bestFit="1" customWidth="1"/>
    <col min="19" max="19" width="6.09765625" bestFit="1" customWidth="1"/>
    <col min="21" max="21" width="6.3984375" bestFit="1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222</v>
      </c>
      <c r="S1" t="s">
        <v>3</v>
      </c>
      <c r="U1" t="s">
        <v>222</v>
      </c>
    </row>
    <row r="2" spans="1:21" x14ac:dyDescent="0.25">
      <c r="A2" t="s">
        <v>229</v>
      </c>
      <c r="B2" t="s">
        <v>230</v>
      </c>
      <c r="C2" t="s">
        <v>9</v>
      </c>
      <c r="D2">
        <v>40</v>
      </c>
      <c r="E2">
        <v>193</v>
      </c>
      <c r="F2">
        <v>116</v>
      </c>
      <c r="G2" t="s">
        <v>22</v>
      </c>
      <c r="H2">
        <v>31.14</v>
      </c>
      <c r="S2">
        <v>40</v>
      </c>
      <c r="U2">
        <v>31.14</v>
      </c>
    </row>
    <row r="3" spans="1:21" x14ac:dyDescent="0.25">
      <c r="A3" t="s">
        <v>231</v>
      </c>
      <c r="B3" t="s">
        <v>232</v>
      </c>
      <c r="C3" t="s">
        <v>9</v>
      </c>
      <c r="D3">
        <v>31</v>
      </c>
      <c r="E3">
        <v>175</v>
      </c>
      <c r="F3">
        <v>81</v>
      </c>
      <c r="G3" t="s">
        <v>10</v>
      </c>
      <c r="H3">
        <v>26.45</v>
      </c>
      <c r="S3">
        <v>31</v>
      </c>
      <c r="U3">
        <v>26.45</v>
      </c>
    </row>
    <row r="4" spans="1:21" x14ac:dyDescent="0.25">
      <c r="A4" t="s">
        <v>233</v>
      </c>
      <c r="B4" t="s">
        <v>234</v>
      </c>
      <c r="C4" t="s">
        <v>9</v>
      </c>
      <c r="D4">
        <v>41</v>
      </c>
      <c r="E4">
        <v>193</v>
      </c>
      <c r="F4">
        <v>65</v>
      </c>
      <c r="G4" t="s">
        <v>22</v>
      </c>
      <c r="H4">
        <v>17.45</v>
      </c>
      <c r="K4" s="1" t="s">
        <v>213</v>
      </c>
      <c r="L4" t="s">
        <v>218</v>
      </c>
      <c r="S4">
        <v>41</v>
      </c>
      <c r="U4">
        <v>17.45</v>
      </c>
    </row>
    <row r="5" spans="1:21" x14ac:dyDescent="0.25">
      <c r="A5" t="s">
        <v>235</v>
      </c>
      <c r="B5" t="s">
        <v>236</v>
      </c>
      <c r="C5" t="s">
        <v>13</v>
      </c>
      <c r="D5">
        <v>18</v>
      </c>
      <c r="E5">
        <v>165</v>
      </c>
      <c r="F5">
        <v>69</v>
      </c>
      <c r="G5" t="s">
        <v>10</v>
      </c>
      <c r="H5">
        <v>25.34</v>
      </c>
      <c r="K5" s="2" t="s">
        <v>10</v>
      </c>
      <c r="L5">
        <v>32</v>
      </c>
      <c r="S5">
        <v>18</v>
      </c>
      <c r="U5">
        <v>25.34</v>
      </c>
    </row>
    <row r="6" spans="1:21" x14ac:dyDescent="0.25">
      <c r="A6" t="s">
        <v>237</v>
      </c>
      <c r="B6" t="s">
        <v>238</v>
      </c>
      <c r="C6" t="s">
        <v>13</v>
      </c>
      <c r="D6">
        <v>26</v>
      </c>
      <c r="E6">
        <v>189</v>
      </c>
      <c r="F6">
        <v>56</v>
      </c>
      <c r="G6" t="s">
        <v>10</v>
      </c>
      <c r="H6">
        <v>15.68</v>
      </c>
      <c r="K6" s="2" t="s">
        <v>17</v>
      </c>
      <c r="L6">
        <v>26</v>
      </c>
      <c r="S6">
        <v>26</v>
      </c>
      <c r="U6">
        <v>15.68</v>
      </c>
    </row>
    <row r="7" spans="1:21" x14ac:dyDescent="0.25">
      <c r="A7" t="s">
        <v>239</v>
      </c>
      <c r="B7" t="s">
        <v>240</v>
      </c>
      <c r="C7" t="s">
        <v>13</v>
      </c>
      <c r="D7">
        <v>43</v>
      </c>
      <c r="E7">
        <v>190</v>
      </c>
      <c r="F7">
        <v>106</v>
      </c>
      <c r="G7" t="s">
        <v>22</v>
      </c>
      <c r="H7">
        <v>29.36</v>
      </c>
      <c r="K7" s="2" t="s">
        <v>14</v>
      </c>
      <c r="L7">
        <v>18</v>
      </c>
      <c r="S7">
        <v>43</v>
      </c>
      <c r="U7">
        <v>29.36</v>
      </c>
    </row>
    <row r="8" spans="1:21" x14ac:dyDescent="0.25">
      <c r="A8" t="s">
        <v>241</v>
      </c>
      <c r="B8" t="s">
        <v>242</v>
      </c>
      <c r="C8" t="s">
        <v>9</v>
      </c>
      <c r="D8">
        <v>50</v>
      </c>
      <c r="E8">
        <v>195</v>
      </c>
      <c r="F8">
        <v>119</v>
      </c>
      <c r="G8" t="s">
        <v>17</v>
      </c>
      <c r="H8">
        <v>31.3</v>
      </c>
      <c r="K8" s="2" t="s">
        <v>22</v>
      </c>
      <c r="L8">
        <v>24</v>
      </c>
      <c r="S8">
        <v>50</v>
      </c>
      <c r="U8">
        <v>31.3</v>
      </c>
    </row>
    <row r="9" spans="1:21" x14ac:dyDescent="0.25">
      <c r="A9" t="s">
        <v>243</v>
      </c>
      <c r="B9" t="s">
        <v>244</v>
      </c>
      <c r="C9" t="s">
        <v>9</v>
      </c>
      <c r="D9">
        <v>58</v>
      </c>
      <c r="E9">
        <v>169</v>
      </c>
      <c r="F9">
        <v>92</v>
      </c>
      <c r="G9" t="s">
        <v>10</v>
      </c>
      <c r="H9">
        <v>32.21</v>
      </c>
      <c r="K9" s="2" t="s">
        <v>214</v>
      </c>
      <c r="L9">
        <v>100</v>
      </c>
      <c r="S9">
        <v>58</v>
      </c>
      <c r="U9">
        <v>32.21</v>
      </c>
    </row>
    <row r="10" spans="1:21" x14ac:dyDescent="0.25">
      <c r="A10" t="s">
        <v>245</v>
      </c>
      <c r="B10" t="s">
        <v>246</v>
      </c>
      <c r="C10" t="s">
        <v>13</v>
      </c>
      <c r="D10">
        <v>48</v>
      </c>
      <c r="E10">
        <v>185</v>
      </c>
      <c r="F10">
        <v>103</v>
      </c>
      <c r="G10" t="s">
        <v>10</v>
      </c>
      <c r="H10">
        <v>30.09</v>
      </c>
      <c r="S10">
        <v>48</v>
      </c>
      <c r="U10">
        <v>30.09</v>
      </c>
    </row>
    <row r="11" spans="1:21" x14ac:dyDescent="0.25">
      <c r="A11" t="s">
        <v>247</v>
      </c>
      <c r="B11" t="s">
        <v>248</v>
      </c>
      <c r="C11" t="s">
        <v>9</v>
      </c>
      <c r="D11">
        <v>46</v>
      </c>
      <c r="E11">
        <v>157</v>
      </c>
      <c r="F11">
        <v>95</v>
      </c>
      <c r="G11" t="s">
        <v>22</v>
      </c>
      <c r="H11">
        <v>38.54</v>
      </c>
      <c r="S11">
        <v>46</v>
      </c>
      <c r="U11">
        <v>38.54</v>
      </c>
    </row>
    <row r="12" spans="1:21" x14ac:dyDescent="0.25">
      <c r="A12" t="s">
        <v>249</v>
      </c>
      <c r="B12" t="s">
        <v>250</v>
      </c>
      <c r="C12" t="s">
        <v>13</v>
      </c>
      <c r="D12">
        <v>58</v>
      </c>
      <c r="E12">
        <v>192</v>
      </c>
      <c r="F12">
        <v>60</v>
      </c>
      <c r="G12" t="s">
        <v>14</v>
      </c>
      <c r="H12">
        <v>16.28</v>
      </c>
      <c r="S12">
        <v>58</v>
      </c>
      <c r="U12">
        <v>16.28</v>
      </c>
    </row>
    <row r="13" spans="1:21" x14ac:dyDescent="0.25">
      <c r="A13" t="s">
        <v>251</v>
      </c>
      <c r="B13" t="s">
        <v>252</v>
      </c>
      <c r="C13" t="s">
        <v>9</v>
      </c>
      <c r="D13">
        <v>56</v>
      </c>
      <c r="E13">
        <v>190</v>
      </c>
      <c r="F13">
        <v>73</v>
      </c>
      <c r="G13" t="s">
        <v>17</v>
      </c>
      <c r="H13">
        <v>20.22</v>
      </c>
      <c r="S13">
        <v>56</v>
      </c>
      <c r="U13">
        <v>20.22</v>
      </c>
    </row>
    <row r="14" spans="1:21" x14ac:dyDescent="0.25">
      <c r="A14" t="s">
        <v>253</v>
      </c>
      <c r="B14" t="s">
        <v>254</v>
      </c>
      <c r="C14" t="s">
        <v>13</v>
      </c>
      <c r="D14">
        <v>34</v>
      </c>
      <c r="E14">
        <v>182</v>
      </c>
      <c r="F14">
        <v>91</v>
      </c>
      <c r="G14" t="s">
        <v>17</v>
      </c>
      <c r="H14">
        <v>27.47</v>
      </c>
      <c r="S14">
        <v>34</v>
      </c>
      <c r="U14">
        <v>27.47</v>
      </c>
    </row>
    <row r="15" spans="1:21" x14ac:dyDescent="0.25">
      <c r="A15" t="s">
        <v>255</v>
      </c>
      <c r="B15" t="s">
        <v>256</v>
      </c>
      <c r="C15" t="s">
        <v>13</v>
      </c>
      <c r="D15">
        <v>26</v>
      </c>
      <c r="E15">
        <v>168</v>
      </c>
      <c r="F15">
        <v>54</v>
      </c>
      <c r="G15" t="s">
        <v>14</v>
      </c>
      <c r="H15">
        <v>19.13</v>
      </c>
      <c r="S15">
        <v>26</v>
      </c>
      <c r="U15">
        <v>19.13</v>
      </c>
    </row>
    <row r="16" spans="1:21" x14ac:dyDescent="0.25">
      <c r="A16" t="s">
        <v>257</v>
      </c>
      <c r="B16" t="s">
        <v>258</v>
      </c>
      <c r="C16" t="s">
        <v>9</v>
      </c>
      <c r="D16">
        <v>21</v>
      </c>
      <c r="E16">
        <v>169</v>
      </c>
      <c r="F16">
        <v>109</v>
      </c>
      <c r="G16" t="s">
        <v>10</v>
      </c>
      <c r="H16">
        <v>38.159999999999997</v>
      </c>
      <c r="S16">
        <v>21</v>
      </c>
      <c r="U16">
        <v>38.159999999999997</v>
      </c>
    </row>
    <row r="17" spans="1:21" x14ac:dyDescent="0.25">
      <c r="A17" t="s">
        <v>259</v>
      </c>
      <c r="B17" t="s">
        <v>260</v>
      </c>
      <c r="C17" t="s">
        <v>9</v>
      </c>
      <c r="D17">
        <v>37</v>
      </c>
      <c r="E17">
        <v>183</v>
      </c>
      <c r="F17">
        <v>64</v>
      </c>
      <c r="G17" t="s">
        <v>10</v>
      </c>
      <c r="H17">
        <v>19.11</v>
      </c>
      <c r="S17">
        <v>37</v>
      </c>
      <c r="U17">
        <v>19.11</v>
      </c>
    </row>
    <row r="18" spans="1:21" x14ac:dyDescent="0.25">
      <c r="A18" t="s">
        <v>261</v>
      </c>
      <c r="B18" t="s">
        <v>262</v>
      </c>
      <c r="C18" t="s">
        <v>13</v>
      </c>
      <c r="D18">
        <v>38</v>
      </c>
      <c r="E18">
        <v>190</v>
      </c>
      <c r="F18">
        <v>66</v>
      </c>
      <c r="G18" t="s">
        <v>22</v>
      </c>
      <c r="H18">
        <v>18.28</v>
      </c>
      <c r="S18">
        <v>38</v>
      </c>
      <c r="U18">
        <v>18.28</v>
      </c>
    </row>
    <row r="19" spans="1:21" x14ac:dyDescent="0.25">
      <c r="A19" t="s">
        <v>263</v>
      </c>
      <c r="B19" t="s">
        <v>264</v>
      </c>
      <c r="C19" t="s">
        <v>9</v>
      </c>
      <c r="D19">
        <v>58</v>
      </c>
      <c r="E19">
        <v>182</v>
      </c>
      <c r="F19">
        <v>73</v>
      </c>
      <c r="G19" t="s">
        <v>22</v>
      </c>
      <c r="H19">
        <v>22.04</v>
      </c>
      <c r="S19">
        <v>58</v>
      </c>
      <c r="U19">
        <v>22.04</v>
      </c>
    </row>
    <row r="20" spans="1:21" x14ac:dyDescent="0.25">
      <c r="A20" t="s">
        <v>265</v>
      </c>
      <c r="B20" t="s">
        <v>266</v>
      </c>
      <c r="C20" t="s">
        <v>13</v>
      </c>
      <c r="D20">
        <v>54</v>
      </c>
      <c r="E20">
        <v>165</v>
      </c>
      <c r="F20">
        <v>75</v>
      </c>
      <c r="G20" t="s">
        <v>22</v>
      </c>
      <c r="H20">
        <v>27.55</v>
      </c>
      <c r="S20">
        <v>54</v>
      </c>
      <c r="U20">
        <v>27.55</v>
      </c>
    </row>
    <row r="21" spans="1:21" x14ac:dyDescent="0.25">
      <c r="A21" t="s">
        <v>267</v>
      </c>
      <c r="B21" t="s">
        <v>268</v>
      </c>
      <c r="C21" t="s">
        <v>9</v>
      </c>
      <c r="D21">
        <v>42</v>
      </c>
      <c r="E21">
        <v>159</v>
      </c>
      <c r="F21">
        <v>73</v>
      </c>
      <c r="G21" t="s">
        <v>14</v>
      </c>
      <c r="H21">
        <v>28.88</v>
      </c>
      <c r="S21">
        <v>42</v>
      </c>
      <c r="U21">
        <v>28.88</v>
      </c>
    </row>
    <row r="22" spans="1:21" x14ac:dyDescent="0.25">
      <c r="A22" t="s">
        <v>269</v>
      </c>
      <c r="B22" t="s">
        <v>270</v>
      </c>
      <c r="C22" t="s">
        <v>9</v>
      </c>
      <c r="D22">
        <v>33</v>
      </c>
      <c r="E22">
        <v>155</v>
      </c>
      <c r="F22">
        <v>114</v>
      </c>
      <c r="G22" t="s">
        <v>14</v>
      </c>
      <c r="H22">
        <v>47.45</v>
      </c>
      <c r="S22">
        <v>33</v>
      </c>
      <c r="U22">
        <v>47.45</v>
      </c>
    </row>
    <row r="23" spans="1:21" x14ac:dyDescent="0.25">
      <c r="A23" t="s">
        <v>271</v>
      </c>
      <c r="B23" t="s">
        <v>270</v>
      </c>
      <c r="C23" t="s">
        <v>13</v>
      </c>
      <c r="D23">
        <v>33</v>
      </c>
      <c r="E23">
        <v>196</v>
      </c>
      <c r="F23">
        <v>52</v>
      </c>
      <c r="G23" t="s">
        <v>14</v>
      </c>
      <c r="H23">
        <v>13.54</v>
      </c>
      <c r="S23">
        <v>33</v>
      </c>
      <c r="U23">
        <v>13.54</v>
      </c>
    </row>
    <row r="24" spans="1:21" x14ac:dyDescent="0.25">
      <c r="A24" t="s">
        <v>272</v>
      </c>
      <c r="B24" t="s">
        <v>273</v>
      </c>
      <c r="C24" t="s">
        <v>9</v>
      </c>
      <c r="D24">
        <v>29</v>
      </c>
      <c r="E24">
        <v>168</v>
      </c>
      <c r="F24">
        <v>52</v>
      </c>
      <c r="G24" t="s">
        <v>14</v>
      </c>
      <c r="H24">
        <v>18.420000000000002</v>
      </c>
      <c r="S24">
        <v>29</v>
      </c>
      <c r="U24">
        <v>18.420000000000002</v>
      </c>
    </row>
    <row r="25" spans="1:21" x14ac:dyDescent="0.25">
      <c r="A25" t="s">
        <v>274</v>
      </c>
      <c r="B25" t="s">
        <v>275</v>
      </c>
      <c r="C25" t="s">
        <v>13</v>
      </c>
      <c r="D25">
        <v>27</v>
      </c>
      <c r="E25">
        <v>197</v>
      </c>
      <c r="F25">
        <v>73</v>
      </c>
      <c r="G25" t="s">
        <v>17</v>
      </c>
      <c r="H25">
        <v>18.809999999999999</v>
      </c>
      <c r="S25">
        <v>27</v>
      </c>
      <c r="U25">
        <v>18.809999999999999</v>
      </c>
    </row>
    <row r="26" spans="1:21" x14ac:dyDescent="0.25">
      <c r="A26" t="s">
        <v>276</v>
      </c>
      <c r="B26" t="s">
        <v>277</v>
      </c>
      <c r="C26" t="s">
        <v>13</v>
      </c>
      <c r="D26">
        <v>53</v>
      </c>
      <c r="E26">
        <v>185</v>
      </c>
      <c r="F26">
        <v>113</v>
      </c>
      <c r="G26" t="s">
        <v>17</v>
      </c>
      <c r="H26">
        <v>33.020000000000003</v>
      </c>
      <c r="S26">
        <v>53</v>
      </c>
      <c r="U26">
        <v>33.020000000000003</v>
      </c>
    </row>
    <row r="27" spans="1:21" x14ac:dyDescent="0.25">
      <c r="A27" t="s">
        <v>278</v>
      </c>
      <c r="B27" t="s">
        <v>279</v>
      </c>
      <c r="C27" t="s">
        <v>9</v>
      </c>
      <c r="D27">
        <v>34</v>
      </c>
      <c r="E27">
        <v>186</v>
      </c>
      <c r="F27">
        <v>106</v>
      </c>
      <c r="G27" t="s">
        <v>14</v>
      </c>
      <c r="H27">
        <v>30.64</v>
      </c>
      <c r="S27">
        <v>34</v>
      </c>
      <c r="U27">
        <v>30.64</v>
      </c>
    </row>
    <row r="28" spans="1:21" x14ac:dyDescent="0.25">
      <c r="A28" t="s">
        <v>280</v>
      </c>
      <c r="B28" t="s">
        <v>281</v>
      </c>
      <c r="C28" t="s">
        <v>9</v>
      </c>
      <c r="D28">
        <v>46</v>
      </c>
      <c r="E28">
        <v>155</v>
      </c>
      <c r="F28">
        <v>90</v>
      </c>
      <c r="G28" t="s">
        <v>10</v>
      </c>
      <c r="H28">
        <v>37.46</v>
      </c>
      <c r="S28">
        <v>46</v>
      </c>
      <c r="U28">
        <v>37.46</v>
      </c>
    </row>
    <row r="29" spans="1:21" x14ac:dyDescent="0.25">
      <c r="A29" t="s">
        <v>282</v>
      </c>
      <c r="B29" t="s">
        <v>283</v>
      </c>
      <c r="C29" t="s">
        <v>13</v>
      </c>
      <c r="D29">
        <v>35</v>
      </c>
      <c r="E29">
        <v>161</v>
      </c>
      <c r="F29">
        <v>101</v>
      </c>
      <c r="G29" t="s">
        <v>10</v>
      </c>
      <c r="H29">
        <v>38.96</v>
      </c>
      <c r="S29">
        <v>35</v>
      </c>
      <c r="U29">
        <v>38.96</v>
      </c>
    </row>
    <row r="30" spans="1:21" x14ac:dyDescent="0.25">
      <c r="A30" t="s">
        <v>284</v>
      </c>
      <c r="B30" t="s">
        <v>285</v>
      </c>
      <c r="C30" t="s">
        <v>13</v>
      </c>
      <c r="D30">
        <v>25</v>
      </c>
      <c r="E30">
        <v>159</v>
      </c>
      <c r="F30">
        <v>63</v>
      </c>
      <c r="G30" t="s">
        <v>14</v>
      </c>
      <c r="H30">
        <v>24.92</v>
      </c>
      <c r="S30">
        <v>25</v>
      </c>
      <c r="U30">
        <v>24.92</v>
      </c>
    </row>
    <row r="31" spans="1:21" x14ac:dyDescent="0.25">
      <c r="A31" t="s">
        <v>286</v>
      </c>
      <c r="B31" t="s">
        <v>287</v>
      </c>
      <c r="C31" t="s">
        <v>9</v>
      </c>
      <c r="D31">
        <v>25</v>
      </c>
      <c r="E31">
        <v>155</v>
      </c>
      <c r="F31">
        <v>107</v>
      </c>
      <c r="G31" t="s">
        <v>17</v>
      </c>
      <c r="H31">
        <v>44.54</v>
      </c>
      <c r="S31">
        <v>25</v>
      </c>
      <c r="U31">
        <v>44.54</v>
      </c>
    </row>
    <row r="32" spans="1:21" x14ac:dyDescent="0.25">
      <c r="A32" t="s">
        <v>288</v>
      </c>
      <c r="B32" t="s">
        <v>289</v>
      </c>
      <c r="C32" t="s">
        <v>9</v>
      </c>
      <c r="D32">
        <v>49</v>
      </c>
      <c r="E32">
        <v>188</v>
      </c>
      <c r="F32">
        <v>119</v>
      </c>
      <c r="G32" t="s">
        <v>10</v>
      </c>
      <c r="H32">
        <v>33.67</v>
      </c>
      <c r="S32">
        <v>49</v>
      </c>
      <c r="U32">
        <v>33.67</v>
      </c>
    </row>
    <row r="33" spans="1:21" x14ac:dyDescent="0.25">
      <c r="A33" t="s">
        <v>290</v>
      </c>
      <c r="B33" t="s">
        <v>291</v>
      </c>
      <c r="C33" t="s">
        <v>9</v>
      </c>
      <c r="D33">
        <v>43</v>
      </c>
      <c r="E33">
        <v>188</v>
      </c>
      <c r="F33">
        <v>104</v>
      </c>
      <c r="G33" t="s">
        <v>17</v>
      </c>
      <c r="H33">
        <v>29.43</v>
      </c>
      <c r="S33">
        <v>43</v>
      </c>
      <c r="U33">
        <v>29.43</v>
      </c>
    </row>
    <row r="34" spans="1:21" x14ac:dyDescent="0.25">
      <c r="A34" t="s">
        <v>292</v>
      </c>
      <c r="B34" t="s">
        <v>293</v>
      </c>
      <c r="C34" t="s">
        <v>13</v>
      </c>
      <c r="D34">
        <v>27</v>
      </c>
      <c r="E34">
        <v>181</v>
      </c>
      <c r="F34">
        <v>88</v>
      </c>
      <c r="G34" t="s">
        <v>10</v>
      </c>
      <c r="H34">
        <v>26.86</v>
      </c>
      <c r="S34">
        <v>27</v>
      </c>
      <c r="U34">
        <v>26.86</v>
      </c>
    </row>
    <row r="35" spans="1:21" x14ac:dyDescent="0.25">
      <c r="A35" t="s">
        <v>294</v>
      </c>
      <c r="B35" t="s">
        <v>295</v>
      </c>
      <c r="C35" t="s">
        <v>13</v>
      </c>
      <c r="D35">
        <v>28</v>
      </c>
      <c r="E35">
        <v>155</v>
      </c>
      <c r="F35">
        <v>52</v>
      </c>
      <c r="G35" t="s">
        <v>22</v>
      </c>
      <c r="H35">
        <v>21.64</v>
      </c>
      <c r="S35">
        <v>28</v>
      </c>
      <c r="U35">
        <v>21.64</v>
      </c>
    </row>
    <row r="36" spans="1:21" x14ac:dyDescent="0.25">
      <c r="A36" t="s">
        <v>296</v>
      </c>
      <c r="B36" t="s">
        <v>297</v>
      </c>
      <c r="C36" t="s">
        <v>13</v>
      </c>
      <c r="D36">
        <v>54</v>
      </c>
      <c r="E36">
        <v>163</v>
      </c>
      <c r="F36">
        <v>84</v>
      </c>
      <c r="G36" t="s">
        <v>10</v>
      </c>
      <c r="H36">
        <v>31.62</v>
      </c>
      <c r="S36">
        <v>54</v>
      </c>
      <c r="U36">
        <v>31.62</v>
      </c>
    </row>
    <row r="37" spans="1:21" x14ac:dyDescent="0.25">
      <c r="A37" t="s">
        <v>298</v>
      </c>
      <c r="B37" t="s">
        <v>299</v>
      </c>
      <c r="C37" t="s">
        <v>9</v>
      </c>
      <c r="D37">
        <v>20</v>
      </c>
      <c r="E37">
        <v>182</v>
      </c>
      <c r="F37">
        <v>80</v>
      </c>
      <c r="G37" t="s">
        <v>10</v>
      </c>
      <c r="H37">
        <v>24.15</v>
      </c>
      <c r="S37">
        <v>20</v>
      </c>
      <c r="U37">
        <v>24.15</v>
      </c>
    </row>
    <row r="38" spans="1:21" x14ac:dyDescent="0.25">
      <c r="A38" t="s">
        <v>300</v>
      </c>
      <c r="B38" t="s">
        <v>301</v>
      </c>
      <c r="C38" t="s">
        <v>13</v>
      </c>
      <c r="D38">
        <v>58</v>
      </c>
      <c r="E38">
        <v>197</v>
      </c>
      <c r="F38">
        <v>97</v>
      </c>
      <c r="G38" t="s">
        <v>17</v>
      </c>
      <c r="H38">
        <v>24.99</v>
      </c>
      <c r="S38">
        <v>58</v>
      </c>
      <c r="U38">
        <v>24.99</v>
      </c>
    </row>
    <row r="39" spans="1:21" x14ac:dyDescent="0.25">
      <c r="A39" t="s">
        <v>302</v>
      </c>
      <c r="B39" t="s">
        <v>303</v>
      </c>
      <c r="C39" t="s">
        <v>9</v>
      </c>
      <c r="D39">
        <v>23</v>
      </c>
      <c r="E39">
        <v>193</v>
      </c>
      <c r="F39">
        <v>114</v>
      </c>
      <c r="G39" t="s">
        <v>17</v>
      </c>
      <c r="H39">
        <v>30.6</v>
      </c>
      <c r="S39">
        <v>23</v>
      </c>
      <c r="U39">
        <v>30.6</v>
      </c>
    </row>
    <row r="40" spans="1:21" x14ac:dyDescent="0.25">
      <c r="A40" t="s">
        <v>304</v>
      </c>
      <c r="B40" t="s">
        <v>305</v>
      </c>
      <c r="C40" t="s">
        <v>13</v>
      </c>
      <c r="D40">
        <v>49</v>
      </c>
      <c r="E40">
        <v>187</v>
      </c>
      <c r="F40">
        <v>95</v>
      </c>
      <c r="G40" t="s">
        <v>14</v>
      </c>
      <c r="H40">
        <v>27.17</v>
      </c>
      <c r="S40">
        <v>49</v>
      </c>
      <c r="U40">
        <v>27.17</v>
      </c>
    </row>
    <row r="41" spans="1:21" x14ac:dyDescent="0.25">
      <c r="A41" t="s">
        <v>306</v>
      </c>
      <c r="B41" t="s">
        <v>307</v>
      </c>
      <c r="C41" t="s">
        <v>9</v>
      </c>
      <c r="D41">
        <v>52</v>
      </c>
      <c r="E41">
        <v>194</v>
      </c>
      <c r="F41">
        <v>66</v>
      </c>
      <c r="G41" t="s">
        <v>10</v>
      </c>
      <c r="H41">
        <v>17.54</v>
      </c>
      <c r="S41">
        <v>52</v>
      </c>
      <c r="U41">
        <v>17.54</v>
      </c>
    </row>
    <row r="42" spans="1:21" x14ac:dyDescent="0.25">
      <c r="A42" t="s">
        <v>308</v>
      </c>
      <c r="B42" t="s">
        <v>309</v>
      </c>
      <c r="C42" t="s">
        <v>9</v>
      </c>
      <c r="D42">
        <v>51</v>
      </c>
      <c r="E42">
        <v>197</v>
      </c>
      <c r="F42">
        <v>83</v>
      </c>
      <c r="G42" t="s">
        <v>10</v>
      </c>
      <c r="H42">
        <v>21.39</v>
      </c>
      <c r="S42">
        <v>51</v>
      </c>
      <c r="U42">
        <v>21.39</v>
      </c>
    </row>
    <row r="43" spans="1:21" x14ac:dyDescent="0.25">
      <c r="A43" t="s">
        <v>310</v>
      </c>
      <c r="B43" t="s">
        <v>311</v>
      </c>
      <c r="C43" t="s">
        <v>13</v>
      </c>
      <c r="D43">
        <v>43</v>
      </c>
      <c r="E43">
        <v>187</v>
      </c>
      <c r="F43">
        <v>93</v>
      </c>
      <c r="G43" t="s">
        <v>22</v>
      </c>
      <c r="H43">
        <v>26.59</v>
      </c>
      <c r="S43">
        <v>43</v>
      </c>
      <c r="U43">
        <v>26.59</v>
      </c>
    </row>
    <row r="44" spans="1:21" x14ac:dyDescent="0.25">
      <c r="A44" t="s">
        <v>312</v>
      </c>
      <c r="B44" t="s">
        <v>313</v>
      </c>
      <c r="C44" t="s">
        <v>9</v>
      </c>
      <c r="D44">
        <v>23</v>
      </c>
      <c r="E44">
        <v>161</v>
      </c>
      <c r="F44">
        <v>56</v>
      </c>
      <c r="G44" t="s">
        <v>14</v>
      </c>
      <c r="H44">
        <v>21.6</v>
      </c>
      <c r="S44">
        <v>23</v>
      </c>
      <c r="U44">
        <v>21.6</v>
      </c>
    </row>
    <row r="45" spans="1:21" x14ac:dyDescent="0.25">
      <c r="A45" t="s">
        <v>314</v>
      </c>
      <c r="B45" t="s">
        <v>315</v>
      </c>
      <c r="C45" t="s">
        <v>13</v>
      </c>
      <c r="D45">
        <v>52</v>
      </c>
      <c r="E45">
        <v>187</v>
      </c>
      <c r="F45">
        <v>50</v>
      </c>
      <c r="G45" t="s">
        <v>22</v>
      </c>
      <c r="H45">
        <v>14.3</v>
      </c>
      <c r="S45">
        <v>52</v>
      </c>
      <c r="U45">
        <v>14.3</v>
      </c>
    </row>
    <row r="46" spans="1:21" x14ac:dyDescent="0.25">
      <c r="A46" t="s">
        <v>316</v>
      </c>
      <c r="B46" t="s">
        <v>317</v>
      </c>
      <c r="C46" t="s">
        <v>9</v>
      </c>
      <c r="D46">
        <v>27</v>
      </c>
      <c r="E46">
        <v>190</v>
      </c>
      <c r="F46">
        <v>71</v>
      </c>
      <c r="G46" t="s">
        <v>10</v>
      </c>
      <c r="H46">
        <v>19.670000000000002</v>
      </c>
      <c r="S46">
        <v>27</v>
      </c>
      <c r="U46">
        <v>19.670000000000002</v>
      </c>
    </row>
    <row r="47" spans="1:21" x14ac:dyDescent="0.25">
      <c r="A47" t="s">
        <v>318</v>
      </c>
      <c r="B47" t="s">
        <v>319</v>
      </c>
      <c r="C47" t="s">
        <v>13</v>
      </c>
      <c r="D47">
        <v>18</v>
      </c>
      <c r="E47">
        <v>178</v>
      </c>
      <c r="F47">
        <v>116</v>
      </c>
      <c r="G47" t="s">
        <v>14</v>
      </c>
      <c r="H47">
        <v>36.61</v>
      </c>
      <c r="S47">
        <v>18</v>
      </c>
      <c r="U47">
        <v>36.61</v>
      </c>
    </row>
    <row r="48" spans="1:21" x14ac:dyDescent="0.25">
      <c r="A48" t="s">
        <v>320</v>
      </c>
      <c r="B48" t="s">
        <v>321</v>
      </c>
      <c r="C48" t="s">
        <v>13</v>
      </c>
      <c r="D48">
        <v>27</v>
      </c>
      <c r="E48">
        <v>185</v>
      </c>
      <c r="F48">
        <v>55</v>
      </c>
      <c r="G48" t="s">
        <v>17</v>
      </c>
      <c r="H48">
        <v>16.07</v>
      </c>
      <c r="S48">
        <v>27</v>
      </c>
      <c r="U48">
        <v>16.07</v>
      </c>
    </row>
    <row r="49" spans="1:21" x14ac:dyDescent="0.25">
      <c r="A49" t="s">
        <v>322</v>
      </c>
      <c r="B49" t="s">
        <v>323</v>
      </c>
      <c r="C49" t="s">
        <v>9</v>
      </c>
      <c r="D49">
        <v>23</v>
      </c>
      <c r="E49">
        <v>168</v>
      </c>
      <c r="F49">
        <v>68</v>
      </c>
      <c r="G49" t="s">
        <v>22</v>
      </c>
      <c r="H49">
        <v>24.09</v>
      </c>
      <c r="S49">
        <v>23</v>
      </c>
      <c r="U49">
        <v>24.09</v>
      </c>
    </row>
    <row r="50" spans="1:21" x14ac:dyDescent="0.25">
      <c r="A50" t="s">
        <v>324</v>
      </c>
      <c r="B50" t="s">
        <v>325</v>
      </c>
      <c r="C50" t="s">
        <v>13</v>
      </c>
      <c r="D50">
        <v>50</v>
      </c>
      <c r="E50">
        <v>178</v>
      </c>
      <c r="F50">
        <v>53</v>
      </c>
      <c r="G50" t="s">
        <v>14</v>
      </c>
      <c r="H50">
        <v>16.73</v>
      </c>
      <c r="S50">
        <v>50</v>
      </c>
      <c r="U50">
        <v>16.73</v>
      </c>
    </row>
    <row r="51" spans="1:21" x14ac:dyDescent="0.25">
      <c r="A51" t="s">
        <v>326</v>
      </c>
      <c r="B51" t="s">
        <v>327</v>
      </c>
      <c r="C51" t="s">
        <v>13</v>
      </c>
      <c r="D51">
        <v>40</v>
      </c>
      <c r="E51">
        <v>193</v>
      </c>
      <c r="F51">
        <v>99</v>
      </c>
      <c r="G51" t="s">
        <v>22</v>
      </c>
      <c r="H51">
        <v>26.58</v>
      </c>
      <c r="S51">
        <v>40</v>
      </c>
      <c r="U51">
        <v>26.58</v>
      </c>
    </row>
    <row r="52" spans="1:21" x14ac:dyDescent="0.25">
      <c r="A52" t="s">
        <v>328</v>
      </c>
      <c r="B52" t="s">
        <v>329</v>
      </c>
      <c r="C52" t="s">
        <v>9</v>
      </c>
      <c r="D52">
        <v>43</v>
      </c>
      <c r="E52">
        <v>161</v>
      </c>
      <c r="F52">
        <v>66</v>
      </c>
      <c r="G52" t="s">
        <v>22</v>
      </c>
      <c r="H52">
        <v>25.46</v>
      </c>
      <c r="S52">
        <v>43</v>
      </c>
      <c r="U52">
        <v>25.46</v>
      </c>
    </row>
    <row r="53" spans="1:21" x14ac:dyDescent="0.25">
      <c r="A53" t="s">
        <v>330</v>
      </c>
      <c r="B53" t="s">
        <v>331</v>
      </c>
      <c r="C53" t="s">
        <v>9</v>
      </c>
      <c r="D53">
        <v>57</v>
      </c>
      <c r="E53">
        <v>176</v>
      </c>
      <c r="F53">
        <v>55</v>
      </c>
      <c r="G53" t="s">
        <v>17</v>
      </c>
      <c r="H53">
        <v>17.760000000000002</v>
      </c>
      <c r="S53">
        <v>57</v>
      </c>
      <c r="U53">
        <v>17.760000000000002</v>
      </c>
    </row>
    <row r="54" spans="1:21" x14ac:dyDescent="0.25">
      <c r="A54" t="s">
        <v>332</v>
      </c>
      <c r="B54" t="s">
        <v>333</v>
      </c>
      <c r="C54" t="s">
        <v>13</v>
      </c>
      <c r="D54">
        <v>47</v>
      </c>
      <c r="E54">
        <v>182</v>
      </c>
      <c r="F54">
        <v>97</v>
      </c>
      <c r="G54" t="s">
        <v>22</v>
      </c>
      <c r="H54">
        <v>29.28</v>
      </c>
      <c r="S54">
        <v>47</v>
      </c>
      <c r="U54">
        <v>29.28</v>
      </c>
    </row>
    <row r="55" spans="1:21" x14ac:dyDescent="0.25">
      <c r="A55" t="s">
        <v>334</v>
      </c>
      <c r="B55" t="s">
        <v>335</v>
      </c>
      <c r="C55" t="s">
        <v>13</v>
      </c>
      <c r="D55">
        <v>46</v>
      </c>
      <c r="E55">
        <v>186</v>
      </c>
      <c r="F55">
        <v>117</v>
      </c>
      <c r="G55" t="s">
        <v>14</v>
      </c>
      <c r="H55">
        <v>33.82</v>
      </c>
      <c r="S55">
        <v>46</v>
      </c>
      <c r="U55">
        <v>33.82</v>
      </c>
    </row>
    <row r="56" spans="1:21" x14ac:dyDescent="0.25">
      <c r="A56" t="s">
        <v>336</v>
      </c>
      <c r="B56" t="s">
        <v>337</v>
      </c>
      <c r="C56" t="s">
        <v>9</v>
      </c>
      <c r="D56">
        <v>55</v>
      </c>
      <c r="E56">
        <v>186</v>
      </c>
      <c r="F56">
        <v>75</v>
      </c>
      <c r="G56" t="s">
        <v>10</v>
      </c>
      <c r="H56">
        <v>21.68</v>
      </c>
      <c r="S56">
        <v>55</v>
      </c>
      <c r="U56">
        <v>21.68</v>
      </c>
    </row>
    <row r="57" spans="1:21" x14ac:dyDescent="0.25">
      <c r="A57" t="s">
        <v>338</v>
      </c>
      <c r="B57" t="s">
        <v>339</v>
      </c>
      <c r="C57" t="s">
        <v>9</v>
      </c>
      <c r="D57">
        <v>34</v>
      </c>
      <c r="E57">
        <v>179</v>
      </c>
      <c r="F57">
        <v>71</v>
      </c>
      <c r="G57" t="s">
        <v>10</v>
      </c>
      <c r="H57">
        <v>22.16</v>
      </c>
      <c r="S57">
        <v>34</v>
      </c>
      <c r="U57">
        <v>22.16</v>
      </c>
    </row>
    <row r="58" spans="1:21" x14ac:dyDescent="0.25">
      <c r="A58" t="s">
        <v>340</v>
      </c>
      <c r="B58" t="s">
        <v>341</v>
      </c>
      <c r="C58" t="s">
        <v>9</v>
      </c>
      <c r="D58">
        <v>31</v>
      </c>
      <c r="E58">
        <v>176</v>
      </c>
      <c r="F58">
        <v>117</v>
      </c>
      <c r="G58" t="s">
        <v>10</v>
      </c>
      <c r="H58">
        <v>37.770000000000003</v>
      </c>
      <c r="S58">
        <v>31</v>
      </c>
      <c r="U58">
        <v>37.770000000000003</v>
      </c>
    </row>
    <row r="59" spans="1:21" x14ac:dyDescent="0.25">
      <c r="A59" t="s">
        <v>342</v>
      </c>
      <c r="B59" t="s">
        <v>343</v>
      </c>
      <c r="C59" t="s">
        <v>13</v>
      </c>
      <c r="D59">
        <v>50</v>
      </c>
      <c r="E59">
        <v>184</v>
      </c>
      <c r="F59">
        <v>65</v>
      </c>
      <c r="G59" t="s">
        <v>10</v>
      </c>
      <c r="H59">
        <v>19.2</v>
      </c>
      <c r="S59">
        <v>50</v>
      </c>
      <c r="U59">
        <v>19.2</v>
      </c>
    </row>
    <row r="60" spans="1:21" x14ac:dyDescent="0.25">
      <c r="A60" t="s">
        <v>344</v>
      </c>
      <c r="B60" t="s">
        <v>345</v>
      </c>
      <c r="C60" t="s">
        <v>9</v>
      </c>
      <c r="D60">
        <v>50</v>
      </c>
      <c r="E60">
        <v>190</v>
      </c>
      <c r="F60">
        <v>117</v>
      </c>
      <c r="G60" t="s">
        <v>14</v>
      </c>
      <c r="H60">
        <v>32.409999999999997</v>
      </c>
      <c r="S60">
        <v>50</v>
      </c>
      <c r="U60">
        <v>32.409999999999997</v>
      </c>
    </row>
    <row r="61" spans="1:21" x14ac:dyDescent="0.25">
      <c r="A61" t="s">
        <v>346</v>
      </c>
      <c r="B61" t="s">
        <v>347</v>
      </c>
      <c r="C61" t="s">
        <v>13</v>
      </c>
      <c r="D61">
        <v>24</v>
      </c>
      <c r="E61">
        <v>168</v>
      </c>
      <c r="F61">
        <v>51</v>
      </c>
      <c r="G61" t="s">
        <v>17</v>
      </c>
      <c r="H61">
        <v>18.07</v>
      </c>
      <c r="S61">
        <v>24</v>
      </c>
      <c r="U61">
        <v>18.07</v>
      </c>
    </row>
    <row r="62" spans="1:21" x14ac:dyDescent="0.25">
      <c r="A62" t="s">
        <v>348</v>
      </c>
      <c r="B62" t="s">
        <v>349</v>
      </c>
      <c r="C62" t="s">
        <v>9</v>
      </c>
      <c r="D62">
        <v>49</v>
      </c>
      <c r="E62">
        <v>156</v>
      </c>
      <c r="F62">
        <v>66</v>
      </c>
      <c r="G62" t="s">
        <v>22</v>
      </c>
      <c r="H62">
        <v>27.12</v>
      </c>
      <c r="S62">
        <v>49</v>
      </c>
      <c r="U62">
        <v>27.12</v>
      </c>
    </row>
    <row r="63" spans="1:21" x14ac:dyDescent="0.25">
      <c r="A63" t="s">
        <v>350</v>
      </c>
      <c r="B63" t="s">
        <v>351</v>
      </c>
      <c r="C63" t="s">
        <v>13</v>
      </c>
      <c r="D63">
        <v>43</v>
      </c>
      <c r="E63">
        <v>190</v>
      </c>
      <c r="F63">
        <v>85</v>
      </c>
      <c r="G63" t="s">
        <v>22</v>
      </c>
      <c r="H63">
        <v>23.55</v>
      </c>
      <c r="S63">
        <v>43</v>
      </c>
      <c r="U63">
        <v>23.55</v>
      </c>
    </row>
    <row r="64" spans="1:21" x14ac:dyDescent="0.25">
      <c r="A64" t="s">
        <v>352</v>
      </c>
      <c r="B64" t="s">
        <v>353</v>
      </c>
      <c r="C64" t="s">
        <v>9</v>
      </c>
      <c r="D64">
        <v>29</v>
      </c>
      <c r="E64">
        <v>167</v>
      </c>
      <c r="F64">
        <v>109</v>
      </c>
      <c r="G64" t="s">
        <v>10</v>
      </c>
      <c r="H64">
        <v>39.08</v>
      </c>
      <c r="S64">
        <v>29</v>
      </c>
      <c r="U64">
        <v>39.08</v>
      </c>
    </row>
    <row r="65" spans="1:21" x14ac:dyDescent="0.25">
      <c r="A65" t="s">
        <v>354</v>
      </c>
      <c r="B65" t="s">
        <v>355</v>
      </c>
      <c r="C65" t="s">
        <v>13</v>
      </c>
      <c r="D65">
        <v>23</v>
      </c>
      <c r="E65">
        <v>178</v>
      </c>
      <c r="F65">
        <v>88</v>
      </c>
      <c r="G65" t="s">
        <v>10</v>
      </c>
      <c r="H65">
        <v>27.77</v>
      </c>
      <c r="S65">
        <v>23</v>
      </c>
      <c r="U65">
        <v>27.77</v>
      </c>
    </row>
    <row r="66" spans="1:21" x14ac:dyDescent="0.25">
      <c r="A66" t="s">
        <v>356</v>
      </c>
      <c r="B66" t="s">
        <v>357</v>
      </c>
      <c r="C66" t="s">
        <v>13</v>
      </c>
      <c r="D66">
        <v>59</v>
      </c>
      <c r="E66">
        <v>163</v>
      </c>
      <c r="F66">
        <v>100</v>
      </c>
      <c r="G66" t="s">
        <v>17</v>
      </c>
      <c r="H66">
        <v>37.64</v>
      </c>
      <c r="S66">
        <v>59</v>
      </c>
      <c r="U66">
        <v>37.64</v>
      </c>
    </row>
    <row r="67" spans="1:21" x14ac:dyDescent="0.25">
      <c r="A67" t="s">
        <v>358</v>
      </c>
      <c r="B67" t="s">
        <v>359</v>
      </c>
      <c r="C67" t="s">
        <v>13</v>
      </c>
      <c r="D67">
        <v>48</v>
      </c>
      <c r="E67">
        <v>186</v>
      </c>
      <c r="F67">
        <v>91</v>
      </c>
      <c r="G67" t="s">
        <v>17</v>
      </c>
      <c r="H67">
        <v>26.3</v>
      </c>
      <c r="S67">
        <v>48</v>
      </c>
      <c r="U67">
        <v>26.3</v>
      </c>
    </row>
    <row r="68" spans="1:21" x14ac:dyDescent="0.25">
      <c r="A68" t="s">
        <v>360</v>
      </c>
      <c r="B68" t="s">
        <v>361</v>
      </c>
      <c r="C68" t="s">
        <v>9</v>
      </c>
      <c r="D68">
        <v>31</v>
      </c>
      <c r="E68">
        <v>183</v>
      </c>
      <c r="F68">
        <v>99</v>
      </c>
      <c r="G68" t="s">
        <v>14</v>
      </c>
      <c r="H68">
        <v>29.56</v>
      </c>
      <c r="S68">
        <v>31</v>
      </c>
      <c r="U68">
        <v>29.56</v>
      </c>
    </row>
    <row r="69" spans="1:21" x14ac:dyDescent="0.25">
      <c r="A69" t="s">
        <v>362</v>
      </c>
      <c r="B69" t="s">
        <v>363</v>
      </c>
      <c r="C69" t="s">
        <v>13</v>
      </c>
      <c r="D69">
        <v>29</v>
      </c>
      <c r="E69">
        <v>171</v>
      </c>
      <c r="F69">
        <v>72</v>
      </c>
      <c r="G69" t="s">
        <v>10</v>
      </c>
      <c r="H69">
        <v>24.62</v>
      </c>
      <c r="S69">
        <v>29</v>
      </c>
      <c r="U69">
        <v>24.62</v>
      </c>
    </row>
    <row r="70" spans="1:21" x14ac:dyDescent="0.25">
      <c r="A70" t="s">
        <v>364</v>
      </c>
      <c r="B70" t="s">
        <v>365</v>
      </c>
      <c r="C70" t="s">
        <v>9</v>
      </c>
      <c r="D70">
        <v>35</v>
      </c>
      <c r="E70">
        <v>186</v>
      </c>
      <c r="F70">
        <v>67</v>
      </c>
      <c r="G70" t="s">
        <v>17</v>
      </c>
      <c r="H70">
        <v>19.37</v>
      </c>
      <c r="S70">
        <v>35</v>
      </c>
      <c r="U70">
        <v>19.37</v>
      </c>
    </row>
    <row r="71" spans="1:21" x14ac:dyDescent="0.25">
      <c r="A71" t="s">
        <v>366</v>
      </c>
      <c r="B71" t="s">
        <v>367</v>
      </c>
      <c r="C71" t="s">
        <v>9</v>
      </c>
      <c r="D71">
        <v>42</v>
      </c>
      <c r="E71">
        <v>194</v>
      </c>
      <c r="F71">
        <v>68</v>
      </c>
      <c r="G71" t="s">
        <v>22</v>
      </c>
      <c r="H71">
        <v>18.07</v>
      </c>
      <c r="S71">
        <v>42</v>
      </c>
      <c r="U71">
        <v>18.07</v>
      </c>
    </row>
    <row r="72" spans="1:21" x14ac:dyDescent="0.25">
      <c r="A72" t="s">
        <v>368</v>
      </c>
      <c r="B72" t="s">
        <v>369</v>
      </c>
      <c r="C72" t="s">
        <v>13</v>
      </c>
      <c r="D72">
        <v>42</v>
      </c>
      <c r="E72">
        <v>164</v>
      </c>
      <c r="F72">
        <v>70</v>
      </c>
      <c r="G72" t="s">
        <v>22</v>
      </c>
      <c r="H72">
        <v>26.03</v>
      </c>
      <c r="S72">
        <v>42</v>
      </c>
      <c r="U72">
        <v>26.03</v>
      </c>
    </row>
    <row r="73" spans="1:21" x14ac:dyDescent="0.25">
      <c r="A73" t="s">
        <v>370</v>
      </c>
      <c r="B73" t="s">
        <v>371</v>
      </c>
      <c r="C73" t="s">
        <v>9</v>
      </c>
      <c r="D73">
        <v>56</v>
      </c>
      <c r="E73">
        <v>187</v>
      </c>
      <c r="F73">
        <v>94</v>
      </c>
      <c r="G73" t="s">
        <v>17</v>
      </c>
      <c r="H73">
        <v>26.88</v>
      </c>
      <c r="S73">
        <v>56</v>
      </c>
      <c r="U73">
        <v>26.88</v>
      </c>
    </row>
    <row r="74" spans="1:21" x14ac:dyDescent="0.25">
      <c r="A74" t="s">
        <v>372</v>
      </c>
      <c r="B74" t="s">
        <v>373</v>
      </c>
      <c r="C74" t="s">
        <v>9</v>
      </c>
      <c r="D74">
        <v>40</v>
      </c>
      <c r="E74">
        <v>173</v>
      </c>
      <c r="F74">
        <v>76</v>
      </c>
      <c r="G74" t="s">
        <v>14</v>
      </c>
      <c r="H74">
        <v>25.39</v>
      </c>
      <c r="S74">
        <v>40</v>
      </c>
      <c r="U74">
        <v>25.39</v>
      </c>
    </row>
    <row r="75" spans="1:21" x14ac:dyDescent="0.25">
      <c r="A75" t="s">
        <v>374</v>
      </c>
      <c r="B75" t="s">
        <v>375</v>
      </c>
      <c r="C75" t="s">
        <v>13</v>
      </c>
      <c r="D75">
        <v>19</v>
      </c>
      <c r="E75">
        <v>192</v>
      </c>
      <c r="F75">
        <v>110</v>
      </c>
      <c r="G75" t="s">
        <v>17</v>
      </c>
      <c r="H75">
        <v>29.84</v>
      </c>
      <c r="S75">
        <v>19</v>
      </c>
      <c r="U75">
        <v>29.84</v>
      </c>
    </row>
    <row r="76" spans="1:21" x14ac:dyDescent="0.25">
      <c r="A76" t="s">
        <v>376</v>
      </c>
      <c r="B76" t="s">
        <v>377</v>
      </c>
      <c r="C76" t="s">
        <v>9</v>
      </c>
      <c r="D76">
        <v>29</v>
      </c>
      <c r="E76">
        <v>197</v>
      </c>
      <c r="F76">
        <v>92</v>
      </c>
      <c r="G76" t="s">
        <v>10</v>
      </c>
      <c r="H76">
        <v>23.71</v>
      </c>
      <c r="S76">
        <v>29</v>
      </c>
      <c r="U76">
        <v>23.71</v>
      </c>
    </row>
    <row r="77" spans="1:21" x14ac:dyDescent="0.25">
      <c r="A77" t="s">
        <v>378</v>
      </c>
      <c r="B77" t="s">
        <v>379</v>
      </c>
      <c r="C77" t="s">
        <v>9</v>
      </c>
      <c r="D77">
        <v>60</v>
      </c>
      <c r="E77">
        <v>162</v>
      </c>
      <c r="F77">
        <v>115</v>
      </c>
      <c r="G77" t="s">
        <v>22</v>
      </c>
      <c r="H77">
        <v>43.82</v>
      </c>
      <c r="S77">
        <v>60</v>
      </c>
      <c r="U77">
        <v>43.82</v>
      </c>
    </row>
    <row r="78" spans="1:21" x14ac:dyDescent="0.25">
      <c r="A78" t="s">
        <v>380</v>
      </c>
      <c r="B78" t="s">
        <v>381</v>
      </c>
      <c r="C78" t="s">
        <v>13</v>
      </c>
      <c r="D78">
        <v>19</v>
      </c>
      <c r="E78">
        <v>160</v>
      </c>
      <c r="F78">
        <v>82</v>
      </c>
      <c r="G78" t="s">
        <v>17</v>
      </c>
      <c r="H78">
        <v>32.03</v>
      </c>
      <c r="S78">
        <v>19</v>
      </c>
      <c r="U78">
        <v>32.03</v>
      </c>
    </row>
    <row r="79" spans="1:21" x14ac:dyDescent="0.25">
      <c r="A79" t="s">
        <v>382</v>
      </c>
      <c r="B79" t="s">
        <v>383</v>
      </c>
      <c r="C79" t="s">
        <v>13</v>
      </c>
      <c r="D79">
        <v>27</v>
      </c>
      <c r="E79">
        <v>168</v>
      </c>
      <c r="F79">
        <v>101</v>
      </c>
      <c r="G79" t="s">
        <v>22</v>
      </c>
      <c r="H79">
        <v>35.79</v>
      </c>
      <c r="S79">
        <v>27</v>
      </c>
      <c r="U79">
        <v>35.79</v>
      </c>
    </row>
    <row r="80" spans="1:21" x14ac:dyDescent="0.25">
      <c r="A80" t="s">
        <v>384</v>
      </c>
      <c r="B80" t="s">
        <v>385</v>
      </c>
      <c r="C80" t="s">
        <v>9</v>
      </c>
      <c r="D80">
        <v>42</v>
      </c>
      <c r="E80">
        <v>197</v>
      </c>
      <c r="F80">
        <v>113</v>
      </c>
      <c r="G80" t="s">
        <v>17</v>
      </c>
      <c r="H80">
        <v>29.12</v>
      </c>
      <c r="S80">
        <v>42</v>
      </c>
      <c r="U80">
        <v>29.12</v>
      </c>
    </row>
    <row r="81" spans="1:21" x14ac:dyDescent="0.25">
      <c r="A81" t="s">
        <v>386</v>
      </c>
      <c r="B81" t="s">
        <v>387</v>
      </c>
      <c r="C81" t="s">
        <v>9</v>
      </c>
      <c r="D81">
        <v>27</v>
      </c>
      <c r="E81">
        <v>182</v>
      </c>
      <c r="F81">
        <v>94</v>
      </c>
      <c r="G81" t="s">
        <v>17</v>
      </c>
      <c r="H81">
        <v>28.38</v>
      </c>
      <c r="S81">
        <v>27</v>
      </c>
      <c r="U81">
        <v>28.38</v>
      </c>
    </row>
    <row r="82" spans="1:21" x14ac:dyDescent="0.25">
      <c r="A82" t="s">
        <v>388</v>
      </c>
      <c r="B82" t="s">
        <v>389</v>
      </c>
      <c r="C82" t="s">
        <v>9</v>
      </c>
      <c r="D82">
        <v>54</v>
      </c>
      <c r="E82">
        <v>171</v>
      </c>
      <c r="F82">
        <v>96</v>
      </c>
      <c r="G82" t="s">
        <v>17</v>
      </c>
      <c r="H82">
        <v>32.83</v>
      </c>
      <c r="S82">
        <v>54</v>
      </c>
      <c r="U82">
        <v>32.83</v>
      </c>
    </row>
    <row r="83" spans="1:21" x14ac:dyDescent="0.25">
      <c r="A83" t="s">
        <v>390</v>
      </c>
      <c r="B83" t="s">
        <v>391</v>
      </c>
      <c r="C83" t="s">
        <v>9</v>
      </c>
      <c r="D83">
        <v>19</v>
      </c>
      <c r="E83">
        <v>189</v>
      </c>
      <c r="F83">
        <v>85</v>
      </c>
      <c r="G83" t="s">
        <v>14</v>
      </c>
      <c r="H83">
        <v>23.8</v>
      </c>
      <c r="S83">
        <v>19</v>
      </c>
      <c r="U83">
        <v>23.8</v>
      </c>
    </row>
    <row r="84" spans="1:21" x14ac:dyDescent="0.25">
      <c r="A84" t="s">
        <v>392</v>
      </c>
      <c r="B84" t="s">
        <v>387</v>
      </c>
      <c r="C84" t="s">
        <v>9</v>
      </c>
      <c r="D84">
        <v>52</v>
      </c>
      <c r="E84">
        <v>157</v>
      </c>
      <c r="F84">
        <v>112</v>
      </c>
      <c r="G84" t="s">
        <v>14</v>
      </c>
      <c r="H84">
        <v>45.44</v>
      </c>
      <c r="S84">
        <v>52</v>
      </c>
      <c r="U84">
        <v>45.44</v>
      </c>
    </row>
    <row r="85" spans="1:21" x14ac:dyDescent="0.25">
      <c r="A85" t="s">
        <v>393</v>
      </c>
      <c r="B85" t="s">
        <v>394</v>
      </c>
      <c r="C85" t="s">
        <v>13</v>
      </c>
      <c r="D85">
        <v>33</v>
      </c>
      <c r="E85">
        <v>169</v>
      </c>
      <c r="F85">
        <v>64</v>
      </c>
      <c r="G85" t="s">
        <v>22</v>
      </c>
      <c r="H85">
        <v>22.41</v>
      </c>
      <c r="S85">
        <v>33</v>
      </c>
      <c r="U85">
        <v>22.41</v>
      </c>
    </row>
    <row r="86" spans="1:21" x14ac:dyDescent="0.25">
      <c r="A86" t="s">
        <v>395</v>
      </c>
      <c r="B86" t="s">
        <v>396</v>
      </c>
      <c r="C86" t="s">
        <v>9</v>
      </c>
      <c r="D86">
        <v>35</v>
      </c>
      <c r="E86">
        <v>182</v>
      </c>
      <c r="F86">
        <v>65</v>
      </c>
      <c r="G86" t="s">
        <v>10</v>
      </c>
      <c r="H86">
        <v>19.62</v>
      </c>
      <c r="S86">
        <v>35</v>
      </c>
      <c r="U86">
        <v>19.62</v>
      </c>
    </row>
    <row r="87" spans="1:21" x14ac:dyDescent="0.25">
      <c r="A87" t="s">
        <v>397</v>
      </c>
      <c r="B87" t="s">
        <v>398</v>
      </c>
      <c r="C87" t="s">
        <v>13</v>
      </c>
      <c r="D87">
        <v>52</v>
      </c>
      <c r="E87">
        <v>159</v>
      </c>
      <c r="F87">
        <v>78</v>
      </c>
      <c r="G87" t="s">
        <v>10</v>
      </c>
      <c r="H87">
        <v>30.85</v>
      </c>
      <c r="S87">
        <v>52</v>
      </c>
      <c r="U87">
        <v>30.85</v>
      </c>
    </row>
    <row r="88" spans="1:21" x14ac:dyDescent="0.25">
      <c r="A88" t="s">
        <v>399</v>
      </c>
      <c r="B88" t="s">
        <v>400</v>
      </c>
      <c r="C88" t="s">
        <v>9</v>
      </c>
      <c r="D88">
        <v>49</v>
      </c>
      <c r="E88">
        <v>189</v>
      </c>
      <c r="F88">
        <v>107</v>
      </c>
      <c r="G88" t="s">
        <v>22</v>
      </c>
      <c r="H88">
        <v>29.95</v>
      </c>
      <c r="S88">
        <v>49</v>
      </c>
      <c r="U88">
        <v>29.95</v>
      </c>
    </row>
    <row r="89" spans="1:21" x14ac:dyDescent="0.25">
      <c r="A89" t="s">
        <v>401</v>
      </c>
      <c r="B89" t="s">
        <v>402</v>
      </c>
      <c r="C89" t="s">
        <v>9</v>
      </c>
      <c r="D89">
        <v>45</v>
      </c>
      <c r="E89">
        <v>188</v>
      </c>
      <c r="F89">
        <v>72</v>
      </c>
      <c r="G89" t="s">
        <v>17</v>
      </c>
      <c r="H89">
        <v>20.37</v>
      </c>
      <c r="S89">
        <v>45</v>
      </c>
      <c r="U89">
        <v>20.37</v>
      </c>
    </row>
    <row r="90" spans="1:21" x14ac:dyDescent="0.25">
      <c r="A90" t="s">
        <v>403</v>
      </c>
      <c r="B90" t="s">
        <v>404</v>
      </c>
      <c r="C90" t="s">
        <v>9</v>
      </c>
      <c r="D90">
        <v>22</v>
      </c>
      <c r="E90">
        <v>175</v>
      </c>
      <c r="F90">
        <v>120</v>
      </c>
      <c r="G90" t="s">
        <v>10</v>
      </c>
      <c r="H90">
        <v>39.18</v>
      </c>
      <c r="S90">
        <v>22</v>
      </c>
      <c r="U90">
        <v>39.18</v>
      </c>
    </row>
    <row r="91" spans="1:21" x14ac:dyDescent="0.25">
      <c r="A91" t="s">
        <v>405</v>
      </c>
      <c r="B91" t="s">
        <v>406</v>
      </c>
      <c r="C91" t="s">
        <v>13</v>
      </c>
      <c r="D91">
        <v>28</v>
      </c>
      <c r="E91">
        <v>177</v>
      </c>
      <c r="F91">
        <v>94</v>
      </c>
      <c r="G91" t="s">
        <v>10</v>
      </c>
      <c r="H91">
        <v>30</v>
      </c>
      <c r="S91">
        <v>28</v>
      </c>
      <c r="U91">
        <v>30</v>
      </c>
    </row>
    <row r="92" spans="1:21" x14ac:dyDescent="0.25">
      <c r="A92" t="s">
        <v>407</v>
      </c>
      <c r="B92" t="s">
        <v>408</v>
      </c>
      <c r="C92" t="s">
        <v>13</v>
      </c>
      <c r="D92">
        <v>45</v>
      </c>
      <c r="E92">
        <v>167</v>
      </c>
      <c r="F92">
        <v>52</v>
      </c>
      <c r="G92" t="s">
        <v>17</v>
      </c>
      <c r="H92">
        <v>18.649999999999999</v>
      </c>
      <c r="S92">
        <v>45</v>
      </c>
      <c r="U92">
        <v>18.649999999999999</v>
      </c>
    </row>
    <row r="93" spans="1:21" x14ac:dyDescent="0.25">
      <c r="A93" t="s">
        <v>409</v>
      </c>
      <c r="B93" t="s">
        <v>410</v>
      </c>
      <c r="C93" t="s">
        <v>13</v>
      </c>
      <c r="D93">
        <v>24</v>
      </c>
      <c r="E93">
        <v>191</v>
      </c>
      <c r="F93">
        <v>117</v>
      </c>
      <c r="G93" t="s">
        <v>17</v>
      </c>
      <c r="H93">
        <v>32.07</v>
      </c>
      <c r="S93">
        <v>24</v>
      </c>
      <c r="U93">
        <v>32.07</v>
      </c>
    </row>
    <row r="94" spans="1:21" x14ac:dyDescent="0.25">
      <c r="A94" t="s">
        <v>411</v>
      </c>
      <c r="B94" t="s">
        <v>412</v>
      </c>
      <c r="C94" t="s">
        <v>13</v>
      </c>
      <c r="D94">
        <v>54</v>
      </c>
      <c r="E94">
        <v>175</v>
      </c>
      <c r="F94">
        <v>71</v>
      </c>
      <c r="G94" t="s">
        <v>17</v>
      </c>
      <c r="H94">
        <v>23.18</v>
      </c>
      <c r="S94">
        <v>54</v>
      </c>
      <c r="U94">
        <v>23.18</v>
      </c>
    </row>
    <row r="95" spans="1:21" x14ac:dyDescent="0.25">
      <c r="A95" t="s">
        <v>413</v>
      </c>
      <c r="B95" t="s">
        <v>414</v>
      </c>
      <c r="C95" t="s">
        <v>9</v>
      </c>
      <c r="D95">
        <v>20</v>
      </c>
      <c r="E95">
        <v>196</v>
      </c>
      <c r="F95">
        <v>77</v>
      </c>
      <c r="G95" t="s">
        <v>10</v>
      </c>
      <c r="H95">
        <v>20.04</v>
      </c>
      <c r="S95">
        <v>20</v>
      </c>
      <c r="U95">
        <v>20.04</v>
      </c>
    </row>
    <row r="96" spans="1:21" x14ac:dyDescent="0.25">
      <c r="A96" t="s">
        <v>415</v>
      </c>
      <c r="B96" t="s">
        <v>416</v>
      </c>
      <c r="C96" t="s">
        <v>9</v>
      </c>
      <c r="D96">
        <v>45</v>
      </c>
      <c r="E96">
        <v>163</v>
      </c>
      <c r="F96">
        <v>80</v>
      </c>
      <c r="G96" t="s">
        <v>17</v>
      </c>
      <c r="H96">
        <v>30.11</v>
      </c>
      <c r="S96">
        <v>45</v>
      </c>
      <c r="U96">
        <v>30.11</v>
      </c>
    </row>
    <row r="97" spans="1:21" x14ac:dyDescent="0.25">
      <c r="A97" t="s">
        <v>417</v>
      </c>
      <c r="B97" t="s">
        <v>418</v>
      </c>
      <c r="C97" t="s">
        <v>13</v>
      </c>
      <c r="D97">
        <v>31</v>
      </c>
      <c r="E97">
        <v>178</v>
      </c>
      <c r="F97">
        <v>104</v>
      </c>
      <c r="G97" t="s">
        <v>10</v>
      </c>
      <c r="H97">
        <v>32.82</v>
      </c>
      <c r="S97">
        <v>31</v>
      </c>
      <c r="U97">
        <v>32.82</v>
      </c>
    </row>
    <row r="98" spans="1:21" x14ac:dyDescent="0.25">
      <c r="A98" t="s">
        <v>419</v>
      </c>
      <c r="B98" t="s">
        <v>420</v>
      </c>
      <c r="C98" t="s">
        <v>13</v>
      </c>
      <c r="D98">
        <v>44</v>
      </c>
      <c r="E98">
        <v>175</v>
      </c>
      <c r="F98">
        <v>99</v>
      </c>
      <c r="G98" t="s">
        <v>22</v>
      </c>
      <c r="H98">
        <v>32.33</v>
      </c>
      <c r="S98">
        <v>44</v>
      </c>
      <c r="U98">
        <v>32.33</v>
      </c>
    </row>
    <row r="99" spans="1:21" x14ac:dyDescent="0.25">
      <c r="A99" t="s">
        <v>421</v>
      </c>
      <c r="B99" t="s">
        <v>422</v>
      </c>
      <c r="C99" t="s">
        <v>13</v>
      </c>
      <c r="D99">
        <v>34</v>
      </c>
      <c r="E99">
        <v>185</v>
      </c>
      <c r="F99">
        <v>115</v>
      </c>
      <c r="G99" t="s">
        <v>10</v>
      </c>
      <c r="H99">
        <v>33.6</v>
      </c>
      <c r="S99">
        <v>34</v>
      </c>
      <c r="U99">
        <v>33.6</v>
      </c>
    </row>
    <row r="100" spans="1:21" x14ac:dyDescent="0.25">
      <c r="A100" t="s">
        <v>423</v>
      </c>
      <c r="B100" t="s">
        <v>424</v>
      </c>
      <c r="C100" t="s">
        <v>9</v>
      </c>
      <c r="D100">
        <v>34</v>
      </c>
      <c r="E100">
        <v>197</v>
      </c>
      <c r="F100">
        <v>117</v>
      </c>
      <c r="G100" t="s">
        <v>10</v>
      </c>
      <c r="H100">
        <v>30.15</v>
      </c>
      <c r="S100">
        <v>34</v>
      </c>
      <c r="U100">
        <v>30.15</v>
      </c>
    </row>
    <row r="101" spans="1:21" x14ac:dyDescent="0.25">
      <c r="A101" t="s">
        <v>425</v>
      </c>
      <c r="B101" t="s">
        <v>426</v>
      </c>
      <c r="C101" t="s">
        <v>9</v>
      </c>
      <c r="D101">
        <v>49</v>
      </c>
      <c r="E101">
        <v>164</v>
      </c>
      <c r="F101">
        <v>103</v>
      </c>
      <c r="G101" t="s">
        <v>22</v>
      </c>
      <c r="H101">
        <v>38.299999999999997</v>
      </c>
      <c r="S101">
        <v>49</v>
      </c>
      <c r="U101">
        <v>38.299999999999997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7AB23-A571-407C-B9C2-7DC931921D59}">
  <dimension ref="A1"/>
  <sheetViews>
    <sheetView workbookViewId="0"/>
  </sheetViews>
  <sheetFormatPr defaultRowHeight="13.8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o E A A B Q S w M E F A A C A A g A s l W Q W J i H c S y k A A A A 9 g A A A B I A H A B D b 2 5 m a W c v U G F j a 2 F n Z S 5 4 b W w g o h g A K K A U A A A A A A A A A A A A A A A A A A A A A A A A A A A A h Y 8 x D o I w G I W v Q r r T l j p g y E 8 Z X C E h M T G u T a n Q C I X Q Y r m b g 0 f y C m I U d X N 8 3 / u G 9 + 7 X G 2 R z 1 w Y X N V r d m x R F m K J A G d l X 2 t Q p m t w p 3 K K M Q y n k W d Q q W G R j k 9 l W K W q c G x J C v P f Y b 3 A / 1 o R R G p F j k e 9 l o z q B P r L + L 4 f a W C e M V I j D 4 T W G M x y x G L M 4 x h T I C q H Q 5 i u w Z e + z / Y G w m 1 o 3 j Y o P b V j m Q N Y I 5 P 2 B P w B Q S w M E F A A C A A g A s l W Q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J V k F h P D 6 t X 9 A E A A J I D A A A T A B w A R m 9 y b X V s Y X M v U 2 V j d G l v b j E u b S C i G A A o o B Q A A A A A A A A A A A A A A A A A A A A A A A A A A A C N k s 9 u 2 k A Q x u 9 I v M P I u Z j K c U j U P 1 I j H 1 J o 1 R x K a a G q F I y i j X d i r 1 j v o t 0 1 x K B c I u U h + h w 5 V e o t 8 F 4 d Q 1 p I a d T 6 s p 6 Z 9 e f f 9 + 1 a T J z Q C n r r 9 f C 4 X q v X b M Y M c t j z c u Q i Y X K f M 8 c 8 i E C i q 9 e A n u V 3 c 3 / H l z e a m i 0 7 C d s 6 K X J U z n 8 n J I Y t r R w V 1 v d a r + M v F o 2 N 8 8 L Y W f x R Y d u I C c I + d L U U D p N M i R G D r 4 y m b G p H L O 4 W c i x c 3 D U 6 Q W u F S k E Q 3 d g g 4 z Z D d P E 2 U 5 j Y i d c I B m 2 U I i c 5 E 3 m B F 0 B L y y J X N n o V w F u V a E 4 q 0 e H R i 2 Y A n w r t s O d K i d H m N e x o h c N G s L a 2 5 3 V Y u r y 5 v 5 u O B G g Y a z 4 t l z / s T K s y p 2 o m d C 6 w C q P P L u h b A s 1 J 6 D 3 x k U / / d z A B D B 5 G J 1 L 2 C J g s R s 4 U 2 z 8 6 I y V F q W t w 5 X g j 2 T d M 2 U t t 8 r W P f j l G 6 / 8 f V j C f e 5 f C W H e u W E 5 l J Y z g 8 M p d B z D 3 J H t q k q I i / p 0 2 S 6 u t p 8 q 9 f B 5 W H K t m h i L N 3 G 5 / + t f d i S 6 U M + U j 6 e t N B m 3 N G Q U w W l l d f A M l 0 D q m O D N c T x e 3 m 1 R O O F / n 4 f 8 Z X A D e m w + n t C B L M h h U G E M 4 A N 8 f r E m H B 4 f N Z u P Z 4 7 L x C + G M 6 Z F Z 3 K a S L s F T R 1 D F / y / Q K v o t j E 6 R X 6 A J P 5 N 7 7 p 8 H c N R 4 C E C t B h R B v S b U L s L x T 1 B L A Q I t A B Q A A g A I A L J V k F i Y h 3 E s p A A A A P Y A A A A S A A A A A A A A A A A A A A A A A A A A A A B D b 2 5 m a W c v U G F j a 2 F n Z S 5 4 b W x Q S w E C L Q A U A A I A C A C y V Z B Y D 8 r p q 6 Q A A A D p A A A A E w A A A A A A A A A A A A A A A A D w A A A A W 0 N v b n R l b n R f V H l w Z X N d L n h t b F B L A Q I t A B Q A A g A I A L J V k F h P D 6 t X 9 A E A A J I D A A A T A A A A A A A A A A A A A A A A A O E B A A B G b 3 J t d W x h c y 9 T Z W N 0 a W 9 u M S 5 t U E s F B g A A A A A D A A M A w g A A A C I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w O A A A A A A A A i g 4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1 l Z G l j Y W w t Z G F 0 Y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U z Y T N m Z D c 4 L W R m N W Y t N D U 2 M i 1 i Z W Q 4 L W E x N z V i Y j I w M j M 3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2 l n Y W N q Y S I g L z 4 8 R W 5 0 c n k g V H l w Z T 0 i R m l s b F R h c m d l d C I g V m F s d W U 9 I n N t Z W R p Y 2 F s X 2 R h d G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0 L T E 2 V D A 4 O j Q 1 O j M 3 L j U x N j A 5 N T V a I i A v P j x F b n R y e S B U e X B l P S J G a W x s Q 2 9 s d W 1 u V H l w Z X M i I F Z h b H V l P S J z Q m d Z R 0 F 3 T U R C Z 1 U 9 I i A v P j x F b n R y e S B U e X B l P S J G a W x s Q 2 9 s d W 1 u T m F t Z X M i I F Z h b H V l P S J z W y Z x d W 9 0 O 2 Z p c n N 0 X 2 5 h b W U m c X V v d D s s J n F 1 b 3 Q 7 b G F z d F 9 u Y W 1 l J n F 1 b 3 Q 7 L C Z x d W 9 0 O 2 d l b m R l c i Z x d W 9 0 O y w m c X V v d D t h Z 2 U m c X V v d D s s J n F 1 b 3 Q 7 a G V p Z 2 h 0 J n F 1 b 3 Q 7 L C Z x d W 9 0 O 3 d h Z 2 U m c X V v d D s s J n F 1 b 3 Q 7 Y 2 9 1 b n R y e S Z x d W 9 0 O y w m c X V v d D t C T U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Z W R p Y 2 F s L W R h d G E v Q X V 0 b 1 J l b W 9 2 Z W R D b 2 x 1 b W 5 z M S 5 7 Z m l y c 3 R f b m F t Z S w w f S Z x d W 9 0 O y w m c X V v d D t T Z W N 0 a W 9 u M S 9 t Z W R p Y 2 F s L W R h d G E v Q X V 0 b 1 J l b W 9 2 Z W R D b 2 x 1 b W 5 z M S 5 7 b G F z d F 9 u Y W 1 l L D F 9 J n F 1 b 3 Q 7 L C Z x d W 9 0 O 1 N l Y 3 R p b 2 4 x L 2 1 l Z G l j Y W w t Z G F 0 Y S 9 B d X R v U m V t b 3 Z l Z E N v b H V t b n M x L n t n Z W 5 k Z X I s M n 0 m c X V v d D s s J n F 1 b 3 Q 7 U 2 V j d G l v b j E v b W V k a W N h b C 1 k Y X R h L 0 F 1 d G 9 S Z W 1 v d m V k Q 2 9 s d W 1 u c z E u e 2 F n Z S w z f S Z x d W 9 0 O y w m c X V v d D t T Z W N 0 a W 9 u M S 9 t Z W R p Y 2 F s L W R h d G E v Q X V 0 b 1 J l b W 9 2 Z W R D b 2 x 1 b W 5 z M S 5 7 a G V p Z 2 h 0 L D R 9 J n F 1 b 3 Q 7 L C Z x d W 9 0 O 1 N l Y 3 R p b 2 4 x L 2 1 l Z G l j Y W w t Z G F 0 Y S 9 B d X R v U m V t b 3 Z l Z E N v b H V t b n M x L n t 3 Y W d l L D V 9 J n F 1 b 3 Q 7 L C Z x d W 9 0 O 1 N l Y 3 R p b 2 4 x L 2 1 l Z G l j Y W w t Z G F 0 Y S 9 B d X R v U m V t b 3 Z l Z E N v b H V t b n M x L n t j b 3 V u d H J 5 L D Z 9 J n F 1 b 3 Q 7 L C Z x d W 9 0 O 1 N l Y 3 R p b 2 4 x L 2 1 l Z G l j Y W w t Z G F 0 Y S 9 B d X R v U m V t b 3 Z l Z E N v b H V t b n M x L n t C T U k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b W V k a W N h b C 1 k Y X R h L 0 F 1 d G 9 S Z W 1 v d m V k Q 2 9 s d W 1 u c z E u e 2 Z p c n N 0 X 2 5 h b W U s M H 0 m c X V v d D s s J n F 1 b 3 Q 7 U 2 V j d G l v b j E v b W V k a W N h b C 1 k Y X R h L 0 F 1 d G 9 S Z W 1 v d m V k Q 2 9 s d W 1 u c z E u e 2 x h c 3 R f b m F t Z S w x f S Z x d W 9 0 O y w m c X V v d D t T Z W N 0 a W 9 u M S 9 t Z W R p Y 2 F s L W R h d G E v Q X V 0 b 1 J l b W 9 2 Z W R D b 2 x 1 b W 5 z M S 5 7 Z 2 V u Z G V y L D J 9 J n F 1 b 3 Q 7 L C Z x d W 9 0 O 1 N l Y 3 R p b 2 4 x L 2 1 l Z G l j Y W w t Z G F 0 Y S 9 B d X R v U m V t b 3 Z l Z E N v b H V t b n M x L n t h Z 2 U s M 3 0 m c X V v d D s s J n F 1 b 3 Q 7 U 2 V j d G l v b j E v b W V k a W N h b C 1 k Y X R h L 0 F 1 d G 9 S Z W 1 v d m V k Q 2 9 s d W 1 u c z E u e 2 h l a W d o d C w 0 f S Z x d W 9 0 O y w m c X V v d D t T Z W N 0 a W 9 u M S 9 t Z W R p Y 2 F s L W R h d G E v Q X V 0 b 1 J l b W 9 2 Z W R D b 2 x 1 b W 5 z M S 5 7 d 2 F n Z S w 1 f S Z x d W 9 0 O y w m c X V v d D t T Z W N 0 a W 9 u M S 9 t Z W R p Y 2 F s L W R h d G E v Q X V 0 b 1 J l b W 9 2 Z W R D b 2 x 1 b W 5 z M S 5 7 Y 2 9 1 b n R y e S w 2 f S Z x d W 9 0 O y w m c X V v d D t T Z W N 0 a W 9 u M S 9 t Z W R p Y 2 F s L W R h d G E v Q X V 0 b 1 J l b W 9 2 Z W R D b 2 x 1 b W 5 z M S 5 7 Q k 1 J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Z W R p Y 2 F s L W R h d G E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k a W N h b C 1 k Y X R h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k a W N h b C 1 k Y X R h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Z G l j Y W w t Z G F 0 Y S 9 E b 2 R h b m 8 l M j B r b 2 x 1 b W 4 l Q z Q l O T k l M j B u a W V z d G F u Z G F y Z G 9 3 J U M 0 J T g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k a W N h b C 1 k Y X R h L 1 p h b 2 t y J U M 0 J T g 1 Z 2 x v b m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v j w c z N r S X k + U E 4 V G N H i 2 B A A A A A A C A A A A A A A Q Z g A A A A E A A C A A A A C b c W 2 n K l / y h K 2 8 2 A O Z G R 6 o a k X s Z k f 9 L 5 h m g C S q R E g D b g A A A A A O g A A A A A I A A C A A A A A 6 M D E + n 1 P + W k Q 1 9 G D N 3 z y X 5 e d p 4 b k 1 2 i Y u o w d m 8 D 3 J 2 l A A A A C g y 9 d x / x 9 g T S w 9 K D K 4 Z D L f D P B p 7 V U k r p P Y 5 H f E 8 E d b G C b n z x t h C J Y / n o f q h t Z t w 4 e z i b b j I U I A y V v H Y j Y A 3 G s r O k j Z p P A J w e V Q y F i 0 A t S Y Y E A A A A D 8 L H 9 C U u d X F h g d a m c G 8 + 7 L b X e U s 1 T 7 J 4 Z e f 0 C A 7 W C D B t x 7 o d 0 1 q 1 3 t q D e + x j 7 H e P E e z S j 5 m I y p z M K q z q Q s b z / t < / D a t a M a s h u p > 
</file>

<file path=customXml/itemProps1.xml><?xml version="1.0" encoding="utf-8"?>
<ds:datastoreItem xmlns:ds="http://schemas.openxmlformats.org/officeDocument/2006/customXml" ds:itemID="{EEEFA010-12C3-4237-9ADF-60256BDA077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data</vt:lpstr>
      <vt:lpstr>medical-data</vt:lpstr>
      <vt:lpstr>Arkusz1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Wojciech Murszewski</cp:lastModifiedBy>
  <dcterms:modified xsi:type="dcterms:W3CDTF">2024-04-16T14:30:49Z</dcterms:modified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2024-04-11T11:50:08Z</dcterms:created>
  <cp:revision>0</cp:revision>
</cp:coreProperties>
</file>