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nto\OneDrive\Pulpit\"/>
    </mc:Choice>
  </mc:AlternateContent>
  <xr:revisionPtr revIDLastSave="0" documentId="8_{C632B84A-9F54-4FFE-8A79-6500570D0EC0}" xr6:coauthVersionLast="47" xr6:coauthVersionMax="47" xr10:uidLastSave="{00000000-0000-0000-0000-000000000000}"/>
  <bookViews>
    <workbookView xWindow="-120" yWindow="-120" windowWidth="29040" windowHeight="15720" xr2:uid="{38124F0A-477E-4D3A-988A-8BA85CF8EE34}"/>
  </bookViews>
  <sheets>
    <sheet name="pco_d" sheetId="2" r:id="rId1"/>
    <sheet name="Arkusz1" sheetId="1" r:id="rId2"/>
  </sheets>
  <definedNames>
    <definedName name="ExternalData_1" localSheetId="0" hidden="1">pco_d!$A$1:$G$502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18E99A-AC19-41AD-B5B9-CBDEEB8D6FD4}" keepAlive="1" name="Zapytanie — pco_d" description="Połączenie z zapytaniem „pco_d” w skoroszycie." type="5" refreshedVersion="8" background="1" saveData="1">
    <dbPr connection="Provider=Microsoft.Mashup.OleDb.1;Data Source=$Workbook$;Location=pco_d;Extended Properties=&quot;&quot;" command="SELECT * FROM [pco_d]"/>
  </connection>
</connections>
</file>

<file path=xl/sharedStrings.xml><?xml version="1.0" encoding="utf-8"?>
<sst xmlns="http://schemas.openxmlformats.org/spreadsheetml/2006/main" count="9" uniqueCount="9">
  <si>
    <t>Data</t>
  </si>
  <si>
    <t>Otwarcie</t>
  </si>
  <si>
    <t>Najwyzszy</t>
  </si>
  <si>
    <t>Najnizszy</t>
  </si>
  <si>
    <t>Zamkniecie</t>
  </si>
  <si>
    <t>Wolumen</t>
  </si>
  <si>
    <t>Stopa zwrotu</t>
  </si>
  <si>
    <t>poniedziałek</t>
  </si>
  <si>
    <t>DzienTygodnia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</si>
</sst>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1">
    <cellStyle name="Normalny" xfId="0" builtinId="0"/>
  </cellStyles>
  <dxfs count="8">
    <dxf>
      <numFmt numFmtId="167" formatCode="0.00000"/>
    </dxf>
    <dxf>
      <numFmt numFmtId="2" formatCode="0.00"/>
    </dxf>
    <dxf>
      <numFmt numFmtId="19" formatCode="dd/mm/yyyy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71F7A52-B38A-4712-AC90-5DCA5138BB0F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Data" tableColumnId="1"/>
      <queryTableField id="7" dataBound="0" tableColumnId="7"/>
      <queryTableField id="2" name="Otwarcie" tableColumnId="2"/>
      <queryTableField id="3" name="Najwyzszy" tableColumnId="3"/>
      <queryTableField id="4" name="Najnizszy" tableColumnId="4"/>
      <queryTableField id="5" name="Zamkniecie" tableColumnId="5"/>
      <queryTableField id="6" name="Wolumen" tableColumnId="6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CFD701-6DF2-4BC5-A594-DDA0967CA4B4}" name="pco_d" displayName="pco_d" ref="A1:H502" tableType="queryTable" totalsRowShown="0">
  <autoFilter ref="A1:H502" xr:uid="{E5CFD701-6DF2-4BC5-A594-DDA0967CA4B4}"/>
  <tableColumns count="8">
    <tableColumn id="1" xr3:uid="{EBDB7B5D-5515-41DF-91C2-AA2A710EAEF8}" uniqueName="1" name="Data" queryTableFieldId="1" dataDxfId="2"/>
    <tableColumn id="7" xr3:uid="{C83CAA4D-8012-422D-8AD6-27F40CA0B60E}" uniqueName="7" name="DzienTygodnia" queryTableFieldId="7" dataDxfId="3">
      <calculatedColumnFormula>TEXT(pco_d[[#This Row],[Data]],"dddd")</calculatedColumnFormula>
    </tableColumn>
    <tableColumn id="2" xr3:uid="{EE2AD9BC-FD4C-4868-A4EA-88DE298D2A59}" uniqueName="2" name="Otwarcie" queryTableFieldId="2" dataDxfId="4"/>
    <tableColumn id="3" xr3:uid="{6D930D92-A3C1-4BAB-9C50-744D5B394511}" uniqueName="3" name="Najwyzszy" queryTableFieldId="3" dataDxfId="5"/>
    <tableColumn id="4" xr3:uid="{FC5FD55B-33AC-4A1D-987A-94CAA76510FE}" uniqueName="4" name="Najnizszy" queryTableFieldId="4" dataDxfId="6"/>
    <tableColumn id="5" xr3:uid="{F52B9D80-E0BA-469A-907B-21D959B375C9}" uniqueName="5" name="Zamkniecie" queryTableFieldId="5" dataDxfId="7"/>
    <tableColumn id="6" xr3:uid="{51C515F8-7870-4CEB-AFA9-B2FF6D5DCA96}" uniqueName="6" name="Wolumen" queryTableFieldId="6" dataDxfId="1"/>
    <tableColumn id="8" xr3:uid="{41DBDC9E-7CA8-4822-8809-EE0A571795BA}" uniqueName="8" name="Stopa zwrotu" queryTableFieldId="8" dataDxfId="0">
      <calculatedColumnFormula>LN(pco_d[[#This Row],[Zamkniecie]])-LN(F1)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C1DD8-B466-4A9E-9A0D-FC4A951C3920}">
  <dimension ref="A1:H502"/>
  <sheetViews>
    <sheetView tabSelected="1" workbookViewId="0">
      <selection activeCell="J2" sqref="J2"/>
    </sheetView>
  </sheetViews>
  <sheetFormatPr defaultRowHeight="15" x14ac:dyDescent="0.25"/>
  <cols>
    <col min="1" max="1" width="14.85546875" style="1" customWidth="1"/>
    <col min="2" max="2" width="15.140625" style="2" customWidth="1"/>
    <col min="3" max="3" width="11.28515625" style="3" bestFit="1" customWidth="1"/>
    <col min="4" max="4" width="12.42578125" style="3" bestFit="1" customWidth="1"/>
    <col min="5" max="5" width="11.7109375" style="3" bestFit="1" customWidth="1"/>
    <col min="6" max="6" width="13.5703125" style="3" bestFit="1" customWidth="1"/>
    <col min="7" max="7" width="12" style="3" bestFit="1" customWidth="1"/>
    <col min="8" max="8" width="16.7109375" style="4" customWidth="1"/>
  </cols>
  <sheetData>
    <row r="1" spans="1:8" x14ac:dyDescent="0.25">
      <c r="A1" s="1" t="s">
        <v>0</v>
      </c>
      <c r="B1" s="2" t="s">
        <v>8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</row>
    <row r="2" spans="1:8" x14ac:dyDescent="0.25">
      <c r="A2" s="1">
        <v>44564</v>
      </c>
      <c r="B2" s="2" t="s">
        <v>7</v>
      </c>
      <c r="C2" s="3">
        <v>46.695</v>
      </c>
      <c r="D2" s="3">
        <v>46.945</v>
      </c>
      <c r="E2" s="3">
        <v>44.99</v>
      </c>
      <c r="F2" s="3">
        <v>45.055</v>
      </c>
      <c r="G2" s="3">
        <v>317607</v>
      </c>
      <c r="H2" s="4">
        <v>-3.1890875533521434E-2</v>
      </c>
    </row>
    <row r="3" spans="1:8" x14ac:dyDescent="0.25">
      <c r="A3" s="1">
        <v>44565</v>
      </c>
      <c r="B3" s="2" t="str">
        <f>TEXT(pco_d[[#This Row],[Data]],"dddd")</f>
        <v>wtorek</v>
      </c>
      <c r="C3" s="3">
        <v>45.84</v>
      </c>
      <c r="D3" s="3">
        <v>46.45</v>
      </c>
      <c r="E3" s="3">
        <v>45.284999999999997</v>
      </c>
      <c r="F3" s="3">
        <v>46.3</v>
      </c>
      <c r="G3" s="3">
        <v>147338</v>
      </c>
      <c r="H3" s="4">
        <f>LN(pco_d[[#This Row],[Zamkniecie]])-LN(F2)</f>
        <v>2.7257995405187696E-2</v>
      </c>
    </row>
    <row r="4" spans="1:8" x14ac:dyDescent="0.25">
      <c r="A4" s="1">
        <v>44566</v>
      </c>
      <c r="B4" s="2" t="str">
        <f>TEXT(pco_d[[#This Row],[Data]],"dddd")</f>
        <v>środa</v>
      </c>
      <c r="C4" s="3">
        <v>46.25</v>
      </c>
      <c r="D4" s="3">
        <v>46.25</v>
      </c>
      <c r="E4" s="3">
        <v>44.45</v>
      </c>
      <c r="F4" s="3">
        <v>45.75</v>
      </c>
      <c r="G4" s="3">
        <v>396004</v>
      </c>
      <c r="H4" s="4">
        <f>LN(pco_d[[#This Row],[Zamkniecie]])-LN(F3)</f>
        <v>-1.195016937065807E-2</v>
      </c>
    </row>
    <row r="5" spans="1:8" x14ac:dyDescent="0.25">
      <c r="A5" s="1">
        <v>44568</v>
      </c>
      <c r="B5" s="2" t="str">
        <f>TEXT(pco_d[[#This Row],[Data]],"dddd")</f>
        <v>piątek</v>
      </c>
      <c r="C5" s="3">
        <v>45.2</v>
      </c>
      <c r="D5" s="3">
        <v>45.64</v>
      </c>
      <c r="E5" s="3">
        <v>44.96</v>
      </c>
      <c r="F5" s="3">
        <v>45.5</v>
      </c>
      <c r="G5" s="3">
        <v>139778</v>
      </c>
      <c r="H5" s="4">
        <f>LN(pco_d[[#This Row],[Zamkniecie]])-LN(F4)</f>
        <v>-5.4794657646253242E-3</v>
      </c>
    </row>
    <row r="6" spans="1:8" x14ac:dyDescent="0.25">
      <c r="A6" s="1">
        <v>44571</v>
      </c>
      <c r="B6" s="2" t="str">
        <f>TEXT(pco_d[[#This Row],[Data]],"dddd")</f>
        <v>poniedziałek</v>
      </c>
      <c r="C6" s="3">
        <v>45.5</v>
      </c>
      <c r="D6" s="3">
        <v>45.58</v>
      </c>
      <c r="E6" s="3">
        <v>44.604999999999997</v>
      </c>
      <c r="F6" s="3">
        <v>44.78</v>
      </c>
      <c r="G6" s="3">
        <v>71776</v>
      </c>
      <c r="H6" s="4">
        <f>LN(pco_d[[#This Row],[Zamkniecie]])-LN(F5)</f>
        <v>-1.5950714786296061E-2</v>
      </c>
    </row>
    <row r="7" spans="1:8" x14ac:dyDescent="0.25">
      <c r="A7" s="1">
        <v>44572</v>
      </c>
      <c r="B7" s="2" t="str">
        <f>TEXT(pco_d[[#This Row],[Data]],"dddd")</f>
        <v>wtorek</v>
      </c>
      <c r="C7" s="3">
        <v>44.88</v>
      </c>
      <c r="D7" s="3">
        <v>45.465000000000003</v>
      </c>
      <c r="E7" s="3">
        <v>44.05</v>
      </c>
      <c r="F7" s="3">
        <v>44.67</v>
      </c>
      <c r="G7" s="3">
        <v>195926</v>
      </c>
      <c r="H7" s="4">
        <f>LN(pco_d[[#This Row],[Zamkniecie]])-LN(F6)</f>
        <v>-2.459475806581235E-3</v>
      </c>
    </row>
    <row r="8" spans="1:8" x14ac:dyDescent="0.25">
      <c r="A8" s="1">
        <v>44573</v>
      </c>
      <c r="B8" s="2" t="str">
        <f>TEXT(pco_d[[#This Row],[Data]],"dddd")</f>
        <v>środa</v>
      </c>
      <c r="C8" s="3">
        <v>44.88</v>
      </c>
      <c r="D8" s="3">
        <v>45.2</v>
      </c>
      <c r="E8" s="3">
        <v>43.6</v>
      </c>
      <c r="F8" s="3">
        <v>44.28</v>
      </c>
      <c r="G8" s="3">
        <v>184513</v>
      </c>
      <c r="H8" s="4">
        <f>LN(pco_d[[#This Row],[Zamkniecie]])-LN(F7)</f>
        <v>-8.7690275235914328E-3</v>
      </c>
    </row>
    <row r="9" spans="1:8" x14ac:dyDescent="0.25">
      <c r="A9" s="1">
        <v>44574</v>
      </c>
      <c r="B9" s="2" t="str">
        <f>TEXT(pco_d[[#This Row],[Data]],"dddd")</f>
        <v>czwartek</v>
      </c>
      <c r="C9" s="3">
        <v>45</v>
      </c>
      <c r="D9" s="3">
        <v>45.4</v>
      </c>
      <c r="E9" s="3">
        <v>42.1</v>
      </c>
      <c r="F9" s="3">
        <v>42.2</v>
      </c>
      <c r="G9" s="3">
        <v>676296</v>
      </c>
      <c r="H9" s="4">
        <f>LN(pco_d[[#This Row],[Zamkniecie]])-LN(F8)</f>
        <v>-4.8112886798469923E-2</v>
      </c>
    </row>
    <row r="10" spans="1:8" x14ac:dyDescent="0.25">
      <c r="A10" s="1">
        <v>44575</v>
      </c>
      <c r="B10" s="2" t="str">
        <f>TEXT(pco_d[[#This Row],[Data]],"dddd")</f>
        <v>piątek</v>
      </c>
      <c r="C10" s="3">
        <v>42.3</v>
      </c>
      <c r="D10" s="3">
        <v>43.2</v>
      </c>
      <c r="E10" s="3">
        <v>41.414999999999999</v>
      </c>
      <c r="F10" s="3">
        <v>42.87</v>
      </c>
      <c r="G10" s="3">
        <v>189157</v>
      </c>
      <c r="H10" s="4">
        <f>LN(pco_d[[#This Row],[Zamkniecie]])-LN(F9)</f>
        <v>1.5752059567919474E-2</v>
      </c>
    </row>
    <row r="11" spans="1:8" x14ac:dyDescent="0.25">
      <c r="A11" s="1">
        <v>44578</v>
      </c>
      <c r="B11" s="2" t="str">
        <f>TEXT(pco_d[[#This Row],[Data]],"dddd")</f>
        <v>poniedziałek</v>
      </c>
      <c r="C11" s="3">
        <v>42.9</v>
      </c>
      <c r="D11" s="3">
        <v>43.094999999999999</v>
      </c>
      <c r="E11" s="3">
        <v>42.41</v>
      </c>
      <c r="F11" s="3">
        <v>42.734999999999999</v>
      </c>
      <c r="G11" s="3">
        <v>118145</v>
      </c>
      <c r="H11" s="4">
        <f>LN(pco_d[[#This Row],[Zamkniecie]])-LN(F10)</f>
        <v>-3.1540239919043422E-3</v>
      </c>
    </row>
    <row r="12" spans="1:8" x14ac:dyDescent="0.25">
      <c r="A12" s="1">
        <v>44579</v>
      </c>
      <c r="B12" s="2" t="str">
        <f>TEXT(pco_d[[#This Row],[Data]],"dddd")</f>
        <v>wtorek</v>
      </c>
      <c r="C12" s="3">
        <v>42.98</v>
      </c>
      <c r="D12" s="3">
        <v>42.98</v>
      </c>
      <c r="E12" s="3">
        <v>41.4</v>
      </c>
      <c r="F12" s="3">
        <v>41.4</v>
      </c>
      <c r="G12" s="3">
        <v>139806</v>
      </c>
      <c r="H12" s="4">
        <f>LN(pco_d[[#This Row],[Zamkniecie]])-LN(F11)</f>
        <v>-3.1737375786712541E-2</v>
      </c>
    </row>
    <row r="13" spans="1:8" x14ac:dyDescent="0.25">
      <c r="A13" s="1">
        <v>44580</v>
      </c>
      <c r="B13" s="2" t="str">
        <f>TEXT(pco_d[[#This Row],[Data]],"dddd")</f>
        <v>środa</v>
      </c>
      <c r="C13" s="3">
        <v>41.8</v>
      </c>
      <c r="D13" s="3">
        <v>42.134999999999998</v>
      </c>
      <c r="E13" s="3">
        <v>40.4</v>
      </c>
      <c r="F13" s="3">
        <v>40.4</v>
      </c>
      <c r="G13" s="3">
        <v>172747</v>
      </c>
      <c r="H13" s="4">
        <f>LN(pco_d[[#This Row],[Zamkniecie]])-LN(F12)</f>
        <v>-2.4451095864164163E-2</v>
      </c>
    </row>
    <row r="14" spans="1:8" x14ac:dyDescent="0.25">
      <c r="A14" s="1">
        <v>44581</v>
      </c>
      <c r="B14" s="2" t="str">
        <f>TEXT(pco_d[[#This Row],[Data]],"dddd")</f>
        <v>czwartek</v>
      </c>
      <c r="C14" s="3">
        <v>40.454999999999998</v>
      </c>
      <c r="D14" s="3">
        <v>41.3</v>
      </c>
      <c r="E14" s="3">
        <v>40.14</v>
      </c>
      <c r="F14" s="3">
        <v>41.145000000000003</v>
      </c>
      <c r="G14" s="3">
        <v>95519</v>
      </c>
      <c r="H14" s="4">
        <f>LN(pco_d[[#This Row],[Zamkniecie]])-LN(F13)</f>
        <v>1.8272628090571619E-2</v>
      </c>
    </row>
    <row r="15" spans="1:8" x14ac:dyDescent="0.25">
      <c r="A15" s="1">
        <v>44582</v>
      </c>
      <c r="B15" s="2" t="str">
        <f>TEXT(pco_d[[#This Row],[Data]],"dddd")</f>
        <v>piątek</v>
      </c>
      <c r="C15" s="3">
        <v>41.14</v>
      </c>
      <c r="D15" s="3">
        <v>41.14</v>
      </c>
      <c r="E15" s="3">
        <v>40.115000000000002</v>
      </c>
      <c r="F15" s="3">
        <v>40.200000000000003</v>
      </c>
      <c r="G15" s="3">
        <v>117772</v>
      </c>
      <c r="H15" s="4">
        <f>LN(pco_d[[#This Row],[Zamkniecie]])-LN(F14)</f>
        <v>-2.3235417432700523E-2</v>
      </c>
    </row>
    <row r="16" spans="1:8" x14ac:dyDescent="0.25">
      <c r="A16" s="1">
        <v>44585</v>
      </c>
      <c r="B16" s="2" t="str">
        <f>TEXT(pco_d[[#This Row],[Data]],"dddd")</f>
        <v>poniedziałek</v>
      </c>
      <c r="C16" s="3">
        <v>40.299999999999997</v>
      </c>
      <c r="D16" s="3">
        <v>40.5</v>
      </c>
      <c r="E16" s="3">
        <v>38</v>
      </c>
      <c r="F16" s="3">
        <v>38.909999999999997</v>
      </c>
      <c r="G16" s="3">
        <v>218958</v>
      </c>
      <c r="H16" s="4">
        <f>LN(pco_d[[#This Row],[Zamkniecie]])-LN(F15)</f>
        <v>-3.2615708628513485E-2</v>
      </c>
    </row>
    <row r="17" spans="1:8" x14ac:dyDescent="0.25">
      <c r="A17" s="1">
        <v>44586</v>
      </c>
      <c r="B17" s="2" t="str">
        <f>TEXT(pco_d[[#This Row],[Data]],"dddd")</f>
        <v>wtorek</v>
      </c>
      <c r="C17" s="3">
        <v>38.79</v>
      </c>
      <c r="D17" s="3">
        <v>39.909999999999997</v>
      </c>
      <c r="E17" s="3">
        <v>38.17</v>
      </c>
      <c r="F17" s="3">
        <v>39.244999999999997</v>
      </c>
      <c r="G17" s="3">
        <v>153189</v>
      </c>
      <c r="H17" s="4">
        <f>LN(pco_d[[#This Row],[Zamkniecie]])-LN(F16)</f>
        <v>8.5727605823149311E-3</v>
      </c>
    </row>
    <row r="18" spans="1:8" x14ac:dyDescent="0.25">
      <c r="A18" s="1">
        <v>44587</v>
      </c>
      <c r="B18" s="2" t="str">
        <f>TEXT(pco_d[[#This Row],[Data]],"dddd")</f>
        <v>środa</v>
      </c>
      <c r="C18" s="3">
        <v>38.799999999999997</v>
      </c>
      <c r="D18" s="3">
        <v>41.575000000000003</v>
      </c>
      <c r="E18" s="3">
        <v>38.35</v>
      </c>
      <c r="F18" s="3">
        <v>40.755000000000003</v>
      </c>
      <c r="G18" s="3">
        <v>177594</v>
      </c>
      <c r="H18" s="4">
        <f>LN(pco_d[[#This Row],[Zamkniecie]])-LN(F17)</f>
        <v>3.7754483967643804E-2</v>
      </c>
    </row>
    <row r="19" spans="1:8" x14ac:dyDescent="0.25">
      <c r="A19" s="1">
        <v>44588</v>
      </c>
      <c r="B19" s="2" t="str">
        <f>TEXT(pco_d[[#This Row],[Data]],"dddd")</f>
        <v>czwartek</v>
      </c>
      <c r="C19" s="3">
        <v>40.049999999999997</v>
      </c>
      <c r="D19" s="3">
        <v>40.75</v>
      </c>
      <c r="E19" s="3">
        <v>39.174999999999997</v>
      </c>
      <c r="F19" s="3">
        <v>40.534999999999997</v>
      </c>
      <c r="G19" s="3">
        <v>140977</v>
      </c>
      <c r="H19" s="4">
        <f>LN(pco_d[[#This Row],[Zamkniecie]])-LN(F18)</f>
        <v>-5.4127331067506113E-3</v>
      </c>
    </row>
    <row r="20" spans="1:8" x14ac:dyDescent="0.25">
      <c r="A20" s="1">
        <v>44589</v>
      </c>
      <c r="B20" s="2" t="str">
        <f>TEXT(pco_d[[#This Row],[Data]],"dddd")</f>
        <v>piątek</v>
      </c>
      <c r="C20" s="3">
        <v>40.54</v>
      </c>
      <c r="D20" s="3">
        <v>41.9</v>
      </c>
      <c r="E20" s="3">
        <v>39.51</v>
      </c>
      <c r="F20" s="3">
        <v>39.64</v>
      </c>
      <c r="G20" s="3">
        <v>106390</v>
      </c>
      <c r="H20" s="4">
        <f>LN(pco_d[[#This Row],[Zamkniecie]])-LN(F19)</f>
        <v>-2.2327088977883047E-2</v>
      </c>
    </row>
    <row r="21" spans="1:8" x14ac:dyDescent="0.25">
      <c r="A21" s="1">
        <v>44592</v>
      </c>
      <c r="B21" s="2" t="str">
        <f>TEXT(pco_d[[#This Row],[Data]],"dddd")</f>
        <v>poniedziałek</v>
      </c>
      <c r="C21" s="3">
        <v>39.89</v>
      </c>
      <c r="D21" s="3">
        <v>40.155000000000001</v>
      </c>
      <c r="E21" s="3">
        <v>39.25</v>
      </c>
      <c r="F21" s="3">
        <v>39.25</v>
      </c>
      <c r="G21" s="3">
        <v>113226</v>
      </c>
      <c r="H21" s="4">
        <f>LN(pco_d[[#This Row],[Zamkniecie]])-LN(F20)</f>
        <v>-9.8872652333699129E-3</v>
      </c>
    </row>
    <row r="22" spans="1:8" x14ac:dyDescent="0.25">
      <c r="A22" s="1">
        <v>44593</v>
      </c>
      <c r="B22" s="2" t="str">
        <f>TEXT(pco_d[[#This Row],[Data]],"dddd")</f>
        <v>wtorek</v>
      </c>
      <c r="C22" s="3">
        <v>39.5</v>
      </c>
      <c r="D22" s="3">
        <v>39.97</v>
      </c>
      <c r="E22" s="3">
        <v>39.020000000000003</v>
      </c>
      <c r="F22" s="3">
        <v>39.5</v>
      </c>
      <c r="G22" s="3">
        <v>149002</v>
      </c>
      <c r="H22" s="4">
        <f>LN(pco_d[[#This Row],[Zamkniecie]])-LN(F21)</f>
        <v>6.3492276786587531E-3</v>
      </c>
    </row>
    <row r="23" spans="1:8" x14ac:dyDescent="0.25">
      <c r="A23" s="1">
        <v>44594</v>
      </c>
      <c r="B23" s="2" t="str">
        <f>TEXT(pco_d[[#This Row],[Data]],"dddd")</f>
        <v>środa</v>
      </c>
      <c r="C23" s="3">
        <v>39.549999999999997</v>
      </c>
      <c r="D23" s="3">
        <v>40.299999999999997</v>
      </c>
      <c r="E23" s="3">
        <v>39.5</v>
      </c>
      <c r="F23" s="3">
        <v>40.299999999999997</v>
      </c>
      <c r="G23" s="3">
        <v>15103</v>
      </c>
      <c r="H23" s="4">
        <f>LN(pco_d[[#This Row],[Zamkniecie]])-LN(F22)</f>
        <v>2.0050797045561009E-2</v>
      </c>
    </row>
    <row r="24" spans="1:8" x14ac:dyDescent="0.25">
      <c r="A24" s="1">
        <v>44595</v>
      </c>
      <c r="B24" s="2" t="str">
        <f>TEXT(pco_d[[#This Row],[Data]],"dddd")</f>
        <v>czwartek</v>
      </c>
      <c r="C24" s="3">
        <v>40.299999999999997</v>
      </c>
      <c r="D24" s="3">
        <v>42.06</v>
      </c>
      <c r="E24" s="3">
        <v>40.299999999999997</v>
      </c>
      <c r="F24" s="3">
        <v>41.765000000000001</v>
      </c>
      <c r="G24" s="3">
        <v>160753</v>
      </c>
      <c r="H24" s="4">
        <f>LN(pco_d[[#This Row],[Zamkniecie]])-LN(F23)</f>
        <v>3.5707199255232691E-2</v>
      </c>
    </row>
    <row r="25" spans="1:8" x14ac:dyDescent="0.25">
      <c r="A25" s="1">
        <v>44596</v>
      </c>
      <c r="B25" s="2" t="str">
        <f>TEXT(pco_d[[#This Row],[Data]],"dddd")</f>
        <v>piątek</v>
      </c>
      <c r="C25" s="3">
        <v>41.55</v>
      </c>
      <c r="D25" s="3">
        <v>42.13</v>
      </c>
      <c r="E25" s="3">
        <v>40.835000000000001</v>
      </c>
      <c r="F25" s="3">
        <v>42.13</v>
      </c>
      <c r="G25" s="3">
        <v>218641</v>
      </c>
      <c r="H25" s="4">
        <f>LN(pco_d[[#This Row],[Zamkniecie]])-LN(F24)</f>
        <v>8.7014077830556147E-3</v>
      </c>
    </row>
    <row r="26" spans="1:8" x14ac:dyDescent="0.25">
      <c r="A26" s="1">
        <v>44599</v>
      </c>
      <c r="B26" s="2" t="str">
        <f>TEXT(pco_d[[#This Row],[Data]],"dddd")</f>
        <v>poniedziałek</v>
      </c>
      <c r="C26" s="3">
        <v>42.6</v>
      </c>
      <c r="D26" s="3">
        <v>42.6</v>
      </c>
      <c r="E26" s="3">
        <v>40.045000000000002</v>
      </c>
      <c r="F26" s="3">
        <v>40.555</v>
      </c>
      <c r="G26" s="3">
        <v>146933</v>
      </c>
      <c r="H26" s="4">
        <f>LN(pco_d[[#This Row],[Zamkniecie]])-LN(F25)</f>
        <v>-3.8100998468617586E-2</v>
      </c>
    </row>
    <row r="27" spans="1:8" x14ac:dyDescent="0.25">
      <c r="A27" s="1">
        <v>44600</v>
      </c>
      <c r="B27" s="2" t="str">
        <f>TEXT(pco_d[[#This Row],[Data]],"dddd")</f>
        <v>wtorek</v>
      </c>
      <c r="C27" s="3">
        <v>41</v>
      </c>
      <c r="D27" s="3">
        <v>41.155000000000001</v>
      </c>
      <c r="E27" s="3">
        <v>40.204999999999998</v>
      </c>
      <c r="F27" s="3">
        <v>40.9</v>
      </c>
      <c r="G27" s="3">
        <v>142003</v>
      </c>
      <c r="H27" s="4">
        <f>LN(pco_d[[#This Row],[Zamkniecie]])-LN(F26)</f>
        <v>8.4709855264479827E-3</v>
      </c>
    </row>
    <row r="28" spans="1:8" x14ac:dyDescent="0.25">
      <c r="A28" s="1">
        <v>44601</v>
      </c>
      <c r="B28" s="2" t="str">
        <f>TEXT(pco_d[[#This Row],[Data]],"dddd")</f>
        <v>środa</v>
      </c>
      <c r="C28" s="3">
        <v>41.38</v>
      </c>
      <c r="D28" s="3">
        <v>41.47</v>
      </c>
      <c r="E28" s="3">
        <v>40.5</v>
      </c>
      <c r="F28" s="3">
        <v>40.994999999999997</v>
      </c>
      <c r="G28" s="3">
        <v>91598</v>
      </c>
      <c r="H28" s="4">
        <f>LN(pco_d[[#This Row],[Zamkniecie]])-LN(F27)</f>
        <v>2.3200449993852068E-3</v>
      </c>
    </row>
    <row r="29" spans="1:8" x14ac:dyDescent="0.25">
      <c r="A29" s="1">
        <v>44602</v>
      </c>
      <c r="B29" s="2" t="str">
        <f>TEXT(pco_d[[#This Row],[Data]],"dddd")</f>
        <v>czwartek</v>
      </c>
      <c r="C29" s="3">
        <v>41.38</v>
      </c>
      <c r="D29" s="3">
        <v>41.38</v>
      </c>
      <c r="E29" s="3">
        <v>39.6</v>
      </c>
      <c r="F29" s="3">
        <v>39.85</v>
      </c>
      <c r="G29" s="3">
        <v>143419</v>
      </c>
      <c r="H29" s="4">
        <f>LN(pco_d[[#This Row],[Zamkniecie]])-LN(F28)</f>
        <v>-2.8327702811917099E-2</v>
      </c>
    </row>
    <row r="30" spans="1:8" x14ac:dyDescent="0.25">
      <c r="A30" s="1">
        <v>44603</v>
      </c>
      <c r="B30" s="2" t="str">
        <f>TEXT(pco_d[[#This Row],[Data]],"dddd")</f>
        <v>piątek</v>
      </c>
      <c r="C30" s="3">
        <v>39.85</v>
      </c>
      <c r="D30" s="3">
        <v>40.295000000000002</v>
      </c>
      <c r="E30" s="3">
        <v>39.5</v>
      </c>
      <c r="F30" s="3">
        <v>40</v>
      </c>
      <c r="G30" s="3">
        <v>96588</v>
      </c>
      <c r="H30" s="4">
        <f>LN(pco_d[[#This Row],[Zamkniecie]])-LN(F29)</f>
        <v>3.7570488777123323E-3</v>
      </c>
    </row>
    <row r="31" spans="1:8" x14ac:dyDescent="0.25">
      <c r="A31" s="1">
        <v>44606</v>
      </c>
      <c r="B31" s="2" t="str">
        <f>TEXT(pco_d[[#This Row],[Data]],"dddd")</f>
        <v>poniedziałek</v>
      </c>
      <c r="C31" s="3">
        <v>39.51</v>
      </c>
      <c r="D31" s="3">
        <v>39.99</v>
      </c>
      <c r="E31" s="3">
        <v>38.200000000000003</v>
      </c>
      <c r="F31" s="3">
        <v>39.4</v>
      </c>
      <c r="G31" s="3">
        <v>135376</v>
      </c>
      <c r="H31" s="4">
        <f>LN(pco_d[[#This Row],[Zamkniecie]])-LN(F30)</f>
        <v>-1.5113637810048264E-2</v>
      </c>
    </row>
    <row r="32" spans="1:8" x14ac:dyDescent="0.25">
      <c r="A32" s="1">
        <v>44607</v>
      </c>
      <c r="B32" s="2" t="str">
        <f>TEXT(pco_d[[#This Row],[Data]],"dddd")</f>
        <v>wtorek</v>
      </c>
      <c r="C32" s="3">
        <v>39.299999999999997</v>
      </c>
      <c r="D32" s="3">
        <v>40.6</v>
      </c>
      <c r="E32" s="3">
        <v>39.299999999999997</v>
      </c>
      <c r="F32" s="3">
        <v>40.380000000000003</v>
      </c>
      <c r="G32" s="3">
        <v>33798</v>
      </c>
      <c r="H32" s="4">
        <f>LN(pco_d[[#This Row],[Zamkniecie]])-LN(F31)</f>
        <v>2.4568796580803465E-2</v>
      </c>
    </row>
    <row r="33" spans="1:8" x14ac:dyDescent="0.25">
      <c r="A33" s="1">
        <v>44608</v>
      </c>
      <c r="B33" s="2" t="str">
        <f>TEXT(pco_d[[#This Row],[Data]],"dddd")</f>
        <v>środa</v>
      </c>
      <c r="C33" s="3">
        <v>40.5</v>
      </c>
      <c r="D33" s="3">
        <v>40.5</v>
      </c>
      <c r="E33" s="3">
        <v>40</v>
      </c>
      <c r="F33" s="3">
        <v>40.479999999999997</v>
      </c>
      <c r="G33" s="3">
        <v>62244</v>
      </c>
      <c r="H33" s="4">
        <f>LN(pco_d[[#This Row],[Zamkniecie]])-LN(F32)</f>
        <v>2.4734120945186788E-3</v>
      </c>
    </row>
    <row r="34" spans="1:8" x14ac:dyDescent="0.25">
      <c r="A34" s="1">
        <v>44609</v>
      </c>
      <c r="B34" s="2" t="str">
        <f>TEXT(pco_d[[#This Row],[Data]],"dddd")</f>
        <v>czwartek</v>
      </c>
      <c r="C34" s="3">
        <v>40.5</v>
      </c>
      <c r="D34" s="3">
        <v>40.5</v>
      </c>
      <c r="E34" s="3">
        <v>39.6</v>
      </c>
      <c r="F34" s="3">
        <v>40.299999999999997</v>
      </c>
      <c r="G34" s="3">
        <v>75363</v>
      </c>
      <c r="H34" s="4">
        <f>LN(pco_d[[#This Row],[Zamkniecie]])-LN(F33)</f>
        <v>-4.456556026573022E-3</v>
      </c>
    </row>
    <row r="35" spans="1:8" x14ac:dyDescent="0.25">
      <c r="A35" s="1">
        <v>44610</v>
      </c>
      <c r="B35" s="2" t="str">
        <f>TEXT(pco_d[[#This Row],[Data]],"dddd")</f>
        <v>piątek</v>
      </c>
      <c r="C35" s="3">
        <v>40</v>
      </c>
      <c r="D35" s="3">
        <v>40.35</v>
      </c>
      <c r="E35" s="3">
        <v>39.805</v>
      </c>
      <c r="F35" s="3">
        <v>40.35</v>
      </c>
      <c r="G35" s="3">
        <v>78940</v>
      </c>
      <c r="H35" s="4">
        <f>LN(pco_d[[#This Row],[Zamkniecie]])-LN(F34)</f>
        <v>1.2399257633206595E-3</v>
      </c>
    </row>
    <row r="36" spans="1:8" x14ac:dyDescent="0.25">
      <c r="A36" s="1">
        <v>44613</v>
      </c>
      <c r="B36" s="2" t="str">
        <f>TEXT(pco_d[[#This Row],[Data]],"dddd")</f>
        <v>poniedziałek</v>
      </c>
      <c r="C36" s="3">
        <v>39.51</v>
      </c>
      <c r="D36" s="3">
        <v>40.395000000000003</v>
      </c>
      <c r="E36" s="3">
        <v>39.06</v>
      </c>
      <c r="F36" s="3">
        <v>39.979999999999997</v>
      </c>
      <c r="G36" s="3">
        <v>166402</v>
      </c>
      <c r="H36" s="4">
        <f>LN(pco_d[[#This Row],[Zamkniecie]])-LN(F35)</f>
        <v>-9.212065643704026E-3</v>
      </c>
    </row>
    <row r="37" spans="1:8" x14ac:dyDescent="0.25">
      <c r="A37" s="1">
        <v>44614</v>
      </c>
      <c r="B37" s="2" t="str">
        <f>TEXT(pco_d[[#This Row],[Data]],"dddd")</f>
        <v>wtorek</v>
      </c>
      <c r="C37" s="3">
        <v>39.049999999999997</v>
      </c>
      <c r="D37" s="3">
        <v>39.549999999999997</v>
      </c>
      <c r="E37" s="3">
        <v>38.5</v>
      </c>
      <c r="F37" s="3">
        <v>39.299999999999997</v>
      </c>
      <c r="G37" s="3">
        <v>365911</v>
      </c>
      <c r="H37" s="4">
        <f>LN(pco_d[[#This Row],[Zamkniecie]])-LN(F36)</f>
        <v>-1.7154810197038461E-2</v>
      </c>
    </row>
    <row r="38" spans="1:8" x14ac:dyDescent="0.25">
      <c r="A38" s="1">
        <v>44615</v>
      </c>
      <c r="B38" s="2" t="str">
        <f>TEXT(pco_d[[#This Row],[Data]],"dddd")</f>
        <v>środa</v>
      </c>
      <c r="C38" s="3">
        <v>39</v>
      </c>
      <c r="D38" s="3">
        <v>39.950000000000003</v>
      </c>
      <c r="E38" s="3">
        <v>39</v>
      </c>
      <c r="F38" s="3">
        <v>39.799999999999997</v>
      </c>
      <c r="G38" s="3">
        <v>381452</v>
      </c>
      <c r="H38" s="4">
        <f>LN(pco_d[[#This Row],[Zamkniecie]])-LN(F37)</f>
        <v>1.2642393415176478E-2</v>
      </c>
    </row>
    <row r="39" spans="1:8" x14ac:dyDescent="0.25">
      <c r="A39" s="1">
        <v>44616</v>
      </c>
      <c r="B39" s="2" t="str">
        <f>TEXT(pco_d[[#This Row],[Data]],"dddd")</f>
        <v>czwartek</v>
      </c>
      <c r="C39" s="3">
        <v>38.75</v>
      </c>
      <c r="D39" s="3">
        <v>38.75</v>
      </c>
      <c r="E39" s="3">
        <v>35.85</v>
      </c>
      <c r="F39" s="3">
        <v>38.265000000000001</v>
      </c>
      <c r="G39" s="3">
        <v>1173289</v>
      </c>
      <c r="H39" s="4">
        <f>LN(pco_d[[#This Row],[Zamkniecie]])-LN(F38)</f>
        <v>-3.9331272028507502E-2</v>
      </c>
    </row>
    <row r="40" spans="1:8" x14ac:dyDescent="0.25">
      <c r="A40" s="1">
        <v>44617</v>
      </c>
      <c r="B40" s="2" t="str">
        <f>TEXT(pco_d[[#This Row],[Data]],"dddd")</f>
        <v>piątek</v>
      </c>
      <c r="C40" s="3">
        <v>38.299999999999997</v>
      </c>
      <c r="D40" s="3">
        <v>40.295000000000002</v>
      </c>
      <c r="E40" s="3">
        <v>38.299999999999997</v>
      </c>
      <c r="F40" s="3">
        <v>40.034999999999997</v>
      </c>
      <c r="G40" s="3">
        <v>339053</v>
      </c>
      <c r="H40" s="4">
        <f>LN(pco_d[[#This Row],[Zamkniecie]])-LN(F39)</f>
        <v>4.5218431262712855E-2</v>
      </c>
    </row>
    <row r="41" spans="1:8" x14ac:dyDescent="0.25">
      <c r="A41" s="1">
        <v>44620</v>
      </c>
      <c r="B41" s="2" t="str">
        <f>TEXT(pco_d[[#This Row],[Data]],"dddd")</f>
        <v>poniedziałek</v>
      </c>
      <c r="C41" s="3">
        <v>39.85</v>
      </c>
      <c r="D41" s="3">
        <v>41.59</v>
      </c>
      <c r="E41" s="3">
        <v>39.46</v>
      </c>
      <c r="F41" s="3">
        <v>41.5</v>
      </c>
      <c r="G41" s="3">
        <v>92707</v>
      </c>
      <c r="H41" s="4">
        <f>LN(pco_d[[#This Row],[Zamkniecie]])-LN(F40)</f>
        <v>3.593935571205531E-2</v>
      </c>
    </row>
    <row r="42" spans="1:8" x14ac:dyDescent="0.25">
      <c r="A42" s="1">
        <v>44621</v>
      </c>
      <c r="B42" s="2" t="str">
        <f>TEXT(pco_d[[#This Row],[Data]],"dddd")</f>
        <v>wtorek</v>
      </c>
      <c r="C42" s="3">
        <v>41.23</v>
      </c>
      <c r="D42" s="3">
        <v>42.795000000000002</v>
      </c>
      <c r="E42" s="3">
        <v>40.74</v>
      </c>
      <c r="F42" s="3">
        <v>41.59</v>
      </c>
      <c r="G42" s="3">
        <v>667481</v>
      </c>
      <c r="H42" s="4">
        <f>LN(pco_d[[#This Row],[Zamkniecie]])-LN(F41)</f>
        <v>2.1663265181679492E-3</v>
      </c>
    </row>
    <row r="43" spans="1:8" x14ac:dyDescent="0.25">
      <c r="A43" s="1">
        <v>44622</v>
      </c>
      <c r="B43" s="2" t="str">
        <f>TEXT(pco_d[[#This Row],[Data]],"dddd")</f>
        <v>środa</v>
      </c>
      <c r="C43" s="3">
        <v>41.4</v>
      </c>
      <c r="D43" s="3">
        <v>42.295000000000002</v>
      </c>
      <c r="E43" s="3">
        <v>37.4</v>
      </c>
      <c r="F43" s="3">
        <v>41.115000000000002</v>
      </c>
      <c r="G43" s="3">
        <v>234750</v>
      </c>
      <c r="H43" s="4">
        <f>LN(pco_d[[#This Row],[Zamkniecie]])-LN(F42)</f>
        <v>-1.1486735331961651E-2</v>
      </c>
    </row>
    <row r="44" spans="1:8" x14ac:dyDescent="0.25">
      <c r="A44" s="1">
        <v>44623</v>
      </c>
      <c r="B44" s="2" t="str">
        <f>TEXT(pco_d[[#This Row],[Data]],"dddd")</f>
        <v>czwartek</v>
      </c>
      <c r="C44" s="3">
        <v>41.274999999999999</v>
      </c>
      <c r="D44" s="3">
        <v>44.8</v>
      </c>
      <c r="E44" s="3">
        <v>40.965000000000003</v>
      </c>
      <c r="F44" s="3">
        <v>43</v>
      </c>
      <c r="G44" s="3">
        <v>291509</v>
      </c>
      <c r="H44" s="4">
        <f>LN(pco_d[[#This Row],[Zamkniecie]])-LN(F43)</f>
        <v>4.4827097270703664E-2</v>
      </c>
    </row>
    <row r="45" spans="1:8" x14ac:dyDescent="0.25">
      <c r="A45" s="1">
        <v>44624</v>
      </c>
      <c r="B45" s="2" t="str">
        <f>TEXT(pco_d[[#This Row],[Data]],"dddd")</f>
        <v>piątek</v>
      </c>
      <c r="C45" s="3">
        <v>44.44</v>
      </c>
      <c r="D45" s="3">
        <v>44.9</v>
      </c>
      <c r="E45" s="3">
        <v>40.53</v>
      </c>
      <c r="F45" s="3">
        <v>40.755000000000003</v>
      </c>
      <c r="G45" s="3">
        <v>408478</v>
      </c>
      <c r="H45" s="4">
        <f>LN(pco_d[[#This Row],[Zamkniecie]])-LN(F44)</f>
        <v>-5.3621584147141466E-2</v>
      </c>
    </row>
    <row r="46" spans="1:8" x14ac:dyDescent="0.25">
      <c r="A46" s="1">
        <v>44627</v>
      </c>
      <c r="B46" s="2" t="str">
        <f>TEXT(pco_d[[#This Row],[Data]],"dddd")</f>
        <v>poniedziałek</v>
      </c>
      <c r="C46" s="3">
        <v>41.005000000000003</v>
      </c>
      <c r="D46" s="3">
        <v>41.45</v>
      </c>
      <c r="E46" s="3">
        <v>38</v>
      </c>
      <c r="F46" s="3">
        <v>41.12</v>
      </c>
      <c r="G46" s="3">
        <v>198056</v>
      </c>
      <c r="H46" s="4">
        <f>LN(pco_d[[#This Row],[Zamkniecie]])-LN(F45)</f>
        <v>8.9160896004885082E-3</v>
      </c>
    </row>
    <row r="47" spans="1:8" x14ac:dyDescent="0.25">
      <c r="A47" s="1">
        <v>44628</v>
      </c>
      <c r="B47" s="2" t="str">
        <f>TEXT(pco_d[[#This Row],[Data]],"dddd")</f>
        <v>wtorek</v>
      </c>
      <c r="C47" s="3">
        <v>39.965000000000003</v>
      </c>
      <c r="D47" s="3">
        <v>41.045000000000002</v>
      </c>
      <c r="E47" s="3">
        <v>39.22</v>
      </c>
      <c r="F47" s="3">
        <v>40.5</v>
      </c>
      <c r="G47" s="3">
        <v>293298</v>
      </c>
      <c r="H47" s="4">
        <f>LN(pco_d[[#This Row],[Zamkniecie]])-LN(F46)</f>
        <v>-1.519264703441614E-2</v>
      </c>
    </row>
    <row r="48" spans="1:8" x14ac:dyDescent="0.25">
      <c r="A48" s="1">
        <v>44629</v>
      </c>
      <c r="B48" s="2" t="str">
        <f>TEXT(pco_d[[#This Row],[Data]],"dddd")</f>
        <v>środa</v>
      </c>
      <c r="C48" s="3">
        <v>39.6</v>
      </c>
      <c r="D48" s="3">
        <v>42.295000000000002</v>
      </c>
      <c r="E48" s="3">
        <v>39.5</v>
      </c>
      <c r="F48" s="3">
        <v>42.045000000000002</v>
      </c>
      <c r="G48" s="3">
        <v>435460</v>
      </c>
      <c r="H48" s="4">
        <f>LN(pco_d[[#This Row],[Zamkniecie]])-LN(F47)</f>
        <v>3.7438499172368189E-2</v>
      </c>
    </row>
    <row r="49" spans="1:8" x14ac:dyDescent="0.25">
      <c r="A49" s="1">
        <v>44630</v>
      </c>
      <c r="B49" s="2" t="str">
        <f>TEXT(pco_d[[#This Row],[Data]],"dddd")</f>
        <v>czwartek</v>
      </c>
      <c r="C49" s="3">
        <v>42.4</v>
      </c>
      <c r="D49" s="3">
        <v>42.8</v>
      </c>
      <c r="E49" s="3">
        <v>41.204999999999998</v>
      </c>
      <c r="F49" s="3">
        <v>41.21</v>
      </c>
      <c r="G49" s="3">
        <v>368972</v>
      </c>
      <c r="H49" s="4">
        <f>LN(pco_d[[#This Row],[Zamkniecie]])-LN(F48)</f>
        <v>-2.0059527934135346E-2</v>
      </c>
    </row>
    <row r="50" spans="1:8" x14ac:dyDescent="0.25">
      <c r="A50" s="1">
        <v>44631</v>
      </c>
      <c r="B50" s="2" t="str">
        <f>TEXT(pco_d[[#This Row],[Data]],"dddd")</f>
        <v>piątek</v>
      </c>
      <c r="C50" s="3">
        <v>42</v>
      </c>
      <c r="D50" s="3">
        <v>42</v>
      </c>
      <c r="E50" s="3">
        <v>40.119999999999997</v>
      </c>
      <c r="F50" s="3">
        <v>40.94</v>
      </c>
      <c r="G50" s="3">
        <v>319433</v>
      </c>
      <c r="H50" s="4">
        <f>LN(pco_d[[#This Row],[Zamkniecie]])-LN(F49)</f>
        <v>-6.5733651175827745E-3</v>
      </c>
    </row>
    <row r="51" spans="1:8" x14ac:dyDescent="0.25">
      <c r="A51" s="1">
        <v>44634</v>
      </c>
      <c r="B51" s="2" t="str">
        <f>TEXT(pco_d[[#This Row],[Data]],"dddd")</f>
        <v>poniedziałek</v>
      </c>
      <c r="C51" s="3">
        <v>41.5</v>
      </c>
      <c r="D51" s="3">
        <v>42.2</v>
      </c>
      <c r="E51" s="3">
        <v>40.58</v>
      </c>
      <c r="F51" s="3">
        <v>42.18</v>
      </c>
      <c r="G51" s="3">
        <v>191676</v>
      </c>
      <c r="H51" s="4">
        <f>LN(pco_d[[#This Row],[Zamkniecie]])-LN(F50)</f>
        <v>2.9838594817485298E-2</v>
      </c>
    </row>
    <row r="52" spans="1:8" x14ac:dyDescent="0.25">
      <c r="A52" s="1">
        <v>44635</v>
      </c>
      <c r="B52" s="2" t="str">
        <f>TEXT(pco_d[[#This Row],[Data]],"dddd")</f>
        <v>wtorek</v>
      </c>
      <c r="C52" s="3">
        <v>42.295000000000002</v>
      </c>
      <c r="D52" s="3">
        <v>42.945</v>
      </c>
      <c r="E52" s="3">
        <v>41.5</v>
      </c>
      <c r="F52" s="3">
        <v>42.1</v>
      </c>
      <c r="G52" s="3">
        <v>101364</v>
      </c>
      <c r="H52" s="4">
        <f>LN(pco_d[[#This Row],[Zamkniecie]])-LN(F51)</f>
        <v>-1.8984343622929778E-3</v>
      </c>
    </row>
    <row r="53" spans="1:8" x14ac:dyDescent="0.25">
      <c r="A53" s="1">
        <v>44636</v>
      </c>
      <c r="B53" s="2" t="str">
        <f>TEXT(pco_d[[#This Row],[Data]],"dddd")</f>
        <v>środa</v>
      </c>
      <c r="C53" s="3">
        <v>42.945</v>
      </c>
      <c r="D53" s="3">
        <v>42.945</v>
      </c>
      <c r="E53" s="3">
        <v>41.12</v>
      </c>
      <c r="F53" s="3">
        <v>42.4</v>
      </c>
      <c r="G53" s="3">
        <v>309759</v>
      </c>
      <c r="H53" s="4">
        <f>LN(pco_d[[#This Row],[Zamkniecie]])-LN(F52)</f>
        <v>7.1006215495765801E-3</v>
      </c>
    </row>
    <row r="54" spans="1:8" x14ac:dyDescent="0.25">
      <c r="A54" s="1">
        <v>44637</v>
      </c>
      <c r="B54" s="2" t="str">
        <f>TEXT(pco_d[[#This Row],[Data]],"dddd")</f>
        <v>czwartek</v>
      </c>
      <c r="C54" s="3">
        <v>42.85</v>
      </c>
      <c r="D54" s="3">
        <v>44.715000000000003</v>
      </c>
      <c r="E54" s="3">
        <v>42.104999999999997</v>
      </c>
      <c r="F54" s="3">
        <v>44.25</v>
      </c>
      <c r="G54" s="3">
        <v>519773</v>
      </c>
      <c r="H54" s="4">
        <f>LN(pco_d[[#This Row],[Zamkniecie]])-LN(F53)</f>
        <v>4.2707009216026215E-2</v>
      </c>
    </row>
    <row r="55" spans="1:8" x14ac:dyDescent="0.25">
      <c r="A55" s="1">
        <v>44638</v>
      </c>
      <c r="B55" s="2" t="str">
        <f>TEXT(pco_d[[#This Row],[Data]],"dddd")</f>
        <v>piątek</v>
      </c>
      <c r="C55" s="3">
        <v>44.64</v>
      </c>
      <c r="D55" s="3">
        <v>46.35</v>
      </c>
      <c r="E55" s="3">
        <v>43.85</v>
      </c>
      <c r="F55" s="3">
        <v>45.744999999999997</v>
      </c>
      <c r="G55" s="3">
        <v>1504789</v>
      </c>
      <c r="H55" s="4">
        <f>LN(pco_d[[#This Row],[Zamkniecie]])-LN(F54)</f>
        <v>3.3227124677559949E-2</v>
      </c>
    </row>
    <row r="56" spans="1:8" x14ac:dyDescent="0.25">
      <c r="A56" s="1">
        <v>44641</v>
      </c>
      <c r="B56" s="2" t="str">
        <f>TEXT(pco_d[[#This Row],[Data]],"dddd")</f>
        <v>poniedziałek</v>
      </c>
      <c r="C56" s="3">
        <v>46.32</v>
      </c>
      <c r="D56" s="3">
        <v>47.445</v>
      </c>
      <c r="E56" s="3">
        <v>45.005000000000003</v>
      </c>
      <c r="F56" s="3">
        <v>47</v>
      </c>
      <c r="G56" s="3">
        <v>392250</v>
      </c>
      <c r="H56" s="4">
        <f>LN(pco_d[[#This Row],[Zamkniecie]])-LN(F55)</f>
        <v>2.7065105578560011E-2</v>
      </c>
    </row>
    <row r="57" spans="1:8" x14ac:dyDescent="0.25">
      <c r="A57" s="1">
        <v>44642</v>
      </c>
      <c r="B57" s="2" t="str">
        <f>TEXT(pco_d[[#This Row],[Data]],"dddd")</f>
        <v>wtorek</v>
      </c>
      <c r="C57" s="3">
        <v>46.784999999999997</v>
      </c>
      <c r="D57" s="3">
        <v>46.99</v>
      </c>
      <c r="E57" s="3">
        <v>45.31</v>
      </c>
      <c r="F57" s="3">
        <v>46.03</v>
      </c>
      <c r="G57" s="3">
        <v>261110</v>
      </c>
      <c r="H57" s="4">
        <f>LN(pco_d[[#This Row],[Zamkniecie]])-LN(F56)</f>
        <v>-2.0854243880908285E-2</v>
      </c>
    </row>
    <row r="58" spans="1:8" x14ac:dyDescent="0.25">
      <c r="A58" s="1">
        <v>44643</v>
      </c>
      <c r="B58" s="2" t="str">
        <f>TEXT(pco_d[[#This Row],[Data]],"dddd")</f>
        <v>środa</v>
      </c>
      <c r="C58" s="3">
        <v>45.84</v>
      </c>
      <c r="D58" s="3">
        <v>46.5</v>
      </c>
      <c r="E58" s="3">
        <v>45.5</v>
      </c>
      <c r="F58" s="3">
        <v>46</v>
      </c>
      <c r="G58" s="3">
        <v>164073</v>
      </c>
      <c r="H58" s="4">
        <f>LN(pco_d[[#This Row],[Zamkniecie]])-LN(F57)</f>
        <v>-6.5196134005507389E-4</v>
      </c>
    </row>
    <row r="59" spans="1:8" x14ac:dyDescent="0.25">
      <c r="A59" s="1">
        <v>44644</v>
      </c>
      <c r="B59" s="2" t="str">
        <f>TEXT(pco_d[[#This Row],[Data]],"dddd")</f>
        <v>czwartek</v>
      </c>
      <c r="C59" s="3">
        <v>45.44</v>
      </c>
      <c r="D59" s="3">
        <v>46.99</v>
      </c>
      <c r="E59" s="3">
        <v>45.41</v>
      </c>
      <c r="F59" s="3">
        <v>46.35</v>
      </c>
      <c r="G59" s="3">
        <v>418164</v>
      </c>
      <c r="H59" s="4">
        <f>LN(pco_d[[#This Row],[Zamkniecie]])-LN(F58)</f>
        <v>7.5798955227690534E-3</v>
      </c>
    </row>
    <row r="60" spans="1:8" x14ac:dyDescent="0.25">
      <c r="A60" s="1">
        <v>44645</v>
      </c>
      <c r="B60" s="2" t="str">
        <f>TEXT(pco_d[[#This Row],[Data]],"dddd")</f>
        <v>piątek</v>
      </c>
      <c r="C60" s="3">
        <v>45.66</v>
      </c>
      <c r="D60" s="3">
        <v>46.895000000000003</v>
      </c>
      <c r="E60" s="3">
        <v>45.604999999999997</v>
      </c>
      <c r="F60" s="3">
        <v>46.56</v>
      </c>
      <c r="G60" s="3">
        <v>399011</v>
      </c>
      <c r="H60" s="4">
        <f>LN(pco_d[[#This Row],[Zamkniecie]])-LN(F59)</f>
        <v>4.5205114113184841E-3</v>
      </c>
    </row>
    <row r="61" spans="1:8" x14ac:dyDescent="0.25">
      <c r="A61" s="1">
        <v>44648</v>
      </c>
      <c r="B61" s="2" t="str">
        <f>TEXT(pco_d[[#This Row],[Data]],"dddd")</f>
        <v>poniedziałek</v>
      </c>
      <c r="C61" s="3">
        <v>46.155000000000001</v>
      </c>
      <c r="D61" s="3">
        <v>46.79</v>
      </c>
      <c r="E61" s="3">
        <v>45</v>
      </c>
      <c r="F61" s="3">
        <v>46.25</v>
      </c>
      <c r="G61" s="3">
        <v>326577</v>
      </c>
      <c r="H61" s="4">
        <f>LN(pco_d[[#This Row],[Zamkniecie]])-LN(F60)</f>
        <v>-6.6803394647485526E-3</v>
      </c>
    </row>
    <row r="62" spans="1:8" x14ac:dyDescent="0.25">
      <c r="A62" s="1">
        <v>44649</v>
      </c>
      <c r="B62" s="2" t="str">
        <f>TEXT(pco_d[[#This Row],[Data]],"dddd")</f>
        <v>wtorek</v>
      </c>
      <c r="C62" s="3">
        <v>46.5</v>
      </c>
      <c r="D62" s="3">
        <v>46.725000000000001</v>
      </c>
      <c r="E62" s="3">
        <v>45.69</v>
      </c>
      <c r="F62" s="3">
        <v>45.69</v>
      </c>
      <c r="G62" s="3">
        <v>282263</v>
      </c>
      <c r="H62" s="4">
        <f>LN(pco_d[[#This Row],[Zamkniecie]])-LN(F61)</f>
        <v>-1.2182008383253784E-2</v>
      </c>
    </row>
    <row r="63" spans="1:8" x14ac:dyDescent="0.25">
      <c r="A63" s="1">
        <v>44650</v>
      </c>
      <c r="B63" s="2" t="str">
        <f>TEXT(pco_d[[#This Row],[Data]],"dddd")</f>
        <v>środa</v>
      </c>
      <c r="C63" s="3">
        <v>46</v>
      </c>
      <c r="D63" s="3">
        <v>46.47</v>
      </c>
      <c r="E63" s="3">
        <v>45.155000000000001</v>
      </c>
      <c r="F63" s="3">
        <v>46</v>
      </c>
      <c r="G63" s="3">
        <v>141217</v>
      </c>
      <c r="H63" s="4">
        <f>LN(pco_d[[#This Row],[Zamkniecie]])-LN(F62)</f>
        <v>6.761940913914799E-3</v>
      </c>
    </row>
    <row r="64" spans="1:8" x14ac:dyDescent="0.25">
      <c r="A64" s="1">
        <v>44651</v>
      </c>
      <c r="B64" s="2" t="str">
        <f>TEXT(pco_d[[#This Row],[Data]],"dddd")</f>
        <v>czwartek</v>
      </c>
      <c r="C64" s="3">
        <v>45.744999999999997</v>
      </c>
      <c r="D64" s="3">
        <v>46.085000000000001</v>
      </c>
      <c r="E64" s="3">
        <v>43.744999999999997</v>
      </c>
      <c r="F64" s="3">
        <v>44.77</v>
      </c>
      <c r="G64" s="3">
        <v>425967</v>
      </c>
      <c r="H64" s="4">
        <f>LN(pco_d[[#This Row],[Zamkniecie]])-LN(F63)</f>
        <v>-2.7103124236220744E-2</v>
      </c>
    </row>
    <row r="65" spans="1:8" x14ac:dyDescent="0.25">
      <c r="A65" s="1">
        <v>44652</v>
      </c>
      <c r="B65" s="2" t="str">
        <f>TEXT(pco_d[[#This Row],[Data]],"dddd")</f>
        <v>piątek</v>
      </c>
      <c r="C65" s="3">
        <v>45.19</v>
      </c>
      <c r="D65" s="3">
        <v>46.634999999999998</v>
      </c>
      <c r="E65" s="3">
        <v>44.325000000000003</v>
      </c>
      <c r="F65" s="3">
        <v>45.75</v>
      </c>
      <c r="G65" s="3">
        <v>642925</v>
      </c>
      <c r="H65" s="4">
        <f>LN(pco_d[[#This Row],[Zamkniecie]])-LN(F64)</f>
        <v>2.1653519468655791E-2</v>
      </c>
    </row>
    <row r="66" spans="1:8" x14ac:dyDescent="0.25">
      <c r="A66" s="1">
        <v>44655</v>
      </c>
      <c r="B66" s="2" t="str">
        <f>TEXT(pco_d[[#This Row],[Data]],"dddd")</f>
        <v>poniedziałek</v>
      </c>
      <c r="C66" s="3">
        <v>46.664999999999999</v>
      </c>
      <c r="D66" s="3">
        <v>46.92</v>
      </c>
      <c r="E66" s="3">
        <v>45.51</v>
      </c>
      <c r="F66" s="3">
        <v>46.09</v>
      </c>
      <c r="G66" s="3">
        <v>378907</v>
      </c>
      <c r="H66" s="4">
        <f>LN(pco_d[[#This Row],[Zamkniecie]])-LN(F65)</f>
        <v>7.4042150108870608E-3</v>
      </c>
    </row>
    <row r="67" spans="1:8" x14ac:dyDescent="0.25">
      <c r="A67" s="1">
        <v>44656</v>
      </c>
      <c r="B67" s="2" t="str">
        <f>TEXT(pco_d[[#This Row],[Data]],"dddd")</f>
        <v>wtorek</v>
      </c>
      <c r="C67" s="3">
        <v>46.45</v>
      </c>
      <c r="D67" s="3">
        <v>46.45</v>
      </c>
      <c r="E67" s="3">
        <v>45.25</v>
      </c>
      <c r="F67" s="3">
        <v>45.67</v>
      </c>
      <c r="G67" s="3">
        <v>113399</v>
      </c>
      <c r="H67" s="4">
        <f>LN(pco_d[[#This Row],[Zamkniecie]])-LN(F66)</f>
        <v>-9.1543795355093494E-3</v>
      </c>
    </row>
    <row r="68" spans="1:8" x14ac:dyDescent="0.25">
      <c r="A68" s="1">
        <v>44657</v>
      </c>
      <c r="B68" s="2" t="str">
        <f>TEXT(pco_d[[#This Row],[Data]],"dddd")</f>
        <v>środa</v>
      </c>
      <c r="C68" s="3">
        <v>46</v>
      </c>
      <c r="D68" s="3">
        <v>46.03</v>
      </c>
      <c r="E68" s="3">
        <v>44.32</v>
      </c>
      <c r="F68" s="3">
        <v>45.24</v>
      </c>
      <c r="G68" s="3">
        <v>142400</v>
      </c>
      <c r="H68" s="4">
        <f>LN(pco_d[[#This Row],[Zamkniecie]])-LN(F67)</f>
        <v>-9.4599759489879531E-3</v>
      </c>
    </row>
    <row r="69" spans="1:8" x14ac:dyDescent="0.25">
      <c r="A69" s="1">
        <v>44658</v>
      </c>
      <c r="B69" s="2" t="str">
        <f>TEXT(pco_d[[#This Row],[Data]],"dddd")</f>
        <v>czwartek</v>
      </c>
      <c r="C69" s="3">
        <v>45.725000000000001</v>
      </c>
      <c r="D69" s="3">
        <v>45.725000000000001</v>
      </c>
      <c r="E69" s="3">
        <v>44.844999999999999</v>
      </c>
      <c r="F69" s="3">
        <v>45.024999999999999</v>
      </c>
      <c r="G69" s="3">
        <v>75535</v>
      </c>
      <c r="H69" s="4">
        <f>LN(pco_d[[#This Row],[Zamkniecie]])-LN(F68)</f>
        <v>-4.7637601859000789E-3</v>
      </c>
    </row>
    <row r="70" spans="1:8" x14ac:dyDescent="0.25">
      <c r="A70" s="1">
        <v>44659</v>
      </c>
      <c r="B70" s="2" t="str">
        <f>TEXT(pco_d[[#This Row],[Data]],"dddd")</f>
        <v>piątek</v>
      </c>
      <c r="C70" s="3">
        <v>45.924999999999997</v>
      </c>
      <c r="D70" s="3">
        <v>46</v>
      </c>
      <c r="E70" s="3">
        <v>44.37</v>
      </c>
      <c r="F70" s="3">
        <v>45.5</v>
      </c>
      <c r="G70" s="3">
        <v>103706</v>
      </c>
      <c r="H70" s="4">
        <f>LN(pco_d[[#This Row],[Zamkniecie]])-LN(F69)</f>
        <v>1.0494434894884996E-2</v>
      </c>
    </row>
    <row r="71" spans="1:8" x14ac:dyDescent="0.25">
      <c r="A71" s="1">
        <v>44662</v>
      </c>
      <c r="B71" s="2" t="str">
        <f>TEXT(pco_d[[#This Row],[Data]],"dddd")</f>
        <v>poniedziałek</v>
      </c>
      <c r="C71" s="3">
        <v>45.21</v>
      </c>
      <c r="D71" s="3">
        <v>45.844999999999999</v>
      </c>
      <c r="E71" s="3">
        <v>44.62</v>
      </c>
      <c r="F71" s="3">
        <v>45.69</v>
      </c>
      <c r="G71" s="3">
        <v>161508</v>
      </c>
      <c r="H71" s="4">
        <f>LN(pco_d[[#This Row],[Zamkniecie]])-LN(F70)</f>
        <v>4.167129618275478E-3</v>
      </c>
    </row>
    <row r="72" spans="1:8" x14ac:dyDescent="0.25">
      <c r="A72" s="1">
        <v>44663</v>
      </c>
      <c r="B72" s="2" t="str">
        <f>TEXT(pco_d[[#This Row],[Data]],"dddd")</f>
        <v>wtorek</v>
      </c>
      <c r="C72" s="3">
        <v>45.93</v>
      </c>
      <c r="D72" s="3">
        <v>45.93</v>
      </c>
      <c r="E72" s="3">
        <v>45.03</v>
      </c>
      <c r="F72" s="3">
        <v>45.03</v>
      </c>
      <c r="G72" s="3">
        <v>109684</v>
      </c>
      <c r="H72" s="4">
        <f>LN(pco_d[[#This Row],[Zamkniecie]])-LN(F71)</f>
        <v>-1.4550521261699867E-2</v>
      </c>
    </row>
    <row r="73" spans="1:8" x14ac:dyDescent="0.25">
      <c r="A73" s="1">
        <v>44664</v>
      </c>
      <c r="B73" s="2" t="str">
        <f>TEXT(pco_d[[#This Row],[Data]],"dddd")</f>
        <v>środa</v>
      </c>
      <c r="C73" s="3">
        <v>44.96</v>
      </c>
      <c r="D73" s="3">
        <v>45.5</v>
      </c>
      <c r="E73" s="3">
        <v>44.56</v>
      </c>
      <c r="F73" s="3">
        <v>45.02</v>
      </c>
      <c r="G73" s="3">
        <v>233382</v>
      </c>
      <c r="H73" s="4">
        <f>LN(pco_d[[#This Row],[Zamkniecie]])-LN(F72)</f>
        <v>-2.2209883489399118E-4</v>
      </c>
    </row>
    <row r="74" spans="1:8" x14ac:dyDescent="0.25">
      <c r="A74" s="1">
        <v>44665</v>
      </c>
      <c r="B74" s="2" t="str">
        <f>TEXT(pco_d[[#This Row],[Data]],"dddd")</f>
        <v>czwartek</v>
      </c>
      <c r="C74" s="3">
        <v>44.84</v>
      </c>
      <c r="D74" s="3">
        <v>45.62</v>
      </c>
      <c r="E74" s="3">
        <v>44.68</v>
      </c>
      <c r="F74" s="3">
        <v>45</v>
      </c>
      <c r="G74" s="3">
        <v>93864</v>
      </c>
      <c r="H74" s="4">
        <f>LN(pco_d[[#This Row],[Zamkniecie]])-LN(F73)</f>
        <v>-4.4434570826679121E-4</v>
      </c>
    </row>
    <row r="75" spans="1:8" x14ac:dyDescent="0.25">
      <c r="A75" s="1">
        <v>44670</v>
      </c>
      <c r="B75" s="2" t="str">
        <f>TEXT(pco_d[[#This Row],[Data]],"dddd")</f>
        <v>wtorek</v>
      </c>
      <c r="C75" s="3">
        <v>45.18</v>
      </c>
      <c r="D75" s="3">
        <v>45.18</v>
      </c>
      <c r="E75" s="3">
        <v>43.72</v>
      </c>
      <c r="F75" s="3">
        <v>44.4</v>
      </c>
      <c r="G75" s="3">
        <v>137582</v>
      </c>
      <c r="H75" s="4">
        <f>LN(pco_d[[#This Row],[Zamkniecie]])-LN(F74)</f>
        <v>-1.3423020332140378E-2</v>
      </c>
    </row>
    <row r="76" spans="1:8" x14ac:dyDescent="0.25">
      <c r="A76" s="1">
        <v>44671</v>
      </c>
      <c r="B76" s="2" t="str">
        <f>TEXT(pco_d[[#This Row],[Data]],"dddd")</f>
        <v>środa</v>
      </c>
      <c r="C76" s="3">
        <v>44</v>
      </c>
      <c r="D76" s="3">
        <v>44.66</v>
      </c>
      <c r="E76" s="3">
        <v>43.16</v>
      </c>
      <c r="F76" s="3">
        <v>43.6</v>
      </c>
      <c r="G76" s="3">
        <v>232229</v>
      </c>
      <c r="H76" s="4">
        <f>LN(pco_d[[#This Row],[Zamkniecie]])-LN(F75)</f>
        <v>-1.8182319083190457E-2</v>
      </c>
    </row>
    <row r="77" spans="1:8" x14ac:dyDescent="0.25">
      <c r="A77" s="1">
        <v>44672</v>
      </c>
      <c r="B77" s="2" t="str">
        <f>TEXT(pco_d[[#This Row],[Data]],"dddd")</f>
        <v>czwartek</v>
      </c>
      <c r="C77" s="3">
        <v>44.7</v>
      </c>
      <c r="D77" s="3">
        <v>44.72</v>
      </c>
      <c r="E77" s="3">
        <v>42.56</v>
      </c>
      <c r="F77" s="3">
        <v>43.28</v>
      </c>
      <c r="G77" s="3">
        <v>103440</v>
      </c>
      <c r="H77" s="4">
        <f>LN(pco_d[[#This Row],[Zamkniecie]])-LN(F76)</f>
        <v>-7.366515816762842E-3</v>
      </c>
    </row>
    <row r="78" spans="1:8" x14ac:dyDescent="0.25">
      <c r="A78" s="1">
        <v>44673</v>
      </c>
      <c r="B78" s="2" t="str">
        <f>TEXT(pco_d[[#This Row],[Data]],"dddd")</f>
        <v>piątek</v>
      </c>
      <c r="C78" s="3">
        <v>42.42</v>
      </c>
      <c r="D78" s="3">
        <v>43.08</v>
      </c>
      <c r="E78" s="3">
        <v>41.58</v>
      </c>
      <c r="F78" s="3">
        <v>41.62</v>
      </c>
      <c r="G78" s="3">
        <v>92094</v>
      </c>
      <c r="H78" s="4">
        <f>LN(pco_d[[#This Row],[Zamkniecie]])-LN(F77)</f>
        <v>-3.9109813572737462E-2</v>
      </c>
    </row>
    <row r="79" spans="1:8" x14ac:dyDescent="0.25">
      <c r="A79" s="1">
        <v>44676</v>
      </c>
      <c r="B79" s="2" t="str">
        <f>TEXT(pco_d[[#This Row],[Data]],"dddd")</f>
        <v>poniedziałek</v>
      </c>
      <c r="C79" s="3">
        <v>40.58</v>
      </c>
      <c r="D79" s="3">
        <v>42.68</v>
      </c>
      <c r="E79" s="3">
        <v>40.200000000000003</v>
      </c>
      <c r="F79" s="3">
        <v>42.3</v>
      </c>
      <c r="G79" s="3">
        <v>354083</v>
      </c>
      <c r="H79" s="4">
        <f>LN(pco_d[[#This Row],[Zamkniecie]])-LN(F78)</f>
        <v>1.620626508674361E-2</v>
      </c>
    </row>
    <row r="80" spans="1:8" x14ac:dyDescent="0.25">
      <c r="A80" s="1">
        <v>44677</v>
      </c>
      <c r="B80" s="2" t="str">
        <f>TEXT(pco_d[[#This Row],[Data]],"dddd")</f>
        <v>wtorek</v>
      </c>
      <c r="C80" s="3">
        <v>42.8</v>
      </c>
      <c r="D80" s="3">
        <v>42.8</v>
      </c>
      <c r="E80" s="3">
        <v>40.54</v>
      </c>
      <c r="F80" s="3">
        <v>42.12</v>
      </c>
      <c r="G80" s="3">
        <v>255796</v>
      </c>
      <c r="H80" s="4">
        <f>LN(pco_d[[#This Row],[Zamkniecie]])-LN(F79)</f>
        <v>-4.2643987864572352E-3</v>
      </c>
    </row>
    <row r="81" spans="1:8" x14ac:dyDescent="0.25">
      <c r="A81" s="1">
        <v>44678</v>
      </c>
      <c r="B81" s="2" t="str">
        <f>TEXT(pco_d[[#This Row],[Data]],"dddd")</f>
        <v>środa</v>
      </c>
      <c r="C81" s="3">
        <v>41.82</v>
      </c>
      <c r="D81" s="3">
        <v>42.74</v>
      </c>
      <c r="E81" s="3">
        <v>41.12</v>
      </c>
      <c r="F81" s="3">
        <v>41.8</v>
      </c>
      <c r="G81" s="3">
        <v>130073</v>
      </c>
      <c r="H81" s="4">
        <f>LN(pco_d[[#This Row],[Zamkniecie]])-LN(F80)</f>
        <v>-7.6263477350644315E-3</v>
      </c>
    </row>
    <row r="82" spans="1:8" x14ac:dyDescent="0.25">
      <c r="A82" s="1">
        <v>44679</v>
      </c>
      <c r="B82" s="2" t="str">
        <f>TEXT(pco_d[[#This Row],[Data]],"dddd")</f>
        <v>czwartek</v>
      </c>
      <c r="C82" s="3">
        <v>42.8</v>
      </c>
      <c r="D82" s="3">
        <v>42.8</v>
      </c>
      <c r="E82" s="3">
        <v>41.24</v>
      </c>
      <c r="F82" s="3">
        <v>41.24</v>
      </c>
      <c r="G82" s="3">
        <v>127150</v>
      </c>
      <c r="H82" s="4">
        <f>LN(pco_d[[#This Row],[Zamkniecie]])-LN(F81)</f>
        <v>-1.348768038195125E-2</v>
      </c>
    </row>
    <row r="83" spans="1:8" x14ac:dyDescent="0.25">
      <c r="A83" s="1">
        <v>44680</v>
      </c>
      <c r="B83" s="2" t="str">
        <f>TEXT(pco_d[[#This Row],[Data]],"dddd")</f>
        <v>piątek</v>
      </c>
      <c r="C83" s="3">
        <v>41.66</v>
      </c>
      <c r="D83" s="3">
        <v>42.22</v>
      </c>
      <c r="E83" s="3">
        <v>41.28</v>
      </c>
      <c r="F83" s="3">
        <v>41.78</v>
      </c>
      <c r="G83" s="3">
        <v>68682</v>
      </c>
      <c r="H83" s="4">
        <f>LN(pco_d[[#This Row],[Zamkniecie]])-LN(F82)</f>
        <v>1.3009096979660573E-2</v>
      </c>
    </row>
    <row r="84" spans="1:8" x14ac:dyDescent="0.25">
      <c r="A84" s="1">
        <v>44683</v>
      </c>
      <c r="B84" s="2" t="str">
        <f>TEXT(pco_d[[#This Row],[Data]],"dddd")</f>
        <v>poniedziałek</v>
      </c>
      <c r="C84" s="3">
        <v>42.5</v>
      </c>
      <c r="D84" s="3">
        <v>42.5</v>
      </c>
      <c r="E84" s="3">
        <v>39.799999999999997</v>
      </c>
      <c r="F84" s="3">
        <v>40.94</v>
      </c>
      <c r="G84" s="3">
        <v>52139</v>
      </c>
      <c r="H84" s="4">
        <f>LN(pco_d[[#This Row],[Zamkniecie]])-LN(F83)</f>
        <v>-2.0310175895276394E-2</v>
      </c>
    </row>
    <row r="85" spans="1:8" x14ac:dyDescent="0.25">
      <c r="A85" s="1">
        <v>44685</v>
      </c>
      <c r="B85" s="2" t="str">
        <f>TEXT(pco_d[[#This Row],[Data]],"dddd")</f>
        <v>środa</v>
      </c>
      <c r="C85" s="3">
        <v>40.119999999999997</v>
      </c>
      <c r="D85" s="3">
        <v>42.22</v>
      </c>
      <c r="E85" s="3">
        <v>40.020000000000003</v>
      </c>
      <c r="F85" s="3">
        <v>41.48</v>
      </c>
      <c r="G85" s="3">
        <v>120882</v>
      </c>
      <c r="H85" s="4">
        <f>LN(pco_d[[#This Row],[Zamkniecie]])-LN(F84)</f>
        <v>1.3103803128183156E-2</v>
      </c>
    </row>
    <row r="86" spans="1:8" x14ac:dyDescent="0.25">
      <c r="A86" s="1">
        <v>44686</v>
      </c>
      <c r="B86" s="2" t="str">
        <f>TEXT(pco_d[[#This Row],[Data]],"dddd")</f>
        <v>czwartek</v>
      </c>
      <c r="C86" s="3">
        <v>40.659999999999997</v>
      </c>
      <c r="D86" s="3">
        <v>42.5</v>
      </c>
      <c r="E86" s="3">
        <v>40.659999999999997</v>
      </c>
      <c r="F86" s="3">
        <v>41.62</v>
      </c>
      <c r="G86" s="3">
        <v>44395</v>
      </c>
      <c r="H86" s="4">
        <f>LN(pco_d[[#This Row],[Zamkniecie]])-LN(F85)</f>
        <v>3.3694376041619734E-3</v>
      </c>
    </row>
    <row r="87" spans="1:8" x14ac:dyDescent="0.25">
      <c r="A87" s="1">
        <v>44687</v>
      </c>
      <c r="B87" s="2" t="str">
        <f>TEXT(pco_d[[#This Row],[Data]],"dddd")</f>
        <v>piątek</v>
      </c>
      <c r="C87" s="3">
        <v>40.619999999999997</v>
      </c>
      <c r="D87" s="3">
        <v>41.36</v>
      </c>
      <c r="E87" s="3">
        <v>40.22</v>
      </c>
      <c r="F87" s="3">
        <v>40.44</v>
      </c>
      <c r="G87" s="3">
        <v>64221</v>
      </c>
      <c r="H87" s="4">
        <f>LN(pco_d[[#This Row],[Zamkniecie]])-LN(F86)</f>
        <v>-2.8761426813217916E-2</v>
      </c>
    </row>
    <row r="88" spans="1:8" x14ac:dyDescent="0.25">
      <c r="A88" s="1">
        <v>44690</v>
      </c>
      <c r="B88" s="2" t="str">
        <f>TEXT(pco_d[[#This Row],[Data]],"dddd")</f>
        <v>poniedziałek</v>
      </c>
      <c r="C88" s="3">
        <v>40</v>
      </c>
      <c r="D88" s="3">
        <v>40.4</v>
      </c>
      <c r="E88" s="3">
        <v>39.14</v>
      </c>
      <c r="F88" s="3">
        <v>39.14</v>
      </c>
      <c r="G88" s="3">
        <v>99683</v>
      </c>
      <c r="H88" s="4">
        <f>LN(pco_d[[#This Row],[Zamkniecie]])-LN(F87)</f>
        <v>-3.2674432184340407E-2</v>
      </c>
    </row>
    <row r="89" spans="1:8" x14ac:dyDescent="0.25">
      <c r="A89" s="1">
        <v>44691</v>
      </c>
      <c r="B89" s="2" t="str">
        <f>TEXT(pco_d[[#This Row],[Data]],"dddd")</f>
        <v>wtorek</v>
      </c>
      <c r="C89" s="3">
        <v>39.700000000000003</v>
      </c>
      <c r="D89" s="3">
        <v>41.56</v>
      </c>
      <c r="E89" s="3">
        <v>39.020000000000003</v>
      </c>
      <c r="F89" s="3">
        <v>40</v>
      </c>
      <c r="G89" s="3">
        <v>284637</v>
      </c>
      <c r="H89" s="4">
        <f>LN(pco_d[[#This Row],[Zamkniecie]])-LN(F88)</f>
        <v>2.173449214600609E-2</v>
      </c>
    </row>
    <row r="90" spans="1:8" x14ac:dyDescent="0.25">
      <c r="A90" s="1">
        <v>44692</v>
      </c>
      <c r="B90" s="2" t="str">
        <f>TEXT(pco_d[[#This Row],[Data]],"dddd")</f>
        <v>środa</v>
      </c>
      <c r="C90" s="3">
        <v>39.78</v>
      </c>
      <c r="D90" s="3">
        <v>41.58</v>
      </c>
      <c r="E90" s="3">
        <v>39.72</v>
      </c>
      <c r="F90" s="3">
        <v>40.5</v>
      </c>
      <c r="G90" s="3">
        <v>254186</v>
      </c>
      <c r="H90" s="4">
        <f>LN(pco_d[[#This Row],[Zamkniecie]])-LN(F89)</f>
        <v>1.2422519998557036E-2</v>
      </c>
    </row>
    <row r="91" spans="1:8" x14ac:dyDescent="0.25">
      <c r="A91" s="1">
        <v>44693</v>
      </c>
      <c r="B91" s="2" t="str">
        <f>TEXT(pco_d[[#This Row],[Data]],"dddd")</f>
        <v>czwartek</v>
      </c>
      <c r="C91" s="3">
        <v>39.72</v>
      </c>
      <c r="D91" s="3">
        <v>40.92</v>
      </c>
      <c r="E91" s="3">
        <v>39.04</v>
      </c>
      <c r="F91" s="3">
        <v>40.4</v>
      </c>
      <c r="G91" s="3">
        <v>125917</v>
      </c>
      <c r="H91" s="4">
        <f>LN(pco_d[[#This Row],[Zamkniecie]])-LN(F90)</f>
        <v>-2.4721891453887146E-3</v>
      </c>
    </row>
    <row r="92" spans="1:8" x14ac:dyDescent="0.25">
      <c r="A92" s="1">
        <v>44694</v>
      </c>
      <c r="B92" s="2" t="str">
        <f>TEXT(pco_d[[#This Row],[Data]],"dddd")</f>
        <v>piątek</v>
      </c>
      <c r="C92" s="3">
        <v>40.42</v>
      </c>
      <c r="D92" s="3">
        <v>41.48</v>
      </c>
      <c r="E92" s="3">
        <v>40.299999999999997</v>
      </c>
      <c r="F92" s="3">
        <v>40.76</v>
      </c>
      <c r="G92" s="3">
        <v>143816</v>
      </c>
      <c r="H92" s="4">
        <f>LN(pco_d[[#This Row],[Zamkniecie]])-LN(F91)</f>
        <v>8.8714233874194193E-3</v>
      </c>
    </row>
    <row r="93" spans="1:8" x14ac:dyDescent="0.25">
      <c r="A93" s="1">
        <v>44697</v>
      </c>
      <c r="B93" s="2" t="str">
        <f>TEXT(pco_d[[#This Row],[Data]],"dddd")</f>
        <v>poniedziałek</v>
      </c>
      <c r="C93" s="3">
        <v>40.44</v>
      </c>
      <c r="D93" s="3">
        <v>42.1</v>
      </c>
      <c r="E93" s="3">
        <v>40.44</v>
      </c>
      <c r="F93" s="3">
        <v>41.94</v>
      </c>
      <c r="G93" s="3">
        <v>68917</v>
      </c>
      <c r="H93" s="4">
        <f>LN(pco_d[[#This Row],[Zamkniecie]])-LN(F92)</f>
        <v>2.8538817119249771E-2</v>
      </c>
    </row>
    <row r="94" spans="1:8" x14ac:dyDescent="0.25">
      <c r="A94" s="1">
        <v>44698</v>
      </c>
      <c r="B94" s="2" t="str">
        <f>TEXT(pco_d[[#This Row],[Data]],"dddd")</f>
        <v>wtorek</v>
      </c>
      <c r="C94" s="3">
        <v>42.36</v>
      </c>
      <c r="D94" s="3">
        <v>42.38</v>
      </c>
      <c r="E94" s="3">
        <v>41.54</v>
      </c>
      <c r="F94" s="3">
        <v>41.88</v>
      </c>
      <c r="G94" s="3">
        <v>270766</v>
      </c>
      <c r="H94" s="4">
        <f>LN(pco_d[[#This Row],[Zamkniecie]])-LN(F93)</f>
        <v>-1.4316394714377623E-3</v>
      </c>
    </row>
    <row r="95" spans="1:8" x14ac:dyDescent="0.25">
      <c r="A95" s="1">
        <v>44699</v>
      </c>
      <c r="B95" s="2" t="str">
        <f>TEXT(pco_d[[#This Row],[Data]],"dddd")</f>
        <v>środa</v>
      </c>
      <c r="C95" s="3">
        <v>41.52</v>
      </c>
      <c r="D95" s="3">
        <v>42.1</v>
      </c>
      <c r="E95" s="3">
        <v>40.26</v>
      </c>
      <c r="F95" s="3">
        <v>40.520000000000003</v>
      </c>
      <c r="G95" s="3">
        <v>69223</v>
      </c>
      <c r="H95" s="4">
        <f>LN(pco_d[[#This Row],[Zamkniecie]])-LN(F94)</f>
        <v>-3.3012706621853294E-2</v>
      </c>
    </row>
    <row r="96" spans="1:8" x14ac:dyDescent="0.25">
      <c r="A96" s="1">
        <v>44700</v>
      </c>
      <c r="B96" s="2" t="str">
        <f>TEXT(pco_d[[#This Row],[Data]],"dddd")</f>
        <v>czwartek</v>
      </c>
      <c r="C96" s="3">
        <v>39.700000000000003</v>
      </c>
      <c r="D96" s="3">
        <v>40.1</v>
      </c>
      <c r="E96" s="3">
        <v>39.5</v>
      </c>
      <c r="F96" s="3">
        <v>39.64</v>
      </c>
      <c r="G96" s="3">
        <v>53822</v>
      </c>
      <c r="H96" s="4">
        <f>LN(pco_d[[#This Row],[Zamkniecie]])-LN(F95)</f>
        <v>-2.1956969918695446E-2</v>
      </c>
    </row>
    <row r="97" spans="1:8" x14ac:dyDescent="0.25">
      <c r="A97" s="1">
        <v>44701</v>
      </c>
      <c r="B97" s="2" t="str">
        <f>TEXT(pco_d[[#This Row],[Data]],"dddd")</f>
        <v>piątek</v>
      </c>
      <c r="C97" s="3">
        <v>39.64</v>
      </c>
      <c r="D97" s="3">
        <v>41.2</v>
      </c>
      <c r="E97" s="3">
        <v>39.64</v>
      </c>
      <c r="F97" s="3">
        <v>40</v>
      </c>
      <c r="G97" s="3">
        <v>84303</v>
      </c>
      <c r="H97" s="4">
        <f>LN(pco_d[[#This Row],[Zamkniecie]])-LN(F96)</f>
        <v>9.0407446521489909E-3</v>
      </c>
    </row>
    <row r="98" spans="1:8" x14ac:dyDescent="0.25">
      <c r="A98" s="1">
        <v>44704</v>
      </c>
      <c r="B98" s="2" t="str">
        <f>TEXT(pco_d[[#This Row],[Data]],"dddd")</f>
        <v>poniedziałek</v>
      </c>
      <c r="C98" s="3">
        <v>40.619999999999997</v>
      </c>
      <c r="D98" s="3">
        <v>41.44</v>
      </c>
      <c r="E98" s="3">
        <v>40.5</v>
      </c>
      <c r="F98" s="3">
        <v>40.76</v>
      </c>
      <c r="G98" s="3">
        <v>110187</v>
      </c>
      <c r="H98" s="4">
        <f>LN(pco_d[[#This Row],[Zamkniecie]])-LN(F97)</f>
        <v>1.882175424058774E-2</v>
      </c>
    </row>
    <row r="99" spans="1:8" x14ac:dyDescent="0.25">
      <c r="A99" s="1">
        <v>44705</v>
      </c>
      <c r="B99" s="2" t="str">
        <f>TEXT(pco_d[[#This Row],[Data]],"dddd")</f>
        <v>wtorek</v>
      </c>
      <c r="C99" s="3">
        <v>40.5</v>
      </c>
      <c r="D99" s="3">
        <v>41.18</v>
      </c>
      <c r="E99" s="3">
        <v>39.44</v>
      </c>
      <c r="F99" s="3">
        <v>39.74</v>
      </c>
      <c r="G99" s="3">
        <v>86450</v>
      </c>
      <c r="H99" s="4">
        <f>LN(pco_d[[#This Row],[Zamkniecie]])-LN(F98)</f>
        <v>-2.5342971230853273E-2</v>
      </c>
    </row>
    <row r="100" spans="1:8" x14ac:dyDescent="0.25">
      <c r="A100" s="1">
        <v>44706</v>
      </c>
      <c r="B100" s="2" t="str">
        <f>TEXT(pco_d[[#This Row],[Data]],"dddd")</f>
        <v>środa</v>
      </c>
      <c r="C100" s="3">
        <v>40.54</v>
      </c>
      <c r="D100" s="3">
        <v>40.64</v>
      </c>
      <c r="E100" s="3">
        <v>38.619999999999997</v>
      </c>
      <c r="F100" s="3">
        <v>39.96</v>
      </c>
      <c r="G100" s="3">
        <v>70626</v>
      </c>
      <c r="H100" s="4">
        <f>LN(pco_d[[#This Row],[Zamkniecie]])-LN(F99)</f>
        <v>5.5207166566821897E-3</v>
      </c>
    </row>
    <row r="101" spans="1:8" x14ac:dyDescent="0.25">
      <c r="A101" s="1">
        <v>44707</v>
      </c>
      <c r="B101" s="2" t="str">
        <f>TEXT(pco_d[[#This Row],[Data]],"dddd")</f>
        <v>czwartek</v>
      </c>
      <c r="C101" s="3">
        <v>40.479999999999997</v>
      </c>
      <c r="D101" s="3">
        <v>40.96</v>
      </c>
      <c r="E101" s="3">
        <v>39.6</v>
      </c>
      <c r="F101" s="3">
        <v>40.200000000000003</v>
      </c>
      <c r="G101" s="3">
        <v>127170</v>
      </c>
      <c r="H101" s="4">
        <f>LN(pco_d[[#This Row],[Zamkniecie]])-LN(F100)</f>
        <v>5.9880418446227601E-3</v>
      </c>
    </row>
    <row r="102" spans="1:8" x14ac:dyDescent="0.25">
      <c r="A102" s="1">
        <v>44708</v>
      </c>
      <c r="B102" s="2" t="str">
        <f>TEXT(pco_d[[#This Row],[Data]],"dddd")</f>
        <v>piątek</v>
      </c>
      <c r="C102" s="3">
        <v>40.200000000000003</v>
      </c>
      <c r="D102" s="3">
        <v>40.64</v>
      </c>
      <c r="E102" s="3">
        <v>39.619999999999997</v>
      </c>
      <c r="F102" s="3">
        <v>40.24</v>
      </c>
      <c r="G102" s="3">
        <v>114026</v>
      </c>
      <c r="H102" s="4">
        <f>LN(pco_d[[#This Row],[Zamkniecie]])-LN(F101)</f>
        <v>9.9453016650796755E-4</v>
      </c>
    </row>
    <row r="103" spans="1:8" x14ac:dyDescent="0.25">
      <c r="A103" s="1">
        <v>44711</v>
      </c>
      <c r="B103" s="2" t="str">
        <f>TEXT(pco_d[[#This Row],[Data]],"dddd")</f>
        <v>poniedziałek</v>
      </c>
      <c r="C103" s="3">
        <v>40.9</v>
      </c>
      <c r="D103" s="3">
        <v>40.9</v>
      </c>
      <c r="E103" s="3">
        <v>39.380000000000003</v>
      </c>
      <c r="F103" s="3">
        <v>39.659999999999997</v>
      </c>
      <c r="G103" s="3">
        <v>103460</v>
      </c>
      <c r="H103" s="4">
        <f>LN(pco_d[[#This Row],[Zamkniecie]])-LN(F102)</f>
        <v>-1.4518402699833732E-2</v>
      </c>
    </row>
    <row r="104" spans="1:8" x14ac:dyDescent="0.25">
      <c r="A104" s="1">
        <v>44712</v>
      </c>
      <c r="B104" s="2" t="str">
        <f>TEXT(pco_d[[#This Row],[Data]],"dddd")</f>
        <v>wtorek</v>
      </c>
      <c r="C104" s="3">
        <v>39.659999999999997</v>
      </c>
      <c r="D104" s="3">
        <v>40</v>
      </c>
      <c r="E104" s="3">
        <v>38.64</v>
      </c>
      <c r="F104" s="3">
        <v>38.659999999999997</v>
      </c>
      <c r="G104" s="3">
        <v>118260</v>
      </c>
      <c r="H104" s="4">
        <f>LN(pco_d[[#This Row],[Zamkniecie]])-LN(F103)</f>
        <v>-2.5537649311464961E-2</v>
      </c>
    </row>
    <row r="105" spans="1:8" x14ac:dyDescent="0.25">
      <c r="A105" s="1">
        <v>44713</v>
      </c>
      <c r="B105" s="2" t="str">
        <f>TEXT(pco_d[[#This Row],[Data]],"dddd")</f>
        <v>środa</v>
      </c>
      <c r="C105" s="3">
        <v>38.700000000000003</v>
      </c>
      <c r="D105" s="3">
        <v>39.619999999999997</v>
      </c>
      <c r="E105" s="3">
        <v>38.700000000000003</v>
      </c>
      <c r="F105" s="3">
        <v>39</v>
      </c>
      <c r="G105" s="3">
        <v>128557</v>
      </c>
      <c r="H105" s="4">
        <f>LN(pco_d[[#This Row],[Zamkniecie]])-LN(F104)</f>
        <v>8.7561723494613553E-3</v>
      </c>
    </row>
    <row r="106" spans="1:8" x14ac:dyDescent="0.25">
      <c r="A106" s="1">
        <v>44714</v>
      </c>
      <c r="B106" s="2" t="str">
        <f>TEXT(pco_d[[#This Row],[Data]],"dddd")</f>
        <v>czwartek</v>
      </c>
      <c r="C106" s="3">
        <v>39.56</v>
      </c>
      <c r="D106" s="3">
        <v>39.56</v>
      </c>
      <c r="E106" s="3">
        <v>38.200000000000003</v>
      </c>
      <c r="F106" s="3">
        <v>39.5</v>
      </c>
      <c r="G106" s="3">
        <v>109763</v>
      </c>
      <c r="H106" s="4">
        <f>LN(pco_d[[#This Row],[Zamkniecie]])-LN(F105)</f>
        <v>1.2739025777429802E-2</v>
      </c>
    </row>
    <row r="107" spans="1:8" x14ac:dyDescent="0.25">
      <c r="A107" s="1">
        <v>44715</v>
      </c>
      <c r="B107" s="2" t="str">
        <f>TEXT(pco_d[[#This Row],[Data]],"dddd")</f>
        <v>piątek</v>
      </c>
      <c r="C107" s="3">
        <v>39.78</v>
      </c>
      <c r="D107" s="3">
        <v>39.78</v>
      </c>
      <c r="E107" s="3">
        <v>38.44</v>
      </c>
      <c r="F107" s="3">
        <v>39</v>
      </c>
      <c r="G107" s="3">
        <v>68100</v>
      </c>
      <c r="H107" s="4">
        <f>LN(pco_d[[#This Row],[Zamkniecie]])-LN(F106)</f>
        <v>-1.2739025777429802E-2</v>
      </c>
    </row>
    <row r="108" spans="1:8" x14ac:dyDescent="0.25">
      <c r="A108" s="1">
        <v>44718</v>
      </c>
      <c r="B108" s="2" t="str">
        <f>TEXT(pco_d[[#This Row],[Data]],"dddd")</f>
        <v>poniedziałek</v>
      </c>
      <c r="C108" s="3">
        <v>39</v>
      </c>
      <c r="D108" s="3">
        <v>40.840000000000003</v>
      </c>
      <c r="E108" s="3">
        <v>38.799999999999997</v>
      </c>
      <c r="F108" s="3">
        <v>40</v>
      </c>
      <c r="G108" s="3">
        <v>116098</v>
      </c>
      <c r="H108" s="4">
        <f>LN(pco_d[[#This Row],[Zamkniecie]])-LN(F107)</f>
        <v>2.5317807984289953E-2</v>
      </c>
    </row>
    <row r="109" spans="1:8" x14ac:dyDescent="0.25">
      <c r="A109" s="1">
        <v>44719</v>
      </c>
      <c r="B109" s="2" t="str">
        <f>TEXT(pco_d[[#This Row],[Data]],"dddd")</f>
        <v>wtorek</v>
      </c>
      <c r="C109" s="3">
        <v>40</v>
      </c>
      <c r="D109" s="3">
        <v>40.46</v>
      </c>
      <c r="E109" s="3">
        <v>39.56</v>
      </c>
      <c r="F109" s="3">
        <v>40.06</v>
      </c>
      <c r="G109" s="3">
        <v>29008</v>
      </c>
      <c r="H109" s="4">
        <f>LN(pco_d[[#This Row],[Zamkniecie]])-LN(F108)</f>
        <v>1.4988761237360038E-3</v>
      </c>
    </row>
    <row r="110" spans="1:8" x14ac:dyDescent="0.25">
      <c r="A110" s="1">
        <v>44720</v>
      </c>
      <c r="B110" s="2" t="str">
        <f>TEXT(pco_d[[#This Row],[Data]],"dddd")</f>
        <v>środa</v>
      </c>
      <c r="C110" s="3">
        <v>39.799999999999997</v>
      </c>
      <c r="D110" s="3">
        <v>39.96</v>
      </c>
      <c r="E110" s="3">
        <v>38.24</v>
      </c>
      <c r="F110" s="3">
        <v>38.82</v>
      </c>
      <c r="G110" s="3">
        <v>93094</v>
      </c>
      <c r="H110" s="4">
        <f>LN(pco_d[[#This Row],[Zamkniecie]])-LN(F109)</f>
        <v>-3.1442752496808168E-2</v>
      </c>
    </row>
    <row r="111" spans="1:8" x14ac:dyDescent="0.25">
      <c r="A111" s="1">
        <v>44721</v>
      </c>
      <c r="B111" s="2" t="str">
        <f>TEXT(pco_d[[#This Row],[Data]],"dddd")</f>
        <v>czwartek</v>
      </c>
      <c r="C111" s="3">
        <v>38.96</v>
      </c>
      <c r="D111" s="3">
        <v>39.5</v>
      </c>
      <c r="E111" s="3">
        <v>37.119999999999997</v>
      </c>
      <c r="F111" s="3">
        <v>38.18</v>
      </c>
      <c r="G111" s="3">
        <v>174891</v>
      </c>
      <c r="H111" s="4">
        <f>LN(pco_d[[#This Row],[Zamkniecie]])-LN(F110)</f>
        <v>-1.6623759443262554E-2</v>
      </c>
    </row>
    <row r="112" spans="1:8" x14ac:dyDescent="0.25">
      <c r="A112" s="1">
        <v>44722</v>
      </c>
      <c r="B112" s="2" t="str">
        <f>TEXT(pco_d[[#This Row],[Data]],"dddd")</f>
        <v>piątek</v>
      </c>
      <c r="C112" s="3">
        <v>37.4</v>
      </c>
      <c r="D112" s="3">
        <v>37.880000000000003</v>
      </c>
      <c r="E112" s="3">
        <v>36.26</v>
      </c>
      <c r="F112" s="3">
        <v>36.26</v>
      </c>
      <c r="G112" s="3">
        <v>109314</v>
      </c>
      <c r="H112" s="4">
        <f>LN(pco_d[[#This Row],[Zamkniecie]])-LN(F111)</f>
        <v>-5.1596612970896683E-2</v>
      </c>
    </row>
    <row r="113" spans="1:8" x14ac:dyDescent="0.25">
      <c r="A113" s="1">
        <v>44725</v>
      </c>
      <c r="B113" s="2" t="str">
        <f>TEXT(pco_d[[#This Row],[Data]],"dddd")</f>
        <v>poniedziałek</v>
      </c>
      <c r="C113" s="3">
        <v>35.44</v>
      </c>
      <c r="D113" s="3">
        <v>36.479999999999997</v>
      </c>
      <c r="E113" s="3">
        <v>34.619999999999997</v>
      </c>
      <c r="F113" s="3">
        <v>36</v>
      </c>
      <c r="G113" s="3">
        <v>157425</v>
      </c>
      <c r="H113" s="4">
        <f>LN(pco_d[[#This Row],[Zamkniecie]])-LN(F112)</f>
        <v>-7.1962668705949362E-3</v>
      </c>
    </row>
    <row r="114" spans="1:8" x14ac:dyDescent="0.25">
      <c r="A114" s="1">
        <v>44726</v>
      </c>
      <c r="B114" s="2" t="str">
        <f>TEXT(pco_d[[#This Row],[Data]],"dddd")</f>
        <v>wtorek</v>
      </c>
      <c r="C114" s="3">
        <v>36.72</v>
      </c>
      <c r="D114" s="3">
        <v>37.28</v>
      </c>
      <c r="E114" s="3">
        <v>35.28</v>
      </c>
      <c r="F114" s="3">
        <v>36.9</v>
      </c>
      <c r="G114" s="3">
        <v>308589</v>
      </c>
      <c r="H114" s="4">
        <f>LN(pco_d[[#This Row],[Zamkniecie]])-LN(F113)</f>
        <v>2.4692612590371699E-2</v>
      </c>
    </row>
    <row r="115" spans="1:8" x14ac:dyDescent="0.25">
      <c r="A115" s="1">
        <v>44727</v>
      </c>
      <c r="B115" s="2" t="str">
        <f>TEXT(pco_d[[#This Row],[Data]],"dddd")</f>
        <v>środa</v>
      </c>
      <c r="C115" s="3">
        <v>37.4</v>
      </c>
      <c r="D115" s="3">
        <v>37.4</v>
      </c>
      <c r="E115" s="3">
        <v>35.1</v>
      </c>
      <c r="F115" s="3">
        <v>35.72</v>
      </c>
      <c r="G115" s="3">
        <v>171718</v>
      </c>
      <c r="H115" s="4">
        <f>LN(pco_d[[#This Row],[Zamkniecie]])-LN(F114)</f>
        <v>-3.2500795038183483E-2</v>
      </c>
    </row>
    <row r="116" spans="1:8" x14ac:dyDescent="0.25">
      <c r="A116" s="1">
        <v>44729</v>
      </c>
      <c r="B116" s="2" t="str">
        <f>TEXT(pco_d[[#This Row],[Data]],"dddd")</f>
        <v>piątek</v>
      </c>
      <c r="C116" s="3">
        <v>35.76</v>
      </c>
      <c r="D116" s="3">
        <v>36.9</v>
      </c>
      <c r="E116" s="3">
        <v>35</v>
      </c>
      <c r="F116" s="3">
        <v>35.94</v>
      </c>
      <c r="G116" s="3">
        <v>265926</v>
      </c>
      <c r="H116" s="4">
        <f>LN(pco_d[[#This Row],[Zamkniecie]])-LN(F115)</f>
        <v>6.1401253471147221E-3</v>
      </c>
    </row>
    <row r="117" spans="1:8" x14ac:dyDescent="0.25">
      <c r="A117" s="1">
        <v>44732</v>
      </c>
      <c r="B117" s="2" t="str">
        <f>TEXT(pco_d[[#This Row],[Data]],"dddd")</f>
        <v>poniedziałek</v>
      </c>
      <c r="C117" s="3">
        <v>36.659999999999997</v>
      </c>
      <c r="D117" s="3">
        <v>36.799999999999997</v>
      </c>
      <c r="E117" s="3">
        <v>35.54</v>
      </c>
      <c r="F117" s="3">
        <v>35.92</v>
      </c>
      <c r="G117" s="3">
        <v>258009</v>
      </c>
      <c r="H117" s="4">
        <f>LN(pco_d[[#This Row],[Zamkniecie]])-LN(F116)</f>
        <v>-5.566379214139161E-4</v>
      </c>
    </row>
    <row r="118" spans="1:8" x14ac:dyDescent="0.25">
      <c r="A118" s="1">
        <v>44733</v>
      </c>
      <c r="B118" s="2" t="str">
        <f>TEXT(pco_d[[#This Row],[Data]],"dddd")</f>
        <v>wtorek</v>
      </c>
      <c r="C118" s="3">
        <v>36.479999999999997</v>
      </c>
      <c r="D118" s="3">
        <v>36.56</v>
      </c>
      <c r="E118" s="3">
        <v>35.58</v>
      </c>
      <c r="F118" s="3">
        <v>36.04</v>
      </c>
      <c r="G118" s="3">
        <v>74369</v>
      </c>
      <c r="H118" s="4">
        <f>LN(pco_d[[#This Row],[Zamkniecie]])-LN(F117)</f>
        <v>3.3351893061381865E-3</v>
      </c>
    </row>
    <row r="119" spans="1:8" x14ac:dyDescent="0.25">
      <c r="A119" s="1">
        <v>44734</v>
      </c>
      <c r="B119" s="2" t="str">
        <f>TEXT(pco_d[[#This Row],[Data]],"dddd")</f>
        <v>środa</v>
      </c>
      <c r="C119" s="3">
        <v>35.32</v>
      </c>
      <c r="D119" s="3">
        <v>36.299999999999997</v>
      </c>
      <c r="E119" s="3">
        <v>34.54</v>
      </c>
      <c r="F119" s="3">
        <v>36</v>
      </c>
      <c r="G119" s="3">
        <v>65818</v>
      </c>
      <c r="H119" s="4">
        <f>LN(pco_d[[#This Row],[Zamkniecie]])-LN(F118)</f>
        <v>-1.1104942840272081E-3</v>
      </c>
    </row>
    <row r="120" spans="1:8" x14ac:dyDescent="0.25">
      <c r="A120" s="1">
        <v>44735</v>
      </c>
      <c r="B120" s="2" t="str">
        <f>TEXT(pco_d[[#This Row],[Data]],"dddd")</f>
        <v>czwartek</v>
      </c>
      <c r="C120" s="3">
        <v>35.54</v>
      </c>
      <c r="D120" s="3">
        <v>37.58</v>
      </c>
      <c r="E120" s="3">
        <v>35.54</v>
      </c>
      <c r="F120" s="3">
        <v>36.520000000000003</v>
      </c>
      <c r="G120" s="3">
        <v>291269</v>
      </c>
      <c r="H120" s="4">
        <f>LN(pco_d[[#This Row],[Zamkniecie]])-LN(F119)</f>
        <v>1.434111727065801E-2</v>
      </c>
    </row>
    <row r="121" spans="1:8" x14ac:dyDescent="0.25">
      <c r="A121" s="1">
        <v>44736</v>
      </c>
      <c r="B121" s="2" t="str">
        <f>TEXT(pco_d[[#This Row],[Data]],"dddd")</f>
        <v>piątek</v>
      </c>
      <c r="C121" s="3">
        <v>36.840000000000003</v>
      </c>
      <c r="D121" s="3">
        <v>37.18</v>
      </c>
      <c r="E121" s="3">
        <v>36.200000000000003</v>
      </c>
      <c r="F121" s="3">
        <v>36.479999999999997</v>
      </c>
      <c r="G121" s="3">
        <v>63560</v>
      </c>
      <c r="H121" s="4">
        <f>LN(pco_d[[#This Row],[Zamkniecie]])-LN(F120)</f>
        <v>-1.0958905206375213E-3</v>
      </c>
    </row>
    <row r="122" spans="1:8" x14ac:dyDescent="0.25">
      <c r="A122" s="1">
        <v>44739</v>
      </c>
      <c r="B122" s="2" t="str">
        <f>TEXT(pco_d[[#This Row],[Data]],"dddd")</f>
        <v>poniedziałek</v>
      </c>
      <c r="C122" s="3">
        <v>36.26</v>
      </c>
      <c r="D122" s="3">
        <v>37.880000000000003</v>
      </c>
      <c r="E122" s="3">
        <v>36.26</v>
      </c>
      <c r="F122" s="3">
        <v>37.799999999999997</v>
      </c>
      <c r="G122" s="3">
        <v>385448</v>
      </c>
      <c r="H122" s="4">
        <f>LN(pco_d[[#This Row],[Zamkniecie]])-LN(F121)</f>
        <v>3.5544937419411671E-2</v>
      </c>
    </row>
    <row r="123" spans="1:8" x14ac:dyDescent="0.25">
      <c r="A123" s="1">
        <v>44740</v>
      </c>
      <c r="B123" s="2" t="str">
        <f>TEXT(pco_d[[#This Row],[Data]],"dddd")</f>
        <v>wtorek</v>
      </c>
      <c r="C123" s="3">
        <v>37.840000000000003</v>
      </c>
      <c r="D123" s="3">
        <v>38.619999999999997</v>
      </c>
      <c r="E123" s="3">
        <v>36.82</v>
      </c>
      <c r="F123" s="3">
        <v>37</v>
      </c>
      <c r="G123" s="3">
        <v>273928</v>
      </c>
      <c r="H123" s="4">
        <f>LN(pco_d[[#This Row],[Zamkniecie]])-LN(F122)</f>
        <v>-2.1391189981317726E-2</v>
      </c>
    </row>
    <row r="124" spans="1:8" x14ac:dyDescent="0.25">
      <c r="A124" s="1">
        <v>44741</v>
      </c>
      <c r="B124" s="2" t="str">
        <f>TEXT(pco_d[[#This Row],[Data]],"dddd")</f>
        <v>środa</v>
      </c>
      <c r="C124" s="3">
        <v>36.9</v>
      </c>
      <c r="D124" s="3">
        <v>37.14</v>
      </c>
      <c r="E124" s="3">
        <v>35.68</v>
      </c>
      <c r="F124" s="3">
        <v>36.299999999999997</v>
      </c>
      <c r="G124" s="3">
        <v>475035</v>
      </c>
      <c r="H124" s="4">
        <f>LN(pco_d[[#This Row],[Zamkniecie]])-LN(F123)</f>
        <v>-1.910017137341935E-2</v>
      </c>
    </row>
    <row r="125" spans="1:8" x14ac:dyDescent="0.25">
      <c r="A125" s="1">
        <v>44742</v>
      </c>
      <c r="B125" s="2" t="str">
        <f>TEXT(pco_d[[#This Row],[Data]],"dddd")</f>
        <v>czwartek</v>
      </c>
      <c r="C125" s="3">
        <v>36.04</v>
      </c>
      <c r="D125" s="3">
        <v>36.56</v>
      </c>
      <c r="E125" s="3">
        <v>34.24</v>
      </c>
      <c r="F125" s="3">
        <v>34.840000000000003</v>
      </c>
      <c r="G125" s="3">
        <v>451619</v>
      </c>
      <c r="H125" s="4">
        <f>LN(pco_d[[#This Row],[Zamkniecie]])-LN(F124)</f>
        <v>-4.1051589286502654E-2</v>
      </c>
    </row>
    <row r="126" spans="1:8" x14ac:dyDescent="0.25">
      <c r="A126" s="1">
        <v>44743</v>
      </c>
      <c r="B126" s="2" t="str">
        <f>TEXT(pco_d[[#This Row],[Data]],"dddd")</f>
        <v>piątek</v>
      </c>
      <c r="C126" s="3">
        <v>34.9</v>
      </c>
      <c r="D126" s="3">
        <v>35.380000000000003</v>
      </c>
      <c r="E126" s="3">
        <v>34.520000000000003</v>
      </c>
      <c r="F126" s="3">
        <v>34.72</v>
      </c>
      <c r="G126" s="3">
        <v>124181</v>
      </c>
      <c r="H126" s="4">
        <f>LN(pco_d[[#This Row],[Zamkniecie]])-LN(F125)</f>
        <v>-3.4502621921528309E-3</v>
      </c>
    </row>
    <row r="127" spans="1:8" x14ac:dyDescent="0.25">
      <c r="A127" s="1">
        <v>44746</v>
      </c>
      <c r="B127" s="2" t="str">
        <f>TEXT(pco_d[[#This Row],[Data]],"dddd")</f>
        <v>poniedziałek</v>
      </c>
      <c r="C127" s="3">
        <v>35.380000000000003</v>
      </c>
      <c r="D127" s="3">
        <v>35.86</v>
      </c>
      <c r="E127" s="3">
        <v>34.799999999999997</v>
      </c>
      <c r="F127" s="3">
        <v>35.119999999999997</v>
      </c>
      <c r="G127" s="3">
        <v>46004</v>
      </c>
      <c r="H127" s="4">
        <f>LN(pco_d[[#This Row],[Zamkniecie]])-LN(F126)</f>
        <v>1.145487897476638E-2</v>
      </c>
    </row>
    <row r="128" spans="1:8" x14ac:dyDescent="0.25">
      <c r="A128" s="1">
        <v>44747</v>
      </c>
      <c r="B128" s="2" t="str">
        <f>TEXT(pco_d[[#This Row],[Data]],"dddd")</f>
        <v>wtorek</v>
      </c>
      <c r="C128" s="3">
        <v>35.799999999999997</v>
      </c>
      <c r="D128" s="3">
        <v>35.799999999999997</v>
      </c>
      <c r="E128" s="3">
        <v>34.42</v>
      </c>
      <c r="F128" s="3">
        <v>34.56</v>
      </c>
      <c r="G128" s="3">
        <v>142119</v>
      </c>
      <c r="H128" s="4">
        <f>LN(pco_d[[#This Row],[Zamkniecie]])-LN(F127)</f>
        <v>-1.607382483106079E-2</v>
      </c>
    </row>
    <row r="129" spans="1:8" x14ac:dyDescent="0.25">
      <c r="A129" s="1">
        <v>44748</v>
      </c>
      <c r="B129" s="2" t="str">
        <f>TEXT(pco_d[[#This Row],[Data]],"dddd")</f>
        <v>środa</v>
      </c>
      <c r="C129" s="3">
        <v>35.26</v>
      </c>
      <c r="D129" s="3">
        <v>35.96</v>
      </c>
      <c r="E129" s="3">
        <v>34.28</v>
      </c>
      <c r="F129" s="3">
        <v>34.56</v>
      </c>
      <c r="G129" s="3">
        <v>270105</v>
      </c>
      <c r="H129" s="4">
        <f>LN(pco_d[[#This Row],[Zamkniecie]])-LN(F128)</f>
        <v>0</v>
      </c>
    </row>
    <row r="130" spans="1:8" x14ac:dyDescent="0.25">
      <c r="A130" s="1">
        <v>44749</v>
      </c>
      <c r="B130" s="2" t="str">
        <f>TEXT(pco_d[[#This Row],[Data]],"dddd")</f>
        <v>czwartek</v>
      </c>
      <c r="C130" s="3">
        <v>35.08</v>
      </c>
      <c r="D130" s="3">
        <v>35.5</v>
      </c>
      <c r="E130" s="3">
        <v>34.42</v>
      </c>
      <c r="F130" s="3">
        <v>35</v>
      </c>
      <c r="G130" s="3">
        <v>105929</v>
      </c>
      <c r="H130" s="4">
        <f>LN(pco_d[[#This Row],[Zamkniecie]])-LN(F129)</f>
        <v>1.2651117553558411E-2</v>
      </c>
    </row>
    <row r="131" spans="1:8" x14ac:dyDescent="0.25">
      <c r="A131" s="1">
        <v>44750</v>
      </c>
      <c r="B131" s="2" t="str">
        <f>TEXT(pco_d[[#This Row],[Data]],"dddd")</f>
        <v>piątek</v>
      </c>
      <c r="C131" s="3">
        <v>34.799999999999997</v>
      </c>
      <c r="D131" s="3">
        <v>35</v>
      </c>
      <c r="E131" s="3">
        <v>34.54</v>
      </c>
      <c r="F131" s="3">
        <v>34.840000000000003</v>
      </c>
      <c r="G131" s="3">
        <v>241230</v>
      </c>
      <c r="H131" s="4">
        <f>LN(pco_d[[#This Row],[Zamkniecie]])-LN(F130)</f>
        <v>-4.5819095051111702E-3</v>
      </c>
    </row>
    <row r="132" spans="1:8" x14ac:dyDescent="0.25">
      <c r="A132" s="1">
        <v>44753</v>
      </c>
      <c r="B132" s="2" t="str">
        <f>TEXT(pco_d[[#This Row],[Data]],"dddd")</f>
        <v>poniedziałek</v>
      </c>
      <c r="C132" s="3">
        <v>35</v>
      </c>
      <c r="D132" s="3">
        <v>35.4</v>
      </c>
      <c r="E132" s="3">
        <v>33.700000000000003</v>
      </c>
      <c r="F132" s="3">
        <v>34.1</v>
      </c>
      <c r="G132" s="3">
        <v>212262</v>
      </c>
      <c r="H132" s="4">
        <f>LN(pco_d[[#This Row],[Zamkniecie]])-LN(F131)</f>
        <v>-2.1468767694831303E-2</v>
      </c>
    </row>
    <row r="133" spans="1:8" x14ac:dyDescent="0.25">
      <c r="A133" s="1">
        <v>44754</v>
      </c>
      <c r="B133" s="2" t="str">
        <f>TEXT(pco_d[[#This Row],[Data]],"dddd")</f>
        <v>wtorek</v>
      </c>
      <c r="C133" s="3">
        <v>34.1</v>
      </c>
      <c r="D133" s="3">
        <v>35.200000000000003</v>
      </c>
      <c r="E133" s="3">
        <v>33.1</v>
      </c>
      <c r="F133" s="3">
        <v>34.14</v>
      </c>
      <c r="G133" s="3">
        <v>959184</v>
      </c>
      <c r="H133" s="4">
        <f>LN(pco_d[[#This Row],[Zamkniecie]])-LN(F132)</f>
        <v>1.1723330768234064E-3</v>
      </c>
    </row>
    <row r="134" spans="1:8" x14ac:dyDescent="0.25">
      <c r="A134" s="1">
        <v>44755</v>
      </c>
      <c r="B134" s="2" t="str">
        <f>TEXT(pco_d[[#This Row],[Data]],"dddd")</f>
        <v>środa</v>
      </c>
      <c r="C134" s="3">
        <v>34.159999999999997</v>
      </c>
      <c r="D134" s="3">
        <v>35.200000000000003</v>
      </c>
      <c r="E134" s="3">
        <v>34.020000000000003</v>
      </c>
      <c r="F134" s="3">
        <v>34.26</v>
      </c>
      <c r="G134" s="3">
        <v>177260</v>
      </c>
      <c r="H134" s="4">
        <f>LN(pco_d[[#This Row],[Zamkniecie]])-LN(F133)</f>
        <v>3.5087755296792089E-3</v>
      </c>
    </row>
    <row r="135" spans="1:8" x14ac:dyDescent="0.25">
      <c r="A135" s="1">
        <v>44756</v>
      </c>
      <c r="B135" s="2" t="str">
        <f>TEXT(pco_d[[#This Row],[Data]],"dddd")</f>
        <v>czwartek</v>
      </c>
      <c r="C135" s="3">
        <v>35</v>
      </c>
      <c r="D135" s="3">
        <v>35</v>
      </c>
      <c r="E135" s="3">
        <v>33.159999999999997</v>
      </c>
      <c r="F135" s="3">
        <v>33.82</v>
      </c>
      <c r="G135" s="3">
        <v>318014</v>
      </c>
      <c r="H135" s="4">
        <f>LN(pco_d[[#This Row],[Zamkniecie]])-LN(F134)</f>
        <v>-1.2926149425539268E-2</v>
      </c>
    </row>
    <row r="136" spans="1:8" x14ac:dyDescent="0.25">
      <c r="A136" s="1">
        <v>44757</v>
      </c>
      <c r="B136" s="2" t="str">
        <f>TEXT(pco_d[[#This Row],[Data]],"dddd")</f>
        <v>piątek</v>
      </c>
      <c r="C136" s="3">
        <v>33.9</v>
      </c>
      <c r="D136" s="3">
        <v>34.340000000000003</v>
      </c>
      <c r="E136" s="3">
        <v>33.22</v>
      </c>
      <c r="F136" s="3">
        <v>33.54</v>
      </c>
      <c r="G136" s="3">
        <v>210048</v>
      </c>
      <c r="H136" s="4">
        <f>LN(pco_d[[#This Row],[Zamkniecie]])-LN(F135)</f>
        <v>-8.3135870753716645E-3</v>
      </c>
    </row>
    <row r="137" spans="1:8" x14ac:dyDescent="0.25">
      <c r="A137" s="1">
        <v>44760</v>
      </c>
      <c r="B137" s="2" t="str">
        <f>TEXT(pco_d[[#This Row],[Data]],"dddd")</f>
        <v>poniedziałek</v>
      </c>
      <c r="C137" s="3">
        <v>33.840000000000003</v>
      </c>
      <c r="D137" s="3">
        <v>35.1</v>
      </c>
      <c r="E137" s="3">
        <v>33.619999999999997</v>
      </c>
      <c r="F137" s="3">
        <v>34.700000000000003</v>
      </c>
      <c r="G137" s="3">
        <v>159392</v>
      </c>
      <c r="H137" s="4">
        <f>LN(pco_d[[#This Row],[Zamkniecie]])-LN(F136)</f>
        <v>3.4000930557750664E-2</v>
      </c>
    </row>
    <row r="138" spans="1:8" x14ac:dyDescent="0.25">
      <c r="A138" s="1">
        <v>44761</v>
      </c>
      <c r="B138" s="2" t="str">
        <f>TEXT(pco_d[[#This Row],[Data]],"dddd")</f>
        <v>wtorek</v>
      </c>
      <c r="C138" s="3">
        <v>34.700000000000003</v>
      </c>
      <c r="D138" s="3">
        <v>34.76</v>
      </c>
      <c r="E138" s="3">
        <v>33.82</v>
      </c>
      <c r="F138" s="3">
        <v>34.58</v>
      </c>
      <c r="G138" s="3">
        <v>125889</v>
      </c>
      <c r="H138" s="4">
        <f>LN(pco_d[[#This Row],[Zamkniecie]])-LN(F137)</f>
        <v>-3.4642066976688923E-3</v>
      </c>
    </row>
    <row r="139" spans="1:8" x14ac:dyDescent="0.25">
      <c r="A139" s="1">
        <v>44762</v>
      </c>
      <c r="B139" s="2" t="str">
        <f>TEXT(pco_d[[#This Row],[Data]],"dddd")</f>
        <v>środa</v>
      </c>
      <c r="C139" s="3">
        <v>35</v>
      </c>
      <c r="D139" s="3">
        <v>35</v>
      </c>
      <c r="E139" s="3">
        <v>34.380000000000003</v>
      </c>
      <c r="F139" s="3">
        <v>34.5</v>
      </c>
      <c r="G139" s="3">
        <v>72244</v>
      </c>
      <c r="H139" s="4">
        <f>LN(pco_d[[#This Row],[Zamkniecie]])-LN(F138)</f>
        <v>-2.316156217830212E-3</v>
      </c>
    </row>
    <row r="140" spans="1:8" x14ac:dyDescent="0.25">
      <c r="A140" s="1">
        <v>44763</v>
      </c>
      <c r="B140" s="2" t="str">
        <f>TEXT(pco_d[[#This Row],[Data]],"dddd")</f>
        <v>czwartek</v>
      </c>
      <c r="C140" s="3">
        <v>34.5</v>
      </c>
      <c r="D140" s="3">
        <v>34.840000000000003</v>
      </c>
      <c r="E140" s="3">
        <v>33.82</v>
      </c>
      <c r="F140" s="3">
        <v>33.86</v>
      </c>
      <c r="G140" s="3">
        <v>91164</v>
      </c>
      <c r="H140" s="4">
        <f>LN(pco_d[[#This Row],[Zamkniecie]])-LN(F139)</f>
        <v>-1.8724947332325215E-2</v>
      </c>
    </row>
    <row r="141" spans="1:8" x14ac:dyDescent="0.25">
      <c r="A141" s="1">
        <v>44764</v>
      </c>
      <c r="B141" s="2" t="str">
        <f>TEXT(pco_d[[#This Row],[Data]],"dddd")</f>
        <v>piątek</v>
      </c>
      <c r="C141" s="3">
        <v>34.56</v>
      </c>
      <c r="D141" s="3">
        <v>34.56</v>
      </c>
      <c r="E141" s="3">
        <v>33.200000000000003</v>
      </c>
      <c r="F141" s="3">
        <v>34.18</v>
      </c>
      <c r="G141" s="3">
        <v>266911</v>
      </c>
      <c r="H141" s="4">
        <f>LN(pco_d[[#This Row],[Zamkniecie]])-LN(F140)</f>
        <v>9.4063009824556509E-3</v>
      </c>
    </row>
    <row r="142" spans="1:8" x14ac:dyDescent="0.25">
      <c r="A142" s="1">
        <v>44767</v>
      </c>
      <c r="B142" s="2" t="str">
        <f>TEXT(pco_d[[#This Row],[Data]],"dddd")</f>
        <v>poniedziałek</v>
      </c>
      <c r="C142" s="3">
        <v>34.020000000000003</v>
      </c>
      <c r="D142" s="3">
        <v>34.24</v>
      </c>
      <c r="E142" s="3">
        <v>33.700000000000003</v>
      </c>
      <c r="F142" s="3">
        <v>33.979999999999997</v>
      </c>
      <c r="G142" s="3">
        <v>125955</v>
      </c>
      <c r="H142" s="4">
        <f>LN(pco_d[[#This Row],[Zamkniecie]])-LN(F141)</f>
        <v>-5.8685614436586597E-3</v>
      </c>
    </row>
    <row r="143" spans="1:8" x14ac:dyDescent="0.25">
      <c r="A143" s="1">
        <v>44768</v>
      </c>
      <c r="B143" s="2" t="str">
        <f>TEXT(pco_d[[#This Row],[Data]],"dddd")</f>
        <v>wtorek</v>
      </c>
      <c r="C143" s="3">
        <v>34</v>
      </c>
      <c r="D143" s="3">
        <v>34</v>
      </c>
      <c r="E143" s="3">
        <v>32.6</v>
      </c>
      <c r="F143" s="3">
        <v>33</v>
      </c>
      <c r="G143" s="3">
        <v>356307</v>
      </c>
      <c r="H143" s="4">
        <f>LN(pco_d[[#This Row],[Zamkniecie]])-LN(F142)</f>
        <v>-2.9264554777305829E-2</v>
      </c>
    </row>
    <row r="144" spans="1:8" x14ac:dyDescent="0.25">
      <c r="A144" s="1">
        <v>44769</v>
      </c>
      <c r="B144" s="2" t="str">
        <f>TEXT(pco_d[[#This Row],[Data]],"dddd")</f>
        <v>środa</v>
      </c>
      <c r="C144" s="3">
        <v>32.6</v>
      </c>
      <c r="D144" s="3">
        <v>33.159999999999997</v>
      </c>
      <c r="E144" s="3">
        <v>32.18</v>
      </c>
      <c r="F144" s="3">
        <v>33</v>
      </c>
      <c r="G144" s="3">
        <v>196780</v>
      </c>
      <c r="H144" s="4">
        <f>LN(pco_d[[#This Row],[Zamkniecie]])-LN(F143)</f>
        <v>0</v>
      </c>
    </row>
    <row r="145" spans="1:8" x14ac:dyDescent="0.25">
      <c r="A145" s="1">
        <v>44770</v>
      </c>
      <c r="B145" s="2" t="str">
        <f>TEXT(pco_d[[#This Row],[Data]],"dddd")</f>
        <v>czwartek</v>
      </c>
      <c r="C145" s="3">
        <v>32.4</v>
      </c>
      <c r="D145" s="3">
        <v>33.68</v>
      </c>
      <c r="E145" s="3">
        <v>32.299999999999997</v>
      </c>
      <c r="F145" s="3">
        <v>33.64</v>
      </c>
      <c r="G145" s="3">
        <v>154418</v>
      </c>
      <c r="H145" s="4">
        <f>LN(pco_d[[#This Row],[Zamkniecie]])-LN(F144)</f>
        <v>1.9208273638267048E-2</v>
      </c>
    </row>
    <row r="146" spans="1:8" x14ac:dyDescent="0.25">
      <c r="A146" s="1">
        <v>44771</v>
      </c>
      <c r="B146" s="2" t="str">
        <f>TEXT(pco_d[[#This Row],[Data]],"dddd")</f>
        <v>piątek</v>
      </c>
      <c r="C146" s="3">
        <v>33.64</v>
      </c>
      <c r="D146" s="3">
        <v>34.14</v>
      </c>
      <c r="E146" s="3">
        <v>33.64</v>
      </c>
      <c r="F146" s="3">
        <v>33.92</v>
      </c>
      <c r="G146" s="3">
        <v>120480</v>
      </c>
      <c r="H146" s="4">
        <f>LN(pco_d[[#This Row],[Zamkniecie]])-LN(F145)</f>
        <v>8.2889758189552687E-3</v>
      </c>
    </row>
    <row r="147" spans="1:8" x14ac:dyDescent="0.25">
      <c r="A147" s="1">
        <v>44774</v>
      </c>
      <c r="B147" s="2" t="str">
        <f>TEXT(pco_d[[#This Row],[Data]],"dddd")</f>
        <v>poniedziałek</v>
      </c>
      <c r="C147" s="3">
        <v>34</v>
      </c>
      <c r="D147" s="3">
        <v>37.18</v>
      </c>
      <c r="E147" s="3">
        <v>34</v>
      </c>
      <c r="F147" s="3">
        <v>36.58</v>
      </c>
      <c r="G147" s="3">
        <v>201135</v>
      </c>
      <c r="H147" s="4">
        <f>LN(pco_d[[#This Row],[Zamkniecie]])-LN(F146)</f>
        <v>7.5496832039017026E-2</v>
      </c>
    </row>
    <row r="148" spans="1:8" x14ac:dyDescent="0.25">
      <c r="A148" s="1">
        <v>44775</v>
      </c>
      <c r="B148" s="2" t="str">
        <f>TEXT(pco_d[[#This Row],[Data]],"dddd")</f>
        <v>wtorek</v>
      </c>
      <c r="C148" s="3">
        <v>35.58</v>
      </c>
      <c r="D148" s="3">
        <v>36.659999999999997</v>
      </c>
      <c r="E148" s="3">
        <v>35.56</v>
      </c>
      <c r="F148" s="3">
        <v>36.4</v>
      </c>
      <c r="G148" s="3">
        <v>188118</v>
      </c>
      <c r="H148" s="4">
        <f>LN(pco_d[[#This Row],[Zamkniecie]])-LN(F147)</f>
        <v>-4.9328683200244861E-3</v>
      </c>
    </row>
    <row r="149" spans="1:8" x14ac:dyDescent="0.25">
      <c r="A149" s="1">
        <v>44776</v>
      </c>
      <c r="B149" s="2" t="str">
        <f>TEXT(pco_d[[#This Row],[Data]],"dddd")</f>
        <v>środa</v>
      </c>
      <c r="C149" s="3">
        <v>36.04</v>
      </c>
      <c r="D149" s="3">
        <v>36.479999999999997</v>
      </c>
      <c r="E149" s="3">
        <v>34.700000000000003</v>
      </c>
      <c r="F149" s="3">
        <v>35.22</v>
      </c>
      <c r="G149" s="3">
        <v>95606</v>
      </c>
      <c r="H149" s="4">
        <f>LN(pco_d[[#This Row],[Zamkniecie]])-LN(F148)</f>
        <v>-3.2954671574635164E-2</v>
      </c>
    </row>
    <row r="150" spans="1:8" x14ac:dyDescent="0.25">
      <c r="A150" s="1">
        <v>44777</v>
      </c>
      <c r="B150" s="2" t="str">
        <f>TEXT(pco_d[[#This Row],[Data]],"dddd")</f>
        <v>czwartek</v>
      </c>
      <c r="C150" s="3">
        <v>35.92</v>
      </c>
      <c r="D150" s="3">
        <v>35.92</v>
      </c>
      <c r="E150" s="3">
        <v>34.799999999999997</v>
      </c>
      <c r="F150" s="3">
        <v>35.119999999999997</v>
      </c>
      <c r="G150" s="3">
        <v>169766</v>
      </c>
      <c r="H150" s="4">
        <f>LN(pco_d[[#This Row],[Zamkniecie]])-LN(F149)</f>
        <v>-2.8433343011440293E-3</v>
      </c>
    </row>
    <row r="151" spans="1:8" x14ac:dyDescent="0.25">
      <c r="A151" s="1">
        <v>44778</v>
      </c>
      <c r="B151" s="2" t="str">
        <f>TEXT(pco_d[[#This Row],[Data]],"dddd")</f>
        <v>piątek</v>
      </c>
      <c r="C151" s="3">
        <v>34.700000000000003</v>
      </c>
      <c r="D151" s="3">
        <v>35.64</v>
      </c>
      <c r="E151" s="3">
        <v>34.520000000000003</v>
      </c>
      <c r="F151" s="3">
        <v>35.14</v>
      </c>
      <c r="G151" s="3">
        <v>218489</v>
      </c>
      <c r="H151" s="4">
        <f>LN(pco_d[[#This Row],[Zamkniecie]])-LN(F150)</f>
        <v>5.6931399203508093E-4</v>
      </c>
    </row>
    <row r="152" spans="1:8" x14ac:dyDescent="0.25">
      <c r="A152" s="1">
        <v>44781</v>
      </c>
      <c r="B152" s="2" t="str">
        <f>TEXT(pco_d[[#This Row],[Data]],"dddd")</f>
        <v>poniedziałek</v>
      </c>
      <c r="C152" s="3">
        <v>35.24</v>
      </c>
      <c r="D152" s="3">
        <v>36.18</v>
      </c>
      <c r="E152" s="3">
        <v>34.5</v>
      </c>
      <c r="F152" s="3">
        <v>35.9</v>
      </c>
      <c r="G152" s="3">
        <v>190581</v>
      </c>
      <c r="H152" s="4">
        <f>LN(pco_d[[#This Row],[Zamkniecie]])-LN(F151)</f>
        <v>2.1397212735282167E-2</v>
      </c>
    </row>
    <row r="153" spans="1:8" x14ac:dyDescent="0.25">
      <c r="A153" s="1">
        <v>44782</v>
      </c>
      <c r="B153" s="2" t="str">
        <f>TEXT(pco_d[[#This Row],[Data]],"dddd")</f>
        <v>wtorek</v>
      </c>
      <c r="C153" s="3">
        <v>36.200000000000003</v>
      </c>
      <c r="D153" s="3">
        <v>36.200000000000003</v>
      </c>
      <c r="E153" s="3">
        <v>35.299999999999997</v>
      </c>
      <c r="F153" s="3">
        <v>36.18</v>
      </c>
      <c r="G153" s="3">
        <v>367127</v>
      </c>
      <c r="H153" s="4">
        <f>LN(pco_d[[#This Row],[Zamkniecie]])-LN(F152)</f>
        <v>7.7691844729157467E-3</v>
      </c>
    </row>
    <row r="154" spans="1:8" x14ac:dyDescent="0.25">
      <c r="A154" s="1">
        <v>44783</v>
      </c>
      <c r="B154" s="2" t="str">
        <f>TEXT(pco_d[[#This Row],[Data]],"dddd")</f>
        <v>środa</v>
      </c>
      <c r="C154" s="3">
        <v>36.5</v>
      </c>
      <c r="D154" s="3">
        <v>37.28</v>
      </c>
      <c r="E154" s="3">
        <v>36.22</v>
      </c>
      <c r="F154" s="3">
        <v>36.6</v>
      </c>
      <c r="G154" s="3">
        <v>334191</v>
      </c>
      <c r="H154" s="4">
        <f>LN(pco_d[[#This Row],[Zamkniecie]])-LN(F153)</f>
        <v>1.1541760440171522E-2</v>
      </c>
    </row>
    <row r="155" spans="1:8" x14ac:dyDescent="0.25">
      <c r="A155" s="1">
        <v>44784</v>
      </c>
      <c r="B155" s="2" t="str">
        <f>TEXT(pco_d[[#This Row],[Data]],"dddd")</f>
        <v>czwartek</v>
      </c>
      <c r="C155" s="3">
        <v>37.299999999999997</v>
      </c>
      <c r="D155" s="3">
        <v>37.299999999999997</v>
      </c>
      <c r="E155" s="3">
        <v>36.32</v>
      </c>
      <c r="F155" s="3">
        <v>36.700000000000003</v>
      </c>
      <c r="G155" s="3">
        <v>72178</v>
      </c>
      <c r="H155" s="4">
        <f>LN(pco_d[[#This Row],[Zamkniecie]])-LN(F154)</f>
        <v>2.7285146532043392E-3</v>
      </c>
    </row>
    <row r="156" spans="1:8" x14ac:dyDescent="0.25">
      <c r="A156" s="1">
        <v>44785</v>
      </c>
      <c r="B156" s="2" t="str">
        <f>TEXT(pco_d[[#This Row],[Data]],"dddd")</f>
        <v>piątek</v>
      </c>
      <c r="C156" s="3">
        <v>36.78</v>
      </c>
      <c r="D156" s="3">
        <v>37.96</v>
      </c>
      <c r="E156" s="3">
        <v>36.700000000000003</v>
      </c>
      <c r="F156" s="3">
        <v>37.5</v>
      </c>
      <c r="G156" s="3">
        <v>145352</v>
      </c>
      <c r="H156" s="4">
        <f>LN(pco_d[[#This Row],[Zamkniecie]])-LN(F155)</f>
        <v>2.1564177915840421E-2</v>
      </c>
    </row>
    <row r="157" spans="1:8" x14ac:dyDescent="0.25">
      <c r="A157" s="1">
        <v>44789</v>
      </c>
      <c r="B157" s="2" t="str">
        <f>TEXT(pco_d[[#This Row],[Data]],"dddd")</f>
        <v>wtorek</v>
      </c>
      <c r="C157" s="3">
        <v>38.18</v>
      </c>
      <c r="D157" s="3">
        <v>38.700000000000003</v>
      </c>
      <c r="E157" s="3">
        <v>37.22</v>
      </c>
      <c r="F157" s="3">
        <v>37.94</v>
      </c>
      <c r="G157" s="3">
        <v>297923</v>
      </c>
      <c r="H157" s="4">
        <f>LN(pco_d[[#This Row],[Zamkniecie]])-LN(F156)</f>
        <v>1.1665031530502912E-2</v>
      </c>
    </row>
    <row r="158" spans="1:8" x14ac:dyDescent="0.25">
      <c r="A158" s="1">
        <v>44790</v>
      </c>
      <c r="B158" s="2" t="str">
        <f>TEXT(pco_d[[#This Row],[Data]],"dddd")</f>
        <v>środa</v>
      </c>
      <c r="C158" s="3">
        <v>38</v>
      </c>
      <c r="D158" s="3">
        <v>38.5</v>
      </c>
      <c r="E158" s="3">
        <v>37.22</v>
      </c>
      <c r="F158" s="3">
        <v>38.1</v>
      </c>
      <c r="G158" s="3">
        <v>262687</v>
      </c>
      <c r="H158" s="4">
        <f>LN(pco_d[[#This Row],[Zamkniecie]])-LN(F157)</f>
        <v>4.2083176257872168E-3</v>
      </c>
    </row>
    <row r="159" spans="1:8" x14ac:dyDescent="0.25">
      <c r="A159" s="1">
        <v>44791</v>
      </c>
      <c r="B159" s="2" t="str">
        <f>TEXT(pco_d[[#This Row],[Data]],"dddd")</f>
        <v>czwartek</v>
      </c>
      <c r="C159" s="3">
        <v>38.1</v>
      </c>
      <c r="D159" s="3">
        <v>38.700000000000003</v>
      </c>
      <c r="E159" s="3">
        <v>37.64</v>
      </c>
      <c r="F159" s="3">
        <v>38.18</v>
      </c>
      <c r="G159" s="3">
        <v>150882</v>
      </c>
      <c r="H159" s="4">
        <f>LN(pco_d[[#This Row],[Zamkniecie]])-LN(F158)</f>
        <v>2.0975361649462343E-3</v>
      </c>
    </row>
    <row r="160" spans="1:8" x14ac:dyDescent="0.25">
      <c r="A160" s="1">
        <v>44792</v>
      </c>
      <c r="B160" s="2" t="str">
        <f>TEXT(pco_d[[#This Row],[Data]],"dddd")</f>
        <v>piątek</v>
      </c>
      <c r="C160" s="3">
        <v>37.72</v>
      </c>
      <c r="D160" s="3">
        <v>38.92</v>
      </c>
      <c r="E160" s="3">
        <v>37.619999999999997</v>
      </c>
      <c r="F160" s="3">
        <v>38.1</v>
      </c>
      <c r="G160" s="3">
        <v>191173</v>
      </c>
      <c r="H160" s="4">
        <f>LN(pco_d[[#This Row],[Zamkniecie]])-LN(F159)</f>
        <v>-2.0975361649462343E-3</v>
      </c>
    </row>
    <row r="161" spans="1:8" x14ac:dyDescent="0.25">
      <c r="A161" s="1">
        <v>44795</v>
      </c>
      <c r="B161" s="2" t="str">
        <f>TEXT(pco_d[[#This Row],[Data]],"dddd")</f>
        <v>poniedziałek</v>
      </c>
      <c r="C161" s="3">
        <v>38.08</v>
      </c>
      <c r="D161" s="3">
        <v>38.119999999999997</v>
      </c>
      <c r="E161" s="3">
        <v>35.700000000000003</v>
      </c>
      <c r="F161" s="3">
        <v>36.700000000000003</v>
      </c>
      <c r="G161" s="3">
        <v>67467</v>
      </c>
      <c r="H161" s="4">
        <f>LN(pco_d[[#This Row],[Zamkniecie]])-LN(F160)</f>
        <v>-3.743752707213055E-2</v>
      </c>
    </row>
    <row r="162" spans="1:8" x14ac:dyDescent="0.25">
      <c r="A162" s="1">
        <v>44796</v>
      </c>
      <c r="B162" s="2" t="str">
        <f>TEXT(pco_d[[#This Row],[Data]],"dddd")</f>
        <v>wtorek</v>
      </c>
      <c r="C162" s="3">
        <v>35.9</v>
      </c>
      <c r="D162" s="3">
        <v>37.799999999999997</v>
      </c>
      <c r="E162" s="3">
        <v>35.9</v>
      </c>
      <c r="F162" s="3">
        <v>37.700000000000003</v>
      </c>
      <c r="G162" s="3">
        <v>116201</v>
      </c>
      <c r="H162" s="4">
        <f>LN(pco_d[[#This Row],[Zamkniecie]])-LN(F161)</f>
        <v>2.6883339393440231E-2</v>
      </c>
    </row>
    <row r="163" spans="1:8" x14ac:dyDescent="0.25">
      <c r="A163" s="1">
        <v>44797</v>
      </c>
      <c r="B163" s="2" t="str">
        <f>TEXT(pco_d[[#This Row],[Data]],"dddd")</f>
        <v>środa</v>
      </c>
      <c r="C163" s="3">
        <v>37.24</v>
      </c>
      <c r="D163" s="3">
        <v>37.9</v>
      </c>
      <c r="E163" s="3">
        <v>36.9</v>
      </c>
      <c r="F163" s="3">
        <v>37.64</v>
      </c>
      <c r="G163" s="3">
        <v>90938</v>
      </c>
      <c r="H163" s="4">
        <f>LN(pco_d[[#This Row],[Zamkniecie]])-LN(F162)</f>
        <v>-1.5927797367862873E-3</v>
      </c>
    </row>
    <row r="164" spans="1:8" x14ac:dyDescent="0.25">
      <c r="A164" s="1">
        <v>44798</v>
      </c>
      <c r="B164" s="2" t="str">
        <f>TEXT(pco_d[[#This Row],[Data]],"dddd")</f>
        <v>czwartek</v>
      </c>
      <c r="C164" s="3">
        <v>37.72</v>
      </c>
      <c r="D164" s="3">
        <v>39.1</v>
      </c>
      <c r="E164" s="3">
        <v>37.659999999999997</v>
      </c>
      <c r="F164" s="3">
        <v>38.299999999999997</v>
      </c>
      <c r="G164" s="3">
        <v>95628</v>
      </c>
      <c r="H164" s="4">
        <f>LN(pco_d[[#This Row],[Zamkniecie]])-LN(F163)</f>
        <v>1.738258146942151E-2</v>
      </c>
    </row>
    <row r="165" spans="1:8" x14ac:dyDescent="0.25">
      <c r="A165" s="1">
        <v>44799</v>
      </c>
      <c r="B165" s="2" t="str">
        <f>TEXT(pco_d[[#This Row],[Data]],"dddd")</f>
        <v>piątek</v>
      </c>
      <c r="C165" s="3">
        <v>38.04</v>
      </c>
      <c r="D165" s="3">
        <v>38.96</v>
      </c>
      <c r="E165" s="3">
        <v>37.619999999999997</v>
      </c>
      <c r="F165" s="3">
        <v>38</v>
      </c>
      <c r="G165" s="3">
        <v>98171</v>
      </c>
      <c r="H165" s="4">
        <f>LN(pco_d[[#This Row],[Zamkniecie]])-LN(F164)</f>
        <v>-7.8637364602145432E-3</v>
      </c>
    </row>
    <row r="166" spans="1:8" x14ac:dyDescent="0.25">
      <c r="A166" s="1">
        <v>44802</v>
      </c>
      <c r="B166" s="2" t="str">
        <f>TEXT(pco_d[[#This Row],[Data]],"dddd")</f>
        <v>poniedziałek</v>
      </c>
      <c r="C166" s="3">
        <v>37.24</v>
      </c>
      <c r="D166" s="3">
        <v>37.24</v>
      </c>
      <c r="E166" s="3">
        <v>36.14</v>
      </c>
      <c r="F166" s="3">
        <v>36.6</v>
      </c>
      <c r="G166" s="3">
        <v>43469</v>
      </c>
      <c r="H166" s="4">
        <f>LN(pco_d[[#This Row],[Zamkniecie]])-LN(F165)</f>
        <v>-3.7537919319065249E-2</v>
      </c>
    </row>
    <row r="167" spans="1:8" x14ac:dyDescent="0.25">
      <c r="A167" s="1">
        <v>44803</v>
      </c>
      <c r="B167" s="2" t="str">
        <f>TEXT(pco_d[[#This Row],[Data]],"dddd")</f>
        <v>wtorek</v>
      </c>
      <c r="C167" s="3">
        <v>36.979999999999997</v>
      </c>
      <c r="D167" s="3">
        <v>37.28</v>
      </c>
      <c r="E167" s="3">
        <v>35.56</v>
      </c>
      <c r="F167" s="3">
        <v>35.700000000000003</v>
      </c>
      <c r="G167" s="3">
        <v>39709</v>
      </c>
      <c r="H167" s="4">
        <f>LN(pco_d[[#This Row],[Zamkniecie]])-LN(F166)</f>
        <v>-2.4897551621727132E-2</v>
      </c>
    </row>
    <row r="168" spans="1:8" x14ac:dyDescent="0.25">
      <c r="A168" s="1">
        <v>44804</v>
      </c>
      <c r="B168" s="2" t="str">
        <f>TEXT(pco_d[[#This Row],[Data]],"dddd")</f>
        <v>środa</v>
      </c>
      <c r="C168" s="3">
        <v>36.42</v>
      </c>
      <c r="D168" s="3">
        <v>36.42</v>
      </c>
      <c r="E168" s="3">
        <v>34.9</v>
      </c>
      <c r="F168" s="3">
        <v>35.44</v>
      </c>
      <c r="G168" s="3">
        <v>69718</v>
      </c>
      <c r="H168" s="4">
        <f>LN(pco_d[[#This Row],[Zamkniecie]])-LN(F167)</f>
        <v>-7.309563048713219E-3</v>
      </c>
    </row>
    <row r="169" spans="1:8" x14ac:dyDescent="0.25">
      <c r="A169" s="1">
        <v>44805</v>
      </c>
      <c r="B169" s="2" t="str">
        <f>TEXT(pco_d[[#This Row],[Data]],"dddd")</f>
        <v>czwartek</v>
      </c>
      <c r="C169" s="3">
        <v>34.799999999999997</v>
      </c>
      <c r="D169" s="3">
        <v>35.700000000000003</v>
      </c>
      <c r="E169" s="3">
        <v>34.5</v>
      </c>
      <c r="F169" s="3">
        <v>35.18</v>
      </c>
      <c r="G169" s="3">
        <v>56909</v>
      </c>
      <c r="H169" s="4">
        <f>LN(pco_d[[#This Row],[Zamkniecie]])-LN(F168)</f>
        <v>-7.3633864274680327E-3</v>
      </c>
    </row>
    <row r="170" spans="1:8" x14ac:dyDescent="0.25">
      <c r="A170" s="1">
        <v>44806</v>
      </c>
      <c r="B170" s="2" t="str">
        <f>TEXT(pco_d[[#This Row],[Data]],"dddd")</f>
        <v>piątek</v>
      </c>
      <c r="C170" s="3">
        <v>35.200000000000003</v>
      </c>
      <c r="D170" s="3">
        <v>35.659999999999997</v>
      </c>
      <c r="E170" s="3">
        <v>34.5</v>
      </c>
      <c r="F170" s="3">
        <v>34.94</v>
      </c>
      <c r="G170" s="3">
        <v>87635</v>
      </c>
      <c r="H170" s="4">
        <f>LN(pco_d[[#This Row],[Zamkniecie]])-LN(F169)</f>
        <v>-6.8454346035013991E-3</v>
      </c>
    </row>
    <row r="171" spans="1:8" x14ac:dyDescent="0.25">
      <c r="A171" s="1">
        <v>44809</v>
      </c>
      <c r="B171" s="2" t="str">
        <f>TEXT(pco_d[[#This Row],[Data]],"dddd")</f>
        <v>poniedziałek</v>
      </c>
      <c r="C171" s="3">
        <v>34.200000000000003</v>
      </c>
      <c r="D171" s="3">
        <v>34.74</v>
      </c>
      <c r="E171" s="3">
        <v>33.56</v>
      </c>
      <c r="F171" s="3">
        <v>34.32</v>
      </c>
      <c r="G171" s="3">
        <v>229916</v>
      </c>
      <c r="H171" s="4">
        <f>LN(pco_d[[#This Row],[Zamkniecie]])-LN(F170)</f>
        <v>-1.790403008614927E-2</v>
      </c>
    </row>
    <row r="172" spans="1:8" x14ac:dyDescent="0.25">
      <c r="A172" s="1">
        <v>44810</v>
      </c>
      <c r="B172" s="2" t="str">
        <f>TEXT(pco_d[[#This Row],[Data]],"dddd")</f>
        <v>wtorek</v>
      </c>
      <c r="C172" s="3">
        <v>34</v>
      </c>
      <c r="D172" s="3">
        <v>34.96</v>
      </c>
      <c r="E172" s="3">
        <v>34</v>
      </c>
      <c r="F172" s="3">
        <v>34.479999999999997</v>
      </c>
      <c r="G172" s="3">
        <v>76281</v>
      </c>
      <c r="H172" s="4">
        <f>LN(pco_d[[#This Row],[Zamkniecie]])-LN(F171)</f>
        <v>4.6511711757308838E-3</v>
      </c>
    </row>
    <row r="173" spans="1:8" x14ac:dyDescent="0.25">
      <c r="A173" s="1">
        <v>44811</v>
      </c>
      <c r="B173" s="2" t="str">
        <f>TEXT(pco_d[[#This Row],[Data]],"dddd")</f>
        <v>środa</v>
      </c>
      <c r="C173" s="3">
        <v>33.619999999999997</v>
      </c>
      <c r="D173" s="3">
        <v>35.840000000000003</v>
      </c>
      <c r="E173" s="3">
        <v>33.6</v>
      </c>
      <c r="F173" s="3">
        <v>35.520000000000003</v>
      </c>
      <c r="G173" s="3">
        <v>251848</v>
      </c>
      <c r="H173" s="4">
        <f>LN(pco_d[[#This Row],[Zamkniecie]])-LN(F172)</f>
        <v>2.9716472328477295E-2</v>
      </c>
    </row>
    <row r="174" spans="1:8" x14ac:dyDescent="0.25">
      <c r="A174" s="1">
        <v>44812</v>
      </c>
      <c r="B174" s="2" t="str">
        <f>TEXT(pco_d[[#This Row],[Data]],"dddd")</f>
        <v>czwartek</v>
      </c>
      <c r="C174" s="3">
        <v>35.299999999999997</v>
      </c>
      <c r="D174" s="3">
        <v>35.799999999999997</v>
      </c>
      <c r="E174" s="3">
        <v>34.26</v>
      </c>
      <c r="F174" s="3">
        <v>34.96</v>
      </c>
      <c r="G174" s="3">
        <v>226192</v>
      </c>
      <c r="H174" s="4">
        <f>LN(pco_d[[#This Row],[Zamkniecie]])-LN(F173)</f>
        <v>-1.5891367336634765E-2</v>
      </c>
    </row>
    <row r="175" spans="1:8" x14ac:dyDescent="0.25">
      <c r="A175" s="1">
        <v>44813</v>
      </c>
      <c r="B175" s="2" t="str">
        <f>TEXT(pco_d[[#This Row],[Data]],"dddd")</f>
        <v>piątek</v>
      </c>
      <c r="C175" s="3">
        <v>35.18</v>
      </c>
      <c r="D175" s="3">
        <v>36.08</v>
      </c>
      <c r="E175" s="3">
        <v>34.5</v>
      </c>
      <c r="F175" s="3">
        <v>36.08</v>
      </c>
      <c r="G175" s="3">
        <v>77173</v>
      </c>
      <c r="H175" s="4">
        <f>LN(pco_d[[#This Row],[Zamkniecie]])-LN(F174)</f>
        <v>3.1534144407088238E-2</v>
      </c>
    </row>
    <row r="176" spans="1:8" x14ac:dyDescent="0.25">
      <c r="A176" s="1">
        <v>44816</v>
      </c>
      <c r="B176" s="2" t="str">
        <f>TEXT(pco_d[[#This Row],[Data]],"dddd")</f>
        <v>poniedziałek</v>
      </c>
      <c r="C176" s="3">
        <v>35.36</v>
      </c>
      <c r="D176" s="3">
        <v>36.340000000000003</v>
      </c>
      <c r="E176" s="3">
        <v>35.06</v>
      </c>
      <c r="F176" s="3">
        <v>35.68</v>
      </c>
      <c r="G176" s="3">
        <v>91982</v>
      </c>
      <c r="H176" s="4">
        <f>LN(pco_d[[#This Row],[Zamkniecie]])-LN(F175)</f>
        <v>-1.1148387482614375E-2</v>
      </c>
    </row>
    <row r="177" spans="1:8" x14ac:dyDescent="0.25">
      <c r="A177" s="1">
        <v>44817</v>
      </c>
      <c r="B177" s="2" t="str">
        <f>TEXT(pco_d[[#This Row],[Data]],"dddd")</f>
        <v>wtorek</v>
      </c>
      <c r="C177" s="3">
        <v>36.299999999999997</v>
      </c>
      <c r="D177" s="3">
        <v>36.299999999999997</v>
      </c>
      <c r="E177" s="3">
        <v>34.020000000000003</v>
      </c>
      <c r="F177" s="3">
        <v>34.299999999999997</v>
      </c>
      <c r="G177" s="3">
        <v>75391</v>
      </c>
      <c r="H177" s="4">
        <f>LN(pco_d[[#This Row],[Zamkniecie]])-LN(F176)</f>
        <v>-3.9444953539914618E-2</v>
      </c>
    </row>
    <row r="178" spans="1:8" x14ac:dyDescent="0.25">
      <c r="A178" s="1">
        <v>44818</v>
      </c>
      <c r="B178" s="2" t="str">
        <f>TEXT(pco_d[[#This Row],[Data]],"dddd")</f>
        <v>środa</v>
      </c>
      <c r="C178" s="3">
        <v>34.92</v>
      </c>
      <c r="D178" s="3">
        <v>35.799999999999997</v>
      </c>
      <c r="E178" s="3">
        <v>34.46</v>
      </c>
      <c r="F178" s="3">
        <v>35.32</v>
      </c>
      <c r="G178" s="3">
        <v>238804</v>
      </c>
      <c r="H178" s="4">
        <f>LN(pco_d[[#This Row],[Zamkniecie]])-LN(F177)</f>
        <v>2.9304021563865135E-2</v>
      </c>
    </row>
    <row r="179" spans="1:8" x14ac:dyDescent="0.25">
      <c r="A179" s="1">
        <v>44819</v>
      </c>
      <c r="B179" s="2" t="str">
        <f>TEXT(pco_d[[#This Row],[Data]],"dddd")</f>
        <v>czwartek</v>
      </c>
      <c r="C179" s="3">
        <v>35.340000000000003</v>
      </c>
      <c r="D179" s="3">
        <v>35.840000000000003</v>
      </c>
      <c r="E179" s="3">
        <v>34.5</v>
      </c>
      <c r="F179" s="3">
        <v>35.619999999999997</v>
      </c>
      <c r="G179" s="3">
        <v>185043</v>
      </c>
      <c r="H179" s="4">
        <f>LN(pco_d[[#This Row],[Zamkniecie]])-LN(F178)</f>
        <v>8.4579021257562559E-3</v>
      </c>
    </row>
    <row r="180" spans="1:8" x14ac:dyDescent="0.25">
      <c r="A180" s="1">
        <v>44820</v>
      </c>
      <c r="B180" s="2" t="str">
        <f>TEXT(pco_d[[#This Row],[Data]],"dddd")</f>
        <v>piątek</v>
      </c>
      <c r="C180" s="3">
        <v>34.9</v>
      </c>
      <c r="D180" s="3">
        <v>36</v>
      </c>
      <c r="E180" s="3">
        <v>33.14</v>
      </c>
      <c r="F180" s="3">
        <v>34.42</v>
      </c>
      <c r="G180" s="3">
        <v>454852</v>
      </c>
      <c r="H180" s="4">
        <f>LN(pco_d[[#This Row],[Zamkniecie]])-LN(F179)</f>
        <v>-3.4269487078121941E-2</v>
      </c>
    </row>
    <row r="181" spans="1:8" x14ac:dyDescent="0.25">
      <c r="A181" s="1">
        <v>44823</v>
      </c>
      <c r="B181" s="2" t="str">
        <f>TEXT(pco_d[[#This Row],[Data]],"dddd")</f>
        <v>poniedziałek</v>
      </c>
      <c r="C181" s="3">
        <v>33.86</v>
      </c>
      <c r="D181" s="3">
        <v>35.28</v>
      </c>
      <c r="E181" s="3">
        <v>33.86</v>
      </c>
      <c r="F181" s="3">
        <v>34.9</v>
      </c>
      <c r="G181" s="3">
        <v>68408</v>
      </c>
      <c r="H181" s="4">
        <f>LN(pco_d[[#This Row],[Zamkniecie]])-LN(F180)</f>
        <v>1.384903842498808E-2</v>
      </c>
    </row>
    <row r="182" spans="1:8" x14ac:dyDescent="0.25">
      <c r="A182" s="1">
        <v>44824</v>
      </c>
      <c r="B182" s="2" t="str">
        <f>TEXT(pco_d[[#This Row],[Data]],"dddd")</f>
        <v>wtorek</v>
      </c>
      <c r="C182" s="3">
        <v>34.799999999999997</v>
      </c>
      <c r="D182" s="3">
        <v>35.299999999999997</v>
      </c>
      <c r="E182" s="3">
        <v>34.46</v>
      </c>
      <c r="F182" s="3">
        <v>35.119999999999997</v>
      </c>
      <c r="G182" s="3">
        <v>90658</v>
      </c>
      <c r="H182" s="4">
        <f>LN(pco_d[[#This Row],[Zamkniecie]])-LN(F181)</f>
        <v>6.283939558534346E-3</v>
      </c>
    </row>
    <row r="183" spans="1:8" x14ac:dyDescent="0.25">
      <c r="A183" s="1">
        <v>44825</v>
      </c>
      <c r="B183" s="2" t="str">
        <f>TEXT(pco_d[[#This Row],[Data]],"dddd")</f>
        <v>środa</v>
      </c>
      <c r="C183" s="3">
        <v>34.799999999999997</v>
      </c>
      <c r="D183" s="3">
        <v>35.56</v>
      </c>
      <c r="E183" s="3">
        <v>34.520000000000003</v>
      </c>
      <c r="F183" s="3">
        <v>35.56</v>
      </c>
      <c r="G183" s="3">
        <v>59012</v>
      </c>
      <c r="H183" s="4">
        <f>LN(pco_d[[#This Row],[Zamkniecie]])-LN(F182)</f>
        <v>1.2450641878788193E-2</v>
      </c>
    </row>
    <row r="184" spans="1:8" x14ac:dyDescent="0.25">
      <c r="A184" s="1">
        <v>44826</v>
      </c>
      <c r="B184" s="2" t="str">
        <f>TEXT(pco_d[[#This Row],[Data]],"dddd")</f>
        <v>czwartek</v>
      </c>
      <c r="C184" s="3">
        <v>34.840000000000003</v>
      </c>
      <c r="D184" s="3">
        <v>35.56</v>
      </c>
      <c r="E184" s="3">
        <v>34.380000000000003</v>
      </c>
      <c r="F184" s="3">
        <v>34.479999999999997</v>
      </c>
      <c r="G184" s="3">
        <v>70186</v>
      </c>
      <c r="H184" s="4">
        <f>LN(pco_d[[#This Row],[Zamkniecie]])-LN(F183)</f>
        <v>-3.0841964850211845E-2</v>
      </c>
    </row>
    <row r="185" spans="1:8" x14ac:dyDescent="0.25">
      <c r="A185" s="1">
        <v>44827</v>
      </c>
      <c r="B185" s="2" t="str">
        <f>TEXT(pco_d[[#This Row],[Data]],"dddd")</f>
        <v>piątek</v>
      </c>
      <c r="C185" s="3">
        <v>34.4</v>
      </c>
      <c r="D185" s="3">
        <v>34.56</v>
      </c>
      <c r="E185" s="3">
        <v>33</v>
      </c>
      <c r="F185" s="3">
        <v>33.72</v>
      </c>
      <c r="G185" s="3">
        <v>100946</v>
      </c>
      <c r="H185" s="4">
        <f>LN(pco_d[[#This Row],[Zamkniecie]])-LN(F184)</f>
        <v>-2.2288312661837395E-2</v>
      </c>
    </row>
    <row r="186" spans="1:8" x14ac:dyDescent="0.25">
      <c r="A186" s="1">
        <v>44830</v>
      </c>
      <c r="B186" s="2" t="str">
        <f>TEXT(pco_d[[#This Row],[Data]],"dddd")</f>
        <v>poniedziałek</v>
      </c>
      <c r="C186" s="3">
        <v>33.119999999999997</v>
      </c>
      <c r="D186" s="3">
        <v>34.24</v>
      </c>
      <c r="E186" s="3">
        <v>32.78</v>
      </c>
      <c r="F186" s="3">
        <v>33.58</v>
      </c>
      <c r="G186" s="3">
        <v>105991</v>
      </c>
      <c r="H186" s="4">
        <f>LN(pco_d[[#This Row],[Zamkniecie]])-LN(F185)</f>
        <v>-4.1604814842601812E-3</v>
      </c>
    </row>
    <row r="187" spans="1:8" x14ac:dyDescent="0.25">
      <c r="A187" s="1">
        <v>44831</v>
      </c>
      <c r="B187" s="2" t="str">
        <f>TEXT(pco_d[[#This Row],[Data]],"dddd")</f>
        <v>wtorek</v>
      </c>
      <c r="C187" s="3">
        <v>34.26</v>
      </c>
      <c r="D187" s="3">
        <v>34.36</v>
      </c>
      <c r="E187" s="3">
        <v>33.1</v>
      </c>
      <c r="F187" s="3">
        <v>33.619999999999997</v>
      </c>
      <c r="G187" s="3">
        <v>75378</v>
      </c>
      <c r="H187" s="4">
        <f>LN(pco_d[[#This Row],[Zamkniecie]])-LN(F186)</f>
        <v>1.1904763310748301E-3</v>
      </c>
    </row>
    <row r="188" spans="1:8" x14ac:dyDescent="0.25">
      <c r="A188" s="1">
        <v>44832</v>
      </c>
      <c r="B188" s="2" t="str">
        <f>TEXT(pco_d[[#This Row],[Data]],"dddd")</f>
        <v>środa</v>
      </c>
      <c r="C188" s="3">
        <v>32.94</v>
      </c>
      <c r="D188" s="3">
        <v>33.18</v>
      </c>
      <c r="E188" s="3">
        <v>31.86</v>
      </c>
      <c r="F188" s="3">
        <v>31.96</v>
      </c>
      <c r="G188" s="3">
        <v>426616</v>
      </c>
      <c r="H188" s="4">
        <f>LN(pco_d[[#This Row],[Zamkniecie]])-LN(F187)</f>
        <v>-5.0636007082395462E-2</v>
      </c>
    </row>
    <row r="189" spans="1:8" x14ac:dyDescent="0.25">
      <c r="A189" s="1">
        <v>44833</v>
      </c>
      <c r="B189" s="2" t="str">
        <f>TEXT(pco_d[[#This Row],[Data]],"dddd")</f>
        <v>czwartek</v>
      </c>
      <c r="C189" s="3">
        <v>31.96</v>
      </c>
      <c r="D189" s="3">
        <v>32.36</v>
      </c>
      <c r="E189" s="3">
        <v>30.62</v>
      </c>
      <c r="F189" s="3">
        <v>30.62</v>
      </c>
      <c r="G189" s="3">
        <v>181585</v>
      </c>
      <c r="H189" s="4">
        <f>LN(pco_d[[#This Row],[Zamkniecie]])-LN(F188)</f>
        <v>-4.2831730668536405E-2</v>
      </c>
    </row>
    <row r="190" spans="1:8" x14ac:dyDescent="0.25">
      <c r="A190" s="1">
        <v>44834</v>
      </c>
      <c r="B190" s="2" t="str">
        <f>TEXT(pco_d[[#This Row],[Data]],"dddd")</f>
        <v>piątek</v>
      </c>
      <c r="C190" s="3">
        <v>30.96</v>
      </c>
      <c r="D190" s="3">
        <v>31.02</v>
      </c>
      <c r="E190" s="3">
        <v>29.1</v>
      </c>
      <c r="F190" s="3">
        <v>29.9</v>
      </c>
      <c r="G190" s="3">
        <v>455237</v>
      </c>
      <c r="H190" s="4">
        <f>LN(pco_d[[#This Row],[Zamkniecie]])-LN(F189)</f>
        <v>-2.3794909832897115E-2</v>
      </c>
    </row>
    <row r="191" spans="1:8" x14ac:dyDescent="0.25">
      <c r="A191" s="1">
        <v>44837</v>
      </c>
      <c r="B191" s="2" t="str">
        <f>TEXT(pco_d[[#This Row],[Data]],"dddd")</f>
        <v>poniedziałek</v>
      </c>
      <c r="C191" s="3">
        <v>29.9</v>
      </c>
      <c r="D191" s="3">
        <v>29.9</v>
      </c>
      <c r="E191" s="3">
        <v>28.32</v>
      </c>
      <c r="F191" s="3">
        <v>29.5</v>
      </c>
      <c r="G191" s="3">
        <v>498860</v>
      </c>
      <c r="H191" s="4">
        <f>LN(pco_d[[#This Row],[Zamkniecie]])-LN(F190)</f>
        <v>-1.3468217050866205E-2</v>
      </c>
    </row>
    <row r="192" spans="1:8" x14ac:dyDescent="0.25">
      <c r="A192" s="1">
        <v>44838</v>
      </c>
      <c r="B192" s="2" t="str">
        <f>TEXT(pco_d[[#This Row],[Data]],"dddd")</f>
        <v>wtorek</v>
      </c>
      <c r="C192" s="3">
        <v>29.52</v>
      </c>
      <c r="D192" s="3">
        <v>30.84</v>
      </c>
      <c r="E192" s="3">
        <v>29.52</v>
      </c>
      <c r="F192" s="3">
        <v>30.1</v>
      </c>
      <c r="G192" s="3">
        <v>390654</v>
      </c>
      <c r="H192" s="4">
        <f>LN(pco_d[[#This Row],[Zamkniecie]])-LN(F191)</f>
        <v>2.013490840905563E-2</v>
      </c>
    </row>
    <row r="193" spans="1:8" x14ac:dyDescent="0.25">
      <c r="A193" s="1">
        <v>44839</v>
      </c>
      <c r="B193" s="2" t="str">
        <f>TEXT(pco_d[[#This Row],[Data]],"dddd")</f>
        <v>środa</v>
      </c>
      <c r="C193" s="3">
        <v>29.78</v>
      </c>
      <c r="D193" s="3">
        <v>31.16</v>
      </c>
      <c r="E193" s="3">
        <v>29.6</v>
      </c>
      <c r="F193" s="3">
        <v>30.72</v>
      </c>
      <c r="G193" s="3">
        <v>108864</v>
      </c>
      <c r="H193" s="4">
        <f>LN(pco_d[[#This Row],[Zamkniecie]])-LN(F192)</f>
        <v>2.0388736524641349E-2</v>
      </c>
    </row>
    <row r="194" spans="1:8" x14ac:dyDescent="0.25">
      <c r="A194" s="1">
        <v>44840</v>
      </c>
      <c r="B194" s="2" t="str">
        <f>TEXT(pco_d[[#This Row],[Data]],"dddd")</f>
        <v>czwartek</v>
      </c>
      <c r="C194" s="3">
        <v>31</v>
      </c>
      <c r="D194" s="3">
        <v>31.32</v>
      </c>
      <c r="E194" s="3">
        <v>29.72</v>
      </c>
      <c r="F194" s="3">
        <v>30.12</v>
      </c>
      <c r="G194" s="3">
        <v>205117</v>
      </c>
      <c r="H194" s="4">
        <f>LN(pco_d[[#This Row],[Zamkniecie]])-LN(F193)</f>
        <v>-1.9724505347778365E-2</v>
      </c>
    </row>
    <row r="195" spans="1:8" x14ac:dyDescent="0.25">
      <c r="A195" s="1">
        <v>44841</v>
      </c>
      <c r="B195" s="2" t="str">
        <f>TEXT(pco_d[[#This Row],[Data]],"dddd")</f>
        <v>piątek</v>
      </c>
      <c r="C195" s="3">
        <v>29.98</v>
      </c>
      <c r="D195" s="3">
        <v>30.12</v>
      </c>
      <c r="E195" s="3">
        <v>29.12</v>
      </c>
      <c r="F195" s="3">
        <v>29.5</v>
      </c>
      <c r="G195" s="3">
        <v>151597</v>
      </c>
      <c r="H195" s="4">
        <f>LN(pco_d[[#This Row],[Zamkniecie]])-LN(F194)</f>
        <v>-2.0799139585918613E-2</v>
      </c>
    </row>
    <row r="196" spans="1:8" x14ac:dyDescent="0.25">
      <c r="A196" s="1">
        <v>44844</v>
      </c>
      <c r="B196" s="2" t="str">
        <f>TEXT(pco_d[[#This Row],[Data]],"dddd")</f>
        <v>poniedziałek</v>
      </c>
      <c r="C196" s="3">
        <v>28.98</v>
      </c>
      <c r="D196" s="3">
        <v>29.88</v>
      </c>
      <c r="E196" s="3">
        <v>28.8</v>
      </c>
      <c r="F196" s="3">
        <v>29.48</v>
      </c>
      <c r="G196" s="3">
        <v>124888</v>
      </c>
      <c r="H196" s="4">
        <f>LN(pco_d[[#This Row],[Zamkniecie]])-LN(F195)</f>
        <v>-6.7819602463847772E-4</v>
      </c>
    </row>
    <row r="197" spans="1:8" x14ac:dyDescent="0.25">
      <c r="A197" s="1">
        <v>44845</v>
      </c>
      <c r="B197" s="2" t="str">
        <f>TEXT(pco_d[[#This Row],[Data]],"dddd")</f>
        <v>wtorek</v>
      </c>
      <c r="C197" s="3">
        <v>29.5</v>
      </c>
      <c r="D197" s="3">
        <v>30</v>
      </c>
      <c r="E197" s="3">
        <v>28.86</v>
      </c>
      <c r="F197" s="3">
        <v>29.86</v>
      </c>
      <c r="G197" s="3">
        <v>138544</v>
      </c>
      <c r="H197" s="4">
        <f>LN(pco_d[[#This Row],[Zamkniecie]])-LN(F196)</f>
        <v>1.2807724789908548E-2</v>
      </c>
    </row>
    <row r="198" spans="1:8" x14ac:dyDescent="0.25">
      <c r="A198" s="1">
        <v>44846</v>
      </c>
      <c r="B198" s="2" t="str">
        <f>TEXT(pco_d[[#This Row],[Data]],"dddd")</f>
        <v>środa</v>
      </c>
      <c r="C198" s="3">
        <v>29.86</v>
      </c>
      <c r="D198" s="3">
        <v>31.3</v>
      </c>
      <c r="E198" s="3">
        <v>29.84</v>
      </c>
      <c r="F198" s="3">
        <v>30.7</v>
      </c>
      <c r="G198" s="3">
        <v>222088</v>
      </c>
      <c r="H198" s="4">
        <f>LN(pco_d[[#This Row],[Zamkniecie]])-LN(F197)</f>
        <v>2.7742862482107E-2</v>
      </c>
    </row>
    <row r="199" spans="1:8" x14ac:dyDescent="0.25">
      <c r="A199" s="1">
        <v>44847</v>
      </c>
      <c r="B199" s="2" t="str">
        <f>TEXT(pco_d[[#This Row],[Data]],"dddd")</f>
        <v>czwartek</v>
      </c>
      <c r="C199" s="3">
        <v>31.48</v>
      </c>
      <c r="D199" s="3">
        <v>31.52</v>
      </c>
      <c r="E199" s="3">
        <v>30.1</v>
      </c>
      <c r="F199" s="3">
        <v>30.42</v>
      </c>
      <c r="G199" s="3">
        <v>402635</v>
      </c>
      <c r="H199" s="4">
        <f>LN(pco_d[[#This Row],[Zamkniecie]])-LN(F198)</f>
        <v>-9.1623677620047417E-3</v>
      </c>
    </row>
    <row r="200" spans="1:8" x14ac:dyDescent="0.25">
      <c r="A200" s="1">
        <v>44848</v>
      </c>
      <c r="B200" s="2" t="str">
        <f>TEXT(pco_d[[#This Row],[Data]],"dddd")</f>
        <v>piątek</v>
      </c>
      <c r="C200" s="3">
        <v>31.8</v>
      </c>
      <c r="D200" s="3">
        <v>31.8</v>
      </c>
      <c r="E200" s="3">
        <v>30.5</v>
      </c>
      <c r="F200" s="3">
        <v>31</v>
      </c>
      <c r="G200" s="3">
        <v>261515</v>
      </c>
      <c r="H200" s="4">
        <f>LN(pco_d[[#This Row],[Zamkniecie]])-LN(F199)</f>
        <v>1.8886917653999635E-2</v>
      </c>
    </row>
    <row r="201" spans="1:8" x14ac:dyDescent="0.25">
      <c r="A201" s="1">
        <v>44851</v>
      </c>
      <c r="B201" s="2" t="str">
        <f>TEXT(pco_d[[#This Row],[Data]],"dddd")</f>
        <v>poniedziałek</v>
      </c>
      <c r="C201" s="3">
        <v>31</v>
      </c>
      <c r="D201" s="3">
        <v>31.88</v>
      </c>
      <c r="E201" s="3">
        <v>30.62</v>
      </c>
      <c r="F201" s="3">
        <v>31.6</v>
      </c>
      <c r="G201" s="3">
        <v>200422</v>
      </c>
      <c r="H201" s="4">
        <f>LN(pco_d[[#This Row],[Zamkniecie]])-LN(F200)</f>
        <v>1.916991610772012E-2</v>
      </c>
    </row>
    <row r="202" spans="1:8" x14ac:dyDescent="0.25">
      <c r="A202" s="1">
        <v>44852</v>
      </c>
      <c r="B202" s="2" t="str">
        <f>TEXT(pco_d[[#This Row],[Data]],"dddd")</f>
        <v>wtorek</v>
      </c>
      <c r="C202" s="3">
        <v>32</v>
      </c>
      <c r="D202" s="3">
        <v>33.26</v>
      </c>
      <c r="E202" s="3">
        <v>32</v>
      </c>
      <c r="F202" s="3">
        <v>32.6</v>
      </c>
      <c r="G202" s="3">
        <v>168388</v>
      </c>
      <c r="H202" s="4">
        <f>LN(pco_d[[#This Row],[Zamkniecie]])-LN(F201)</f>
        <v>3.1155167779795434E-2</v>
      </c>
    </row>
    <row r="203" spans="1:8" x14ac:dyDescent="0.25">
      <c r="A203" s="1">
        <v>44853</v>
      </c>
      <c r="B203" s="2" t="str">
        <f>TEXT(pco_d[[#This Row],[Data]],"dddd")</f>
        <v>środa</v>
      </c>
      <c r="C203" s="3">
        <v>33.200000000000003</v>
      </c>
      <c r="D203" s="3">
        <v>33.200000000000003</v>
      </c>
      <c r="E203" s="3">
        <v>31</v>
      </c>
      <c r="F203" s="3">
        <v>31.28</v>
      </c>
      <c r="G203" s="3">
        <v>163475</v>
      </c>
      <c r="H203" s="4">
        <f>LN(pco_d[[#This Row],[Zamkniecie]])-LN(F202)</f>
        <v>-4.1333372695551596E-2</v>
      </c>
    </row>
    <row r="204" spans="1:8" x14ac:dyDescent="0.25">
      <c r="A204" s="1">
        <v>44854</v>
      </c>
      <c r="B204" s="2" t="str">
        <f>TEXT(pco_d[[#This Row],[Data]],"dddd")</f>
        <v>czwartek</v>
      </c>
      <c r="C204" s="3">
        <v>31.12</v>
      </c>
      <c r="D204" s="3">
        <v>31.74</v>
      </c>
      <c r="E204" s="3">
        <v>30.58</v>
      </c>
      <c r="F204" s="3">
        <v>31.74</v>
      </c>
      <c r="G204" s="3">
        <v>232039</v>
      </c>
      <c r="H204" s="4">
        <f>LN(pco_d[[#This Row],[Zamkniecie]])-LN(F203)</f>
        <v>1.4598799421152719E-2</v>
      </c>
    </row>
    <row r="205" spans="1:8" x14ac:dyDescent="0.25">
      <c r="A205" s="1">
        <v>44855</v>
      </c>
      <c r="B205" s="2" t="str">
        <f>TEXT(pco_d[[#This Row],[Data]],"dddd")</f>
        <v>piątek</v>
      </c>
      <c r="C205" s="3">
        <v>31.1</v>
      </c>
      <c r="D205" s="3">
        <v>31.72</v>
      </c>
      <c r="E205" s="3">
        <v>30.34</v>
      </c>
      <c r="F205" s="3">
        <v>30.58</v>
      </c>
      <c r="G205" s="3">
        <v>131179</v>
      </c>
      <c r="H205" s="4">
        <f>LN(pco_d[[#This Row],[Zamkniecie]])-LN(F204)</f>
        <v>-3.7231514597346749E-2</v>
      </c>
    </row>
    <row r="206" spans="1:8" x14ac:dyDescent="0.25">
      <c r="A206" s="1">
        <v>44858</v>
      </c>
      <c r="B206" s="2" t="str">
        <f>TEXT(pco_d[[#This Row],[Data]],"dddd")</f>
        <v>poniedziałek</v>
      </c>
      <c r="C206" s="3">
        <v>30.84</v>
      </c>
      <c r="D206" s="3">
        <v>32.22</v>
      </c>
      <c r="E206" s="3">
        <v>30.68</v>
      </c>
      <c r="F206" s="3">
        <v>31.72</v>
      </c>
      <c r="G206" s="3">
        <v>153969</v>
      </c>
      <c r="H206" s="4">
        <f>LN(pco_d[[#This Row],[Zamkniecie]])-LN(F205)</f>
        <v>3.6601196265730884E-2</v>
      </c>
    </row>
    <row r="207" spans="1:8" x14ac:dyDescent="0.25">
      <c r="A207" s="1">
        <v>44859</v>
      </c>
      <c r="B207" s="2" t="str">
        <f>TEXT(pco_d[[#This Row],[Data]],"dddd")</f>
        <v>wtorek</v>
      </c>
      <c r="C207" s="3">
        <v>32.82</v>
      </c>
      <c r="D207" s="3">
        <v>32.82</v>
      </c>
      <c r="E207" s="3">
        <v>31.1</v>
      </c>
      <c r="F207" s="3">
        <v>31.16</v>
      </c>
      <c r="G207" s="3">
        <v>83217</v>
      </c>
      <c r="H207" s="4">
        <f>LN(pco_d[[#This Row],[Zamkniecie]])-LN(F206)</f>
        <v>-1.7812175764099436E-2</v>
      </c>
    </row>
    <row r="208" spans="1:8" x14ac:dyDescent="0.25">
      <c r="A208" s="1">
        <v>44860</v>
      </c>
      <c r="B208" s="2" t="str">
        <f>TEXT(pco_d[[#This Row],[Data]],"dddd")</f>
        <v>środa</v>
      </c>
      <c r="C208" s="3">
        <v>31.76</v>
      </c>
      <c r="D208" s="3">
        <v>32.82</v>
      </c>
      <c r="E208" s="3">
        <v>31.18</v>
      </c>
      <c r="F208" s="3">
        <v>32.5</v>
      </c>
      <c r="G208" s="3">
        <v>197675</v>
      </c>
      <c r="H208" s="4">
        <f>LN(pco_d[[#This Row],[Zamkniecie]])-LN(F207)</f>
        <v>4.2104868333144196E-2</v>
      </c>
    </row>
    <row r="209" spans="1:8" x14ac:dyDescent="0.25">
      <c r="A209" s="1">
        <v>44861</v>
      </c>
      <c r="B209" s="2" t="str">
        <f>TEXT(pco_d[[#This Row],[Data]],"dddd")</f>
        <v>czwartek</v>
      </c>
      <c r="C209" s="3">
        <v>32.340000000000003</v>
      </c>
      <c r="D209" s="3">
        <v>32.799999999999997</v>
      </c>
      <c r="E209" s="3">
        <v>31.7</v>
      </c>
      <c r="F209" s="3">
        <v>32.04</v>
      </c>
      <c r="G209" s="3">
        <v>204385</v>
      </c>
      <c r="H209" s="4">
        <f>LN(pco_d[[#This Row],[Zamkniecie]])-LN(F208)</f>
        <v>-1.4254967135533203E-2</v>
      </c>
    </row>
    <row r="210" spans="1:8" x14ac:dyDescent="0.25">
      <c r="A210" s="1">
        <v>44862</v>
      </c>
      <c r="B210" s="2" t="str">
        <f>TEXT(pco_d[[#This Row],[Data]],"dddd")</f>
        <v>piątek</v>
      </c>
      <c r="C210" s="3">
        <v>32.18</v>
      </c>
      <c r="D210" s="3">
        <v>33.520000000000003</v>
      </c>
      <c r="E210" s="3">
        <v>31.82</v>
      </c>
      <c r="F210" s="3">
        <v>32.9</v>
      </c>
      <c r="G210" s="3">
        <v>136706</v>
      </c>
      <c r="H210" s="4">
        <f>LN(pco_d[[#This Row],[Zamkniecie]])-LN(F209)</f>
        <v>2.6487535571167342E-2</v>
      </c>
    </row>
    <row r="211" spans="1:8" x14ac:dyDescent="0.25">
      <c r="A211" s="1">
        <v>44865</v>
      </c>
      <c r="B211" s="2" t="str">
        <f>TEXT(pco_d[[#This Row],[Data]],"dddd")</f>
        <v>poniedziałek</v>
      </c>
      <c r="C211" s="3">
        <v>32.9</v>
      </c>
      <c r="D211" s="3">
        <v>33.9</v>
      </c>
      <c r="E211" s="3">
        <v>32.54</v>
      </c>
      <c r="F211" s="3">
        <v>33.58</v>
      </c>
      <c r="G211" s="3">
        <v>153909</v>
      </c>
      <c r="H211" s="4">
        <f>LN(pco_d[[#This Row],[Zamkniecie]])-LN(F210)</f>
        <v>2.0457993878068681E-2</v>
      </c>
    </row>
    <row r="212" spans="1:8" x14ac:dyDescent="0.25">
      <c r="A212" s="1">
        <v>44867</v>
      </c>
      <c r="B212" s="2" t="str">
        <f>TEXT(pco_d[[#This Row],[Data]],"dddd")</f>
        <v>środa</v>
      </c>
      <c r="C212" s="3">
        <v>34.1</v>
      </c>
      <c r="D212" s="3">
        <v>36.380000000000003</v>
      </c>
      <c r="E212" s="3">
        <v>34</v>
      </c>
      <c r="F212" s="3">
        <v>36.299999999999997</v>
      </c>
      <c r="G212" s="3">
        <v>474627</v>
      </c>
      <c r="H212" s="4">
        <f>LN(pco_d[[#This Row],[Zamkniecie]])-LN(F211)</f>
        <v>7.7887089621410333E-2</v>
      </c>
    </row>
    <row r="213" spans="1:8" x14ac:dyDescent="0.25">
      <c r="A213" s="1">
        <v>44868</v>
      </c>
      <c r="B213" s="2" t="str">
        <f>TEXT(pco_d[[#This Row],[Data]],"dddd")</f>
        <v>czwartek</v>
      </c>
      <c r="C213" s="3">
        <v>36</v>
      </c>
      <c r="D213" s="3">
        <v>36</v>
      </c>
      <c r="E213" s="3">
        <v>34.4</v>
      </c>
      <c r="F213" s="3">
        <v>34.4</v>
      </c>
      <c r="G213" s="3">
        <v>230844</v>
      </c>
      <c r="H213" s="4">
        <f>LN(pco_d[[#This Row],[Zamkniecie]])-LN(F212)</f>
        <v>-5.3761176891452322E-2</v>
      </c>
    </row>
    <row r="214" spans="1:8" x14ac:dyDescent="0.25">
      <c r="A214" s="1">
        <v>44869</v>
      </c>
      <c r="B214" s="2" t="str">
        <f>TEXT(pco_d[[#This Row],[Data]],"dddd")</f>
        <v>piątek</v>
      </c>
      <c r="C214" s="3">
        <v>34.799999999999997</v>
      </c>
      <c r="D214" s="3">
        <v>35.42</v>
      </c>
      <c r="E214" s="3">
        <v>34.5</v>
      </c>
      <c r="F214" s="3">
        <v>34.5</v>
      </c>
      <c r="G214" s="3">
        <v>166649</v>
      </c>
      <c r="H214" s="4">
        <f>LN(pco_d[[#This Row],[Zamkniecie]])-LN(F213)</f>
        <v>2.9027596579616066E-3</v>
      </c>
    </row>
    <row r="215" spans="1:8" x14ac:dyDescent="0.25">
      <c r="A215" s="1">
        <v>44872</v>
      </c>
      <c r="B215" s="2" t="str">
        <f>TEXT(pco_d[[#This Row],[Data]],"dddd")</f>
        <v>poniedziałek</v>
      </c>
      <c r="C215" s="3">
        <v>34.520000000000003</v>
      </c>
      <c r="D215" s="3">
        <v>35.56</v>
      </c>
      <c r="E215" s="3">
        <v>34.119999999999997</v>
      </c>
      <c r="F215" s="3">
        <v>34.880000000000003</v>
      </c>
      <c r="G215" s="3">
        <v>189233</v>
      </c>
      <c r="H215" s="4">
        <f>LN(pco_d[[#This Row],[Zamkniecie]])-LN(F214)</f>
        <v>1.0954275003464797E-2</v>
      </c>
    </row>
    <row r="216" spans="1:8" x14ac:dyDescent="0.25">
      <c r="A216" s="1">
        <v>44873</v>
      </c>
      <c r="B216" s="2" t="str">
        <f>TEXT(pco_d[[#This Row],[Data]],"dddd")</f>
        <v>wtorek</v>
      </c>
      <c r="C216" s="3">
        <v>34.880000000000003</v>
      </c>
      <c r="D216" s="3">
        <v>35.26</v>
      </c>
      <c r="E216" s="3">
        <v>34.4</v>
      </c>
      <c r="F216" s="3">
        <v>34.58</v>
      </c>
      <c r="G216" s="3">
        <v>65352</v>
      </c>
      <c r="H216" s="4">
        <f>LN(pco_d[[#This Row],[Zamkniecie]])-LN(F215)</f>
        <v>-8.6381187856345854E-3</v>
      </c>
    </row>
    <row r="217" spans="1:8" x14ac:dyDescent="0.25">
      <c r="A217" s="1">
        <v>44874</v>
      </c>
      <c r="B217" s="2" t="str">
        <f>TEXT(pco_d[[#This Row],[Data]],"dddd")</f>
        <v>środa</v>
      </c>
      <c r="C217" s="3">
        <v>34.619999999999997</v>
      </c>
      <c r="D217" s="3">
        <v>35</v>
      </c>
      <c r="E217" s="3">
        <v>34.159999999999997</v>
      </c>
      <c r="F217" s="3">
        <v>34.4</v>
      </c>
      <c r="G217" s="3">
        <v>79637</v>
      </c>
      <c r="H217" s="4">
        <f>LN(pco_d[[#This Row],[Zamkniecie]])-LN(F216)</f>
        <v>-5.2189158757918186E-3</v>
      </c>
    </row>
    <row r="218" spans="1:8" x14ac:dyDescent="0.25">
      <c r="A218" s="1">
        <v>44875</v>
      </c>
      <c r="B218" s="2" t="str">
        <f>TEXT(pco_d[[#This Row],[Data]],"dddd")</f>
        <v>czwartek</v>
      </c>
      <c r="C218" s="3">
        <v>34.4</v>
      </c>
      <c r="D218" s="3">
        <v>35.299999999999997</v>
      </c>
      <c r="E218" s="3">
        <v>33.96</v>
      </c>
      <c r="F218" s="3">
        <v>35</v>
      </c>
      <c r="G218" s="3">
        <v>282409</v>
      </c>
      <c r="H218" s="4">
        <f>LN(pco_d[[#This Row],[Zamkniecie]])-LN(F217)</f>
        <v>1.7291497110060838E-2</v>
      </c>
    </row>
    <row r="219" spans="1:8" x14ac:dyDescent="0.25">
      <c r="A219" s="1">
        <v>44879</v>
      </c>
      <c r="B219" s="2" t="str">
        <f>TEXT(pco_d[[#This Row],[Data]],"dddd")</f>
        <v>poniedziałek</v>
      </c>
      <c r="C219" s="3">
        <v>38</v>
      </c>
      <c r="D219" s="3">
        <v>41.72</v>
      </c>
      <c r="E219" s="3">
        <v>37.979999999999997</v>
      </c>
      <c r="F219" s="3">
        <v>39</v>
      </c>
      <c r="G219" s="3">
        <v>2523197</v>
      </c>
      <c r="H219" s="4">
        <f>LN(pco_d[[#This Row],[Zamkniecie]])-LN(F218)</f>
        <v>0.10821358464023279</v>
      </c>
    </row>
    <row r="220" spans="1:8" x14ac:dyDescent="0.25">
      <c r="A220" s="1">
        <v>44880</v>
      </c>
      <c r="B220" s="2" t="str">
        <f>TEXT(pco_d[[#This Row],[Data]],"dddd")</f>
        <v>wtorek</v>
      </c>
      <c r="C220" s="3">
        <v>40</v>
      </c>
      <c r="D220" s="3">
        <v>41.34</v>
      </c>
      <c r="E220" s="3">
        <v>38.78</v>
      </c>
      <c r="F220" s="3">
        <v>40.04</v>
      </c>
      <c r="G220" s="3">
        <v>2206332</v>
      </c>
      <c r="H220" s="4">
        <f>LN(pco_d[[#This Row],[Zamkniecie]])-LN(F219)</f>
        <v>2.6317308317373556E-2</v>
      </c>
    </row>
    <row r="221" spans="1:8" x14ac:dyDescent="0.25">
      <c r="A221" s="1">
        <v>44881</v>
      </c>
      <c r="B221" s="2" t="str">
        <f>TEXT(pco_d[[#This Row],[Data]],"dddd")</f>
        <v>środa</v>
      </c>
      <c r="C221" s="3">
        <v>39.96</v>
      </c>
      <c r="D221" s="3">
        <v>40.299999999999997</v>
      </c>
      <c r="E221" s="3">
        <v>39.119999999999997</v>
      </c>
      <c r="F221" s="3">
        <v>39.479999999999997</v>
      </c>
      <c r="G221" s="3">
        <v>871042</v>
      </c>
      <c r="H221" s="4">
        <f>LN(pco_d[[#This Row],[Zamkniecie]])-LN(F220)</f>
        <v>-1.4084739881738972E-2</v>
      </c>
    </row>
    <row r="222" spans="1:8" x14ac:dyDescent="0.25">
      <c r="A222" s="1">
        <v>44882</v>
      </c>
      <c r="B222" s="2" t="str">
        <f>TEXT(pco_d[[#This Row],[Data]],"dddd")</f>
        <v>czwartek</v>
      </c>
      <c r="C222" s="3">
        <v>40.26</v>
      </c>
      <c r="D222" s="3">
        <v>40.299999999999997</v>
      </c>
      <c r="E222" s="3">
        <v>38.78</v>
      </c>
      <c r="F222" s="3">
        <v>39</v>
      </c>
      <c r="G222" s="3">
        <v>637635</v>
      </c>
      <c r="H222" s="4">
        <f>LN(pco_d[[#This Row],[Zamkniecie]])-LN(F221)</f>
        <v>-1.2232568435634583E-2</v>
      </c>
    </row>
    <row r="223" spans="1:8" x14ac:dyDescent="0.25">
      <c r="A223" s="1">
        <v>44883</v>
      </c>
      <c r="B223" s="2" t="str">
        <f>TEXT(pco_d[[#This Row],[Data]],"dddd")</f>
        <v>piątek</v>
      </c>
      <c r="C223" s="3">
        <v>38.96</v>
      </c>
      <c r="D223" s="3">
        <v>40.119999999999997</v>
      </c>
      <c r="E223" s="3">
        <v>38.56</v>
      </c>
      <c r="F223" s="3">
        <v>39.56</v>
      </c>
      <c r="G223" s="3">
        <v>684820</v>
      </c>
      <c r="H223" s="4">
        <f>LN(pco_d[[#This Row],[Zamkniecie]])-LN(F222)</f>
        <v>1.4256860624865197E-2</v>
      </c>
    </row>
    <row r="224" spans="1:8" x14ac:dyDescent="0.25">
      <c r="A224" s="1">
        <v>44886</v>
      </c>
      <c r="B224" s="2" t="str">
        <f>TEXT(pco_d[[#This Row],[Data]],"dddd")</f>
        <v>poniedziałek</v>
      </c>
      <c r="C224" s="3">
        <v>40.98</v>
      </c>
      <c r="D224" s="3">
        <v>42.64</v>
      </c>
      <c r="E224" s="3">
        <v>39.840000000000003</v>
      </c>
      <c r="F224" s="3">
        <v>40</v>
      </c>
      <c r="G224" s="3">
        <v>1256588</v>
      </c>
      <c r="H224" s="4">
        <f>LN(pco_d[[#This Row],[Zamkniecie]])-LN(F223)</f>
        <v>1.1060947359424755E-2</v>
      </c>
    </row>
    <row r="225" spans="1:8" x14ac:dyDescent="0.25">
      <c r="A225" s="1">
        <v>44887</v>
      </c>
      <c r="B225" s="2" t="str">
        <f>TEXT(pco_d[[#This Row],[Data]],"dddd")</f>
        <v>wtorek</v>
      </c>
      <c r="C225" s="3">
        <v>40.299999999999997</v>
      </c>
      <c r="D225" s="3">
        <v>40.299999999999997</v>
      </c>
      <c r="E225" s="3">
        <v>38.94</v>
      </c>
      <c r="F225" s="3">
        <v>39.76</v>
      </c>
      <c r="G225" s="3">
        <v>817039</v>
      </c>
      <c r="H225" s="4">
        <f>LN(pco_d[[#This Row],[Zamkniecie]])-LN(F224)</f>
        <v>-6.0180723255629509E-3</v>
      </c>
    </row>
    <row r="226" spans="1:8" x14ac:dyDescent="0.25">
      <c r="A226" s="1">
        <v>44888</v>
      </c>
      <c r="B226" s="2" t="str">
        <f>TEXT(pco_d[[#This Row],[Data]],"dddd")</f>
        <v>środa</v>
      </c>
      <c r="C226" s="3">
        <v>40.04</v>
      </c>
      <c r="D226" s="3">
        <v>40.74</v>
      </c>
      <c r="E226" s="3">
        <v>39.479999999999997</v>
      </c>
      <c r="F226" s="3">
        <v>39.92</v>
      </c>
      <c r="G226" s="3">
        <v>863991</v>
      </c>
      <c r="H226" s="4">
        <f>LN(pco_d[[#This Row],[Zamkniecie]])-LN(F225)</f>
        <v>4.0160696548898756E-3</v>
      </c>
    </row>
    <row r="227" spans="1:8" x14ac:dyDescent="0.25">
      <c r="A227" s="1">
        <v>44889</v>
      </c>
      <c r="B227" s="2" t="str">
        <f>TEXT(pco_d[[#This Row],[Data]],"dddd")</f>
        <v>czwartek</v>
      </c>
      <c r="C227" s="3">
        <v>40.28</v>
      </c>
      <c r="D227" s="3">
        <v>40.4</v>
      </c>
      <c r="E227" s="3">
        <v>39.6</v>
      </c>
      <c r="F227" s="3">
        <v>40</v>
      </c>
      <c r="G227" s="3">
        <v>599119</v>
      </c>
      <c r="H227" s="4">
        <f>LN(pco_d[[#This Row],[Zamkniecie]])-LN(F226)</f>
        <v>2.0020026706730754E-3</v>
      </c>
    </row>
    <row r="228" spans="1:8" x14ac:dyDescent="0.25">
      <c r="A228" s="1">
        <v>44890</v>
      </c>
      <c r="B228" s="2" t="str">
        <f>TEXT(pco_d[[#This Row],[Data]],"dddd")</f>
        <v>piątek</v>
      </c>
      <c r="C228" s="3">
        <v>40.9</v>
      </c>
      <c r="D228" s="3">
        <v>41.6</v>
      </c>
      <c r="E228" s="3">
        <v>40.04</v>
      </c>
      <c r="F228" s="3">
        <v>40.58</v>
      </c>
      <c r="G228" s="3">
        <v>1042042</v>
      </c>
      <c r="H228" s="4">
        <f>LN(pco_d[[#This Row],[Zamkniecie]])-LN(F227)</f>
        <v>1.4395880283732509E-2</v>
      </c>
    </row>
    <row r="229" spans="1:8" x14ac:dyDescent="0.25">
      <c r="A229" s="1">
        <v>44893</v>
      </c>
      <c r="B229" s="2" t="str">
        <f>TEXT(pco_d[[#This Row],[Data]],"dddd")</f>
        <v>poniedziałek</v>
      </c>
      <c r="C229" s="3">
        <v>40.840000000000003</v>
      </c>
      <c r="D229" s="3">
        <v>40.840000000000003</v>
      </c>
      <c r="E229" s="3">
        <v>38.619999999999997</v>
      </c>
      <c r="F229" s="3">
        <v>38.94</v>
      </c>
      <c r="G229" s="3">
        <v>1187722</v>
      </c>
      <c r="H229" s="4">
        <f>LN(pco_d[[#This Row],[Zamkniecie]])-LN(F228)</f>
        <v>-4.1253334453615231E-2</v>
      </c>
    </row>
    <row r="230" spans="1:8" x14ac:dyDescent="0.25">
      <c r="A230" s="1">
        <v>44894</v>
      </c>
      <c r="B230" s="2" t="str">
        <f>TEXT(pco_d[[#This Row],[Data]],"dddd")</f>
        <v>wtorek</v>
      </c>
      <c r="C230" s="3">
        <v>38.9</v>
      </c>
      <c r="D230" s="3">
        <v>39.74</v>
      </c>
      <c r="E230" s="3">
        <v>37.520000000000003</v>
      </c>
      <c r="F230" s="3">
        <v>39.26</v>
      </c>
      <c r="G230" s="3">
        <v>1603189</v>
      </c>
      <c r="H230" s="4">
        <f>LN(pco_d[[#This Row],[Zamkniecie]])-LN(F229)</f>
        <v>8.1841889042615357E-3</v>
      </c>
    </row>
    <row r="231" spans="1:8" x14ac:dyDescent="0.25">
      <c r="A231" s="1">
        <v>44895</v>
      </c>
      <c r="B231" s="2" t="str">
        <f>TEXT(pco_d[[#This Row],[Data]],"dddd")</f>
        <v>środa</v>
      </c>
      <c r="C231" s="3">
        <v>39.979999999999997</v>
      </c>
      <c r="D231" s="3">
        <v>41.72</v>
      </c>
      <c r="E231" s="3">
        <v>39.6</v>
      </c>
      <c r="F231" s="3">
        <v>41.1</v>
      </c>
      <c r="G231" s="3">
        <v>16904922</v>
      </c>
      <c r="H231" s="4">
        <f>LN(pco_d[[#This Row],[Zamkniecie]])-LN(F230)</f>
        <v>4.5801932653874111E-2</v>
      </c>
    </row>
    <row r="232" spans="1:8" x14ac:dyDescent="0.25">
      <c r="A232" s="1">
        <v>44896</v>
      </c>
      <c r="B232" s="2" t="str">
        <f>TEXT(pco_d[[#This Row],[Data]],"dddd")</f>
        <v>czwartek</v>
      </c>
      <c r="C232" s="3">
        <v>40.32</v>
      </c>
      <c r="D232" s="3">
        <v>41</v>
      </c>
      <c r="E232" s="3">
        <v>38.700000000000003</v>
      </c>
      <c r="F232" s="3">
        <v>39.24</v>
      </c>
      <c r="G232" s="3">
        <v>1785024</v>
      </c>
      <c r="H232" s="4">
        <f>LN(pco_d[[#This Row],[Zamkniecie]])-LN(F231)</f>
        <v>-4.6311486805026725E-2</v>
      </c>
    </row>
    <row r="233" spans="1:8" x14ac:dyDescent="0.25">
      <c r="A233" s="1">
        <v>44897</v>
      </c>
      <c r="B233" s="2" t="str">
        <f>TEXT(pco_d[[#This Row],[Data]],"dddd")</f>
        <v>piątek</v>
      </c>
      <c r="C233" s="3">
        <v>39.979999999999997</v>
      </c>
      <c r="D233" s="3">
        <v>39.979999999999997</v>
      </c>
      <c r="E233" s="3">
        <v>37.42</v>
      </c>
      <c r="F233" s="3">
        <v>37.799999999999997</v>
      </c>
      <c r="G233" s="3">
        <v>891561</v>
      </c>
      <c r="H233" s="4">
        <f>LN(pco_d[[#This Row],[Zamkniecie]])-LN(F232)</f>
        <v>-3.7387532071620377E-2</v>
      </c>
    </row>
    <row r="234" spans="1:8" x14ac:dyDescent="0.25">
      <c r="A234" s="1">
        <v>44900</v>
      </c>
      <c r="B234" s="2" t="str">
        <f>TEXT(pco_d[[#This Row],[Data]],"dddd")</f>
        <v>poniedziałek</v>
      </c>
      <c r="C234" s="3">
        <v>38.299999999999997</v>
      </c>
      <c r="D234" s="3">
        <v>38.92</v>
      </c>
      <c r="E234" s="3">
        <v>37.700000000000003</v>
      </c>
      <c r="F234" s="3">
        <v>38.619999999999997</v>
      </c>
      <c r="G234" s="3">
        <v>405771</v>
      </c>
      <c r="H234" s="4">
        <f>LN(pco_d[[#This Row],[Zamkniecie]])-LN(F233)</f>
        <v>2.1461174374826086E-2</v>
      </c>
    </row>
    <row r="235" spans="1:8" x14ac:dyDescent="0.25">
      <c r="A235" s="1">
        <v>44901</v>
      </c>
      <c r="B235" s="2" t="str">
        <f>TEXT(pco_d[[#This Row],[Data]],"dddd")</f>
        <v>wtorek</v>
      </c>
      <c r="C235" s="3">
        <v>38.979999999999997</v>
      </c>
      <c r="D235" s="3">
        <v>39.520000000000003</v>
      </c>
      <c r="E235" s="3">
        <v>38.159999999999997</v>
      </c>
      <c r="F235" s="3">
        <v>39.380000000000003</v>
      </c>
      <c r="G235" s="3">
        <v>682716</v>
      </c>
      <c r="H235" s="4">
        <f>LN(pco_d[[#This Row],[Zamkniecie]])-LN(F234)</f>
        <v>1.9487796210611474E-2</v>
      </c>
    </row>
    <row r="236" spans="1:8" x14ac:dyDescent="0.25">
      <c r="A236" s="1">
        <v>44902</v>
      </c>
      <c r="B236" s="2" t="str">
        <f>TEXT(pco_d[[#This Row],[Data]],"dddd")</f>
        <v>środa</v>
      </c>
      <c r="C236" s="3">
        <v>39.58</v>
      </c>
      <c r="D236" s="3">
        <v>40.299999999999997</v>
      </c>
      <c r="E236" s="3">
        <v>38.880000000000003</v>
      </c>
      <c r="F236" s="3">
        <v>38.96</v>
      </c>
      <c r="G236" s="3">
        <v>401952</v>
      </c>
      <c r="H236" s="4">
        <f>LN(pco_d[[#This Row],[Zamkniecie]])-LN(F235)</f>
        <v>-1.0722594436645139E-2</v>
      </c>
    </row>
    <row r="237" spans="1:8" x14ac:dyDescent="0.25">
      <c r="A237" s="1">
        <v>44903</v>
      </c>
      <c r="B237" s="2" t="str">
        <f>TEXT(pco_d[[#This Row],[Data]],"dddd")</f>
        <v>czwartek</v>
      </c>
      <c r="C237" s="3">
        <v>39.380000000000003</v>
      </c>
      <c r="D237" s="3">
        <v>39.78</v>
      </c>
      <c r="E237" s="3">
        <v>38.72</v>
      </c>
      <c r="F237" s="3">
        <v>39.4</v>
      </c>
      <c r="G237" s="3">
        <v>429949</v>
      </c>
      <c r="H237" s="4">
        <f>LN(pco_d[[#This Row],[Zamkniecie]])-LN(F236)</f>
        <v>1.1230337529553491E-2</v>
      </c>
    </row>
    <row r="238" spans="1:8" x14ac:dyDescent="0.25">
      <c r="A238" s="1">
        <v>44904</v>
      </c>
      <c r="B238" s="2" t="str">
        <f>TEXT(pco_d[[#This Row],[Data]],"dddd")</f>
        <v>piątek</v>
      </c>
      <c r="C238" s="3">
        <v>39.64</v>
      </c>
      <c r="D238" s="3">
        <v>40.18</v>
      </c>
      <c r="E238" s="3">
        <v>38.9</v>
      </c>
      <c r="F238" s="3">
        <v>39.880000000000003</v>
      </c>
      <c r="G238" s="3">
        <v>858635</v>
      </c>
      <c r="H238" s="4">
        <f>LN(pco_d[[#This Row],[Zamkniecie]])-LN(F237)</f>
        <v>1.2109128789749679E-2</v>
      </c>
    </row>
    <row r="239" spans="1:8" x14ac:dyDescent="0.25">
      <c r="A239" s="1">
        <v>44907</v>
      </c>
      <c r="B239" s="2" t="str">
        <f>TEXT(pco_d[[#This Row],[Data]],"dddd")</f>
        <v>poniedziałek</v>
      </c>
      <c r="C239" s="3">
        <v>39.880000000000003</v>
      </c>
      <c r="D239" s="3">
        <v>39.9</v>
      </c>
      <c r="E239" s="3">
        <v>39.119999999999997</v>
      </c>
      <c r="F239" s="3">
        <v>39.32</v>
      </c>
      <c r="G239" s="3">
        <v>394937</v>
      </c>
      <c r="H239" s="4">
        <f>LN(pco_d[[#This Row],[Zamkniecie]])-LN(F238)</f>
        <v>-1.4141649814671808E-2</v>
      </c>
    </row>
    <row r="240" spans="1:8" x14ac:dyDescent="0.25">
      <c r="A240" s="1">
        <v>44908</v>
      </c>
      <c r="B240" s="2" t="str">
        <f>TEXT(pco_d[[#This Row],[Data]],"dddd")</f>
        <v>wtorek</v>
      </c>
      <c r="C240" s="3">
        <v>39.880000000000003</v>
      </c>
      <c r="D240" s="3">
        <v>40.200000000000003</v>
      </c>
      <c r="E240" s="3">
        <v>38.880000000000003</v>
      </c>
      <c r="F240" s="3">
        <v>39.159999999999997</v>
      </c>
      <c r="G240" s="3">
        <v>1121600</v>
      </c>
      <c r="H240" s="4">
        <f>LN(pco_d[[#This Row],[Zamkniecie]])-LN(F239)</f>
        <v>-4.0774776166561111E-3</v>
      </c>
    </row>
    <row r="241" spans="1:8" x14ac:dyDescent="0.25">
      <c r="A241" s="1">
        <v>44909</v>
      </c>
      <c r="B241" s="2" t="str">
        <f>TEXT(pco_d[[#This Row],[Data]],"dddd")</f>
        <v>środa</v>
      </c>
      <c r="C241" s="3">
        <v>39.74</v>
      </c>
      <c r="D241" s="3">
        <v>40.479999999999997</v>
      </c>
      <c r="E241" s="3">
        <v>39.28</v>
      </c>
      <c r="F241" s="3">
        <v>39.5</v>
      </c>
      <c r="G241" s="3">
        <v>600292</v>
      </c>
      <c r="H241" s="4">
        <f>LN(pco_d[[#This Row],[Zamkniecie]])-LN(F240)</f>
        <v>8.6448542447663534E-3</v>
      </c>
    </row>
    <row r="242" spans="1:8" x14ac:dyDescent="0.25">
      <c r="A242" s="1">
        <v>44910</v>
      </c>
      <c r="B242" s="2" t="str">
        <f>TEXT(pco_d[[#This Row],[Data]],"dddd")</f>
        <v>czwartek</v>
      </c>
      <c r="C242" s="3">
        <v>39.9</v>
      </c>
      <c r="D242" s="3">
        <v>39.9</v>
      </c>
      <c r="E242" s="3">
        <v>37.94</v>
      </c>
      <c r="F242" s="3">
        <v>38.14</v>
      </c>
      <c r="G242" s="3">
        <v>412516</v>
      </c>
      <c r="H242" s="4">
        <f>LN(pco_d[[#This Row],[Zamkniecie]])-LN(F241)</f>
        <v>-3.5037071734802971E-2</v>
      </c>
    </row>
    <row r="243" spans="1:8" x14ac:dyDescent="0.25">
      <c r="A243" s="1">
        <v>44911</v>
      </c>
      <c r="B243" s="2" t="str">
        <f>TEXT(pco_d[[#This Row],[Data]],"dddd")</f>
        <v>piątek</v>
      </c>
      <c r="C243" s="3">
        <v>38.6</v>
      </c>
      <c r="D243" s="3">
        <v>38.72</v>
      </c>
      <c r="E243" s="3">
        <v>37.56</v>
      </c>
      <c r="F243" s="3">
        <v>38.26</v>
      </c>
      <c r="G243" s="3">
        <v>846789</v>
      </c>
      <c r="H243" s="4">
        <f>LN(pco_d[[#This Row],[Zamkniecie]])-LN(F242)</f>
        <v>3.1413638398336552E-3</v>
      </c>
    </row>
    <row r="244" spans="1:8" x14ac:dyDescent="0.25">
      <c r="A244" s="1">
        <v>44914</v>
      </c>
      <c r="B244" s="2" t="str">
        <f>TEXT(pco_d[[#This Row],[Data]],"dddd")</f>
        <v>poniedziałek</v>
      </c>
      <c r="C244" s="3">
        <v>38.26</v>
      </c>
      <c r="D244" s="3">
        <v>39</v>
      </c>
      <c r="E244" s="3">
        <v>38.119999999999997</v>
      </c>
      <c r="F244" s="3">
        <v>38.76</v>
      </c>
      <c r="G244" s="3">
        <v>250580</v>
      </c>
      <c r="H244" s="4">
        <f>LN(pco_d[[#This Row],[Zamkniecie]])-LN(F243)</f>
        <v>1.2983823010458639E-2</v>
      </c>
    </row>
    <row r="245" spans="1:8" x14ac:dyDescent="0.25">
      <c r="A245" s="1">
        <v>44915</v>
      </c>
      <c r="B245" s="2" t="str">
        <f>TEXT(pco_d[[#This Row],[Data]],"dddd")</f>
        <v>wtorek</v>
      </c>
      <c r="C245" s="3">
        <v>38.5</v>
      </c>
      <c r="D245" s="3">
        <v>39.380000000000003</v>
      </c>
      <c r="E245" s="3">
        <v>38.200000000000003</v>
      </c>
      <c r="F245" s="3">
        <v>39.380000000000003</v>
      </c>
      <c r="G245" s="3">
        <v>227211</v>
      </c>
      <c r="H245" s="4">
        <f>LN(pco_d[[#This Row],[Zamkniecie]])-LN(F244)</f>
        <v>1.5869286188414211E-2</v>
      </c>
    </row>
    <row r="246" spans="1:8" x14ac:dyDescent="0.25">
      <c r="A246" s="1">
        <v>44916</v>
      </c>
      <c r="B246" s="2" t="str">
        <f>TEXT(pco_d[[#This Row],[Data]],"dddd")</f>
        <v>środa</v>
      </c>
      <c r="C246" s="3">
        <v>39.4</v>
      </c>
      <c r="D246" s="3">
        <v>40.18</v>
      </c>
      <c r="E246" s="3">
        <v>39.14</v>
      </c>
      <c r="F246" s="3">
        <v>39.92</v>
      </c>
      <c r="G246" s="3">
        <v>245219</v>
      </c>
      <c r="H246" s="4">
        <f>LN(pco_d[[#This Row],[Zamkniecie]])-LN(F245)</f>
        <v>1.3619378232283541E-2</v>
      </c>
    </row>
    <row r="247" spans="1:8" x14ac:dyDescent="0.25">
      <c r="A247" s="1">
        <v>44917</v>
      </c>
      <c r="B247" s="2" t="str">
        <f>TEXT(pco_d[[#This Row],[Data]],"dddd")</f>
        <v>czwartek</v>
      </c>
      <c r="C247" s="3">
        <v>40.119999999999997</v>
      </c>
      <c r="D247" s="3">
        <v>40.6</v>
      </c>
      <c r="E247" s="3">
        <v>39.72</v>
      </c>
      <c r="F247" s="3">
        <v>40.1</v>
      </c>
      <c r="G247" s="3">
        <v>308021</v>
      </c>
      <c r="H247" s="4">
        <f>LN(pco_d[[#This Row],[Zamkniecie]])-LN(F246)</f>
        <v>4.4988828692602567E-3</v>
      </c>
    </row>
    <row r="248" spans="1:8" x14ac:dyDescent="0.25">
      <c r="A248" s="1">
        <v>44918</v>
      </c>
      <c r="B248" s="2" t="str">
        <f>TEXT(pco_d[[#This Row],[Data]],"dddd")</f>
        <v>piątek</v>
      </c>
      <c r="C248" s="3">
        <v>40.299999999999997</v>
      </c>
      <c r="D248" s="3">
        <v>40.44</v>
      </c>
      <c r="E248" s="3">
        <v>39.44</v>
      </c>
      <c r="F248" s="3">
        <v>39.72</v>
      </c>
      <c r="G248" s="3">
        <v>314868</v>
      </c>
      <c r="H248" s="4">
        <f>LN(pco_d[[#This Row],[Zamkniecie]])-LN(F247)</f>
        <v>-9.5214951355515609E-3</v>
      </c>
    </row>
    <row r="249" spans="1:8" x14ac:dyDescent="0.25">
      <c r="A249" s="1">
        <v>44922</v>
      </c>
      <c r="B249" s="2" t="str">
        <f>TEXT(pco_d[[#This Row],[Data]],"dddd")</f>
        <v>wtorek</v>
      </c>
      <c r="C249" s="3">
        <v>40.1</v>
      </c>
      <c r="D249" s="3">
        <v>40.42</v>
      </c>
      <c r="E249" s="3">
        <v>39.54</v>
      </c>
      <c r="F249" s="3">
        <v>40.200000000000003</v>
      </c>
      <c r="G249" s="3">
        <v>101027</v>
      </c>
      <c r="H249" s="4">
        <f>LN(pco_d[[#This Row],[Zamkniecie]])-LN(F248)</f>
        <v>1.2012156448003797E-2</v>
      </c>
    </row>
    <row r="250" spans="1:8" x14ac:dyDescent="0.25">
      <c r="A250" s="1">
        <v>44923</v>
      </c>
      <c r="B250" s="2" t="str">
        <f>TEXT(pco_d[[#This Row],[Data]],"dddd")</f>
        <v>środa</v>
      </c>
      <c r="C250" s="3">
        <v>40.26</v>
      </c>
      <c r="D250" s="3">
        <v>41.08</v>
      </c>
      <c r="E250" s="3">
        <v>39.9</v>
      </c>
      <c r="F250" s="3">
        <v>40.28</v>
      </c>
      <c r="G250" s="3">
        <v>181639</v>
      </c>
      <c r="H250" s="4">
        <f>LN(pco_d[[#This Row],[Zamkniecie]])-LN(F249)</f>
        <v>1.988072225385995E-3</v>
      </c>
    </row>
    <row r="251" spans="1:8" x14ac:dyDescent="0.25">
      <c r="A251" s="1">
        <v>44924</v>
      </c>
      <c r="B251" s="2" t="str">
        <f>TEXT(pco_d[[#This Row],[Data]],"dddd")</f>
        <v>czwartek</v>
      </c>
      <c r="C251" s="3">
        <v>40.32</v>
      </c>
      <c r="D251" s="3">
        <v>40.880000000000003</v>
      </c>
      <c r="E251" s="3">
        <v>39.799999999999997</v>
      </c>
      <c r="F251" s="3">
        <v>40</v>
      </c>
      <c r="G251" s="3">
        <v>203698</v>
      </c>
      <c r="H251" s="4">
        <f>LN(pco_d[[#This Row],[Zamkniecie]])-LN(F250)</f>
        <v>-6.9756137364254123E-3</v>
      </c>
    </row>
    <row r="252" spans="1:8" x14ac:dyDescent="0.25">
      <c r="A252" s="1">
        <v>44925</v>
      </c>
      <c r="B252" s="2" t="str">
        <f>TEXT(pco_d[[#This Row],[Data]],"dddd")</f>
        <v>piątek</v>
      </c>
      <c r="C252" s="3">
        <v>40.200000000000003</v>
      </c>
      <c r="D252" s="3">
        <v>40.200000000000003</v>
      </c>
      <c r="E252" s="3">
        <v>39.06</v>
      </c>
      <c r="F252" s="3">
        <v>39.520000000000003</v>
      </c>
      <c r="G252" s="3">
        <v>349516</v>
      </c>
      <c r="H252" s="4">
        <f>LN(pco_d[[#This Row],[Zamkniecie]])-LN(F251)</f>
        <v>-1.207258123426902E-2</v>
      </c>
    </row>
    <row r="253" spans="1:8" x14ac:dyDescent="0.25">
      <c r="A253" s="1">
        <v>44928</v>
      </c>
      <c r="B253" s="2" t="str">
        <f>TEXT(pco_d[[#This Row],[Data]],"dddd")</f>
        <v>poniedziałek</v>
      </c>
      <c r="C253" s="3">
        <v>40</v>
      </c>
      <c r="D253" s="3">
        <v>40.36</v>
      </c>
      <c r="E253" s="3">
        <v>39.64</v>
      </c>
      <c r="F253" s="3">
        <v>40.26</v>
      </c>
      <c r="G253" s="3">
        <v>99208</v>
      </c>
      <c r="H253" s="4">
        <f>LN(pco_d[[#This Row],[Zamkniecie]])-LN(F252)</f>
        <v>1.8551547331977947E-2</v>
      </c>
    </row>
    <row r="254" spans="1:8" x14ac:dyDescent="0.25">
      <c r="A254" s="1">
        <v>44929</v>
      </c>
      <c r="B254" s="2" t="str">
        <f>TEXT(pco_d[[#This Row],[Data]],"dddd")</f>
        <v>wtorek</v>
      </c>
      <c r="C254" s="3">
        <v>40.380000000000003</v>
      </c>
      <c r="D254" s="3">
        <v>40.840000000000003</v>
      </c>
      <c r="E254" s="3">
        <v>39.979999999999997</v>
      </c>
      <c r="F254" s="3">
        <v>40.04</v>
      </c>
      <c r="G254" s="3">
        <v>959395</v>
      </c>
      <c r="H254" s="4">
        <f>LN(pco_d[[#This Row],[Zamkniecie]])-LN(F253)</f>
        <v>-5.4794657646253242E-3</v>
      </c>
    </row>
    <row r="255" spans="1:8" x14ac:dyDescent="0.25">
      <c r="A255" s="1">
        <v>44930</v>
      </c>
      <c r="B255" s="2" t="str">
        <f>TEXT(pco_d[[#This Row],[Data]],"dddd")</f>
        <v>środa</v>
      </c>
      <c r="C255" s="3">
        <v>40.58</v>
      </c>
      <c r="D255" s="3">
        <v>40.700000000000003</v>
      </c>
      <c r="E255" s="3">
        <v>39.9</v>
      </c>
      <c r="F255" s="3">
        <v>40.14</v>
      </c>
      <c r="G255" s="3">
        <v>926669</v>
      </c>
      <c r="H255" s="4">
        <f>LN(pco_d[[#This Row],[Zamkniecie]])-LN(F254)</f>
        <v>2.4943889211721526E-3</v>
      </c>
    </row>
    <row r="256" spans="1:8" x14ac:dyDescent="0.25">
      <c r="A256" s="1">
        <v>44931</v>
      </c>
      <c r="B256" s="2" t="str">
        <f>TEXT(pco_d[[#This Row],[Data]],"dddd")</f>
        <v>czwartek</v>
      </c>
      <c r="C256" s="3">
        <v>40.44</v>
      </c>
      <c r="D256" s="3">
        <v>41.74</v>
      </c>
      <c r="E256" s="3">
        <v>40.42</v>
      </c>
      <c r="F256" s="3">
        <v>41.14</v>
      </c>
      <c r="G256" s="3">
        <v>1358678</v>
      </c>
      <c r="H256" s="4">
        <f>LN(pco_d[[#This Row],[Zamkniecie]])-LN(F255)</f>
        <v>2.4607540856619092E-2</v>
      </c>
    </row>
    <row r="257" spans="1:8" x14ac:dyDescent="0.25">
      <c r="A257" s="1">
        <v>44935</v>
      </c>
      <c r="B257" s="2" t="str">
        <f>TEXT(pco_d[[#This Row],[Data]],"dddd")</f>
        <v>poniedziałek</v>
      </c>
      <c r="C257" s="3">
        <v>41.9</v>
      </c>
      <c r="D257" s="3">
        <v>42.32</v>
      </c>
      <c r="E257" s="3">
        <v>41.18</v>
      </c>
      <c r="F257" s="3">
        <v>41.52</v>
      </c>
      <c r="G257" s="3">
        <v>624905</v>
      </c>
      <c r="H257" s="4">
        <f>LN(pco_d[[#This Row],[Zamkniecie]])-LN(F256)</f>
        <v>9.1943546328221437E-3</v>
      </c>
    </row>
    <row r="258" spans="1:8" x14ac:dyDescent="0.25">
      <c r="A258" s="1">
        <v>44936</v>
      </c>
      <c r="B258" s="2" t="str">
        <f>TEXT(pco_d[[#This Row],[Data]],"dddd")</f>
        <v>wtorek</v>
      </c>
      <c r="C258" s="3">
        <v>41.5</v>
      </c>
      <c r="D258" s="3">
        <v>42.1</v>
      </c>
      <c r="E258" s="3">
        <v>41.3</v>
      </c>
      <c r="F258" s="3">
        <v>41.56</v>
      </c>
      <c r="G258" s="3">
        <v>796477</v>
      </c>
      <c r="H258" s="4">
        <f>LN(pco_d[[#This Row],[Zamkniecie]])-LN(F257)</f>
        <v>9.6292737339354062E-4</v>
      </c>
    </row>
    <row r="259" spans="1:8" x14ac:dyDescent="0.25">
      <c r="A259" s="1">
        <v>44937</v>
      </c>
      <c r="B259" s="2" t="str">
        <f>TEXT(pco_d[[#This Row],[Data]],"dddd")</f>
        <v>środa</v>
      </c>
      <c r="C259" s="3">
        <v>42</v>
      </c>
      <c r="D259" s="3">
        <v>42.2</v>
      </c>
      <c r="E259" s="3">
        <v>40.82</v>
      </c>
      <c r="F259" s="3">
        <v>41.2</v>
      </c>
      <c r="G259" s="3">
        <v>1006194</v>
      </c>
      <c r="H259" s="4">
        <f>LN(pco_d[[#This Row],[Zamkniecie]])-LN(F258)</f>
        <v>-8.6999098755460302E-3</v>
      </c>
    </row>
    <row r="260" spans="1:8" x14ac:dyDescent="0.25">
      <c r="A260" s="1">
        <v>44938</v>
      </c>
      <c r="B260" s="2" t="str">
        <f>TEXT(pco_d[[#This Row],[Data]],"dddd")</f>
        <v>czwartek</v>
      </c>
      <c r="C260" s="3">
        <v>41.7</v>
      </c>
      <c r="D260" s="3">
        <v>42.42</v>
      </c>
      <c r="E260" s="3">
        <v>40.799999999999997</v>
      </c>
      <c r="F260" s="3">
        <v>41.4</v>
      </c>
      <c r="G260" s="3">
        <v>1067541</v>
      </c>
      <c r="H260" s="4">
        <f>LN(pco_d[[#This Row],[Zamkniecie]])-LN(F259)</f>
        <v>4.8426244757879822E-3</v>
      </c>
    </row>
    <row r="261" spans="1:8" x14ac:dyDescent="0.25">
      <c r="A261" s="1">
        <v>44939</v>
      </c>
      <c r="B261" s="2" t="str">
        <f>TEXT(pco_d[[#This Row],[Data]],"dddd")</f>
        <v>piątek</v>
      </c>
      <c r="C261" s="3">
        <v>41.62</v>
      </c>
      <c r="D261" s="3">
        <v>42</v>
      </c>
      <c r="E261" s="3">
        <v>40.659999999999997</v>
      </c>
      <c r="F261" s="3">
        <v>40.799999999999997</v>
      </c>
      <c r="G261" s="3">
        <v>461406</v>
      </c>
      <c r="H261" s="4">
        <f>LN(pco_d[[#This Row],[Zamkniecie]])-LN(F260)</f>
        <v>-1.4598799421152719E-2</v>
      </c>
    </row>
    <row r="262" spans="1:8" x14ac:dyDescent="0.25">
      <c r="A262" s="1">
        <v>44942</v>
      </c>
      <c r="B262" s="2" t="str">
        <f>TEXT(pco_d[[#This Row],[Data]],"dddd")</f>
        <v>poniedziałek</v>
      </c>
      <c r="C262" s="3">
        <v>40.799999999999997</v>
      </c>
      <c r="D262" s="3">
        <v>41.52</v>
      </c>
      <c r="E262" s="3">
        <v>40.74</v>
      </c>
      <c r="F262" s="3">
        <v>41.14</v>
      </c>
      <c r="G262" s="3">
        <v>198992</v>
      </c>
      <c r="H262" s="4">
        <f>LN(pco_d[[#This Row],[Zamkniecie]])-LN(F261)</f>
        <v>8.2988028146950832E-3</v>
      </c>
    </row>
    <row r="263" spans="1:8" x14ac:dyDescent="0.25">
      <c r="A263" s="1">
        <v>44943</v>
      </c>
      <c r="B263" s="2" t="str">
        <f>TEXT(pco_d[[#This Row],[Data]],"dddd")</f>
        <v>wtorek</v>
      </c>
      <c r="C263" s="3">
        <v>41.14</v>
      </c>
      <c r="D263" s="3">
        <v>42.16</v>
      </c>
      <c r="E263" s="3">
        <v>40.659999999999997</v>
      </c>
      <c r="F263" s="3">
        <v>41.86</v>
      </c>
      <c r="G263" s="3">
        <v>331344</v>
      </c>
      <c r="H263" s="4">
        <f>LN(pco_d[[#This Row],[Zamkniecie]])-LN(F262)</f>
        <v>1.7349832793042363E-2</v>
      </c>
    </row>
    <row r="264" spans="1:8" x14ac:dyDescent="0.25">
      <c r="A264" s="1">
        <v>44944</v>
      </c>
      <c r="B264" s="2" t="str">
        <f>TEXT(pco_d[[#This Row],[Data]],"dddd")</f>
        <v>środa</v>
      </c>
      <c r="C264" s="3">
        <v>40.46</v>
      </c>
      <c r="D264" s="3">
        <v>42.3</v>
      </c>
      <c r="E264" s="3">
        <v>40.24</v>
      </c>
      <c r="F264" s="3">
        <v>41.56</v>
      </c>
      <c r="G264" s="3">
        <v>6726203</v>
      </c>
      <c r="H264" s="4">
        <f>LN(pco_d[[#This Row],[Zamkniecie]])-LN(F263)</f>
        <v>-7.1925507868266791E-3</v>
      </c>
    </row>
    <row r="265" spans="1:8" x14ac:dyDescent="0.25">
      <c r="A265" s="1">
        <v>44945</v>
      </c>
      <c r="B265" s="2" t="str">
        <f>TEXT(pco_d[[#This Row],[Data]],"dddd")</f>
        <v>czwartek</v>
      </c>
      <c r="C265" s="3">
        <v>41.54</v>
      </c>
      <c r="D265" s="3">
        <v>42</v>
      </c>
      <c r="E265" s="3">
        <v>40.42</v>
      </c>
      <c r="F265" s="3">
        <v>40.840000000000003</v>
      </c>
      <c r="G265" s="3">
        <v>3102069</v>
      </c>
      <c r="H265" s="4">
        <f>LN(pco_d[[#This Row],[Zamkniecie]])-LN(F264)</f>
        <v>-1.7476172934562051E-2</v>
      </c>
    </row>
    <row r="266" spans="1:8" x14ac:dyDescent="0.25">
      <c r="A266" s="1">
        <v>44946</v>
      </c>
      <c r="B266" s="2" t="str">
        <f>TEXT(pco_d[[#This Row],[Data]],"dddd")</f>
        <v>piątek</v>
      </c>
      <c r="C266" s="3">
        <v>41.22</v>
      </c>
      <c r="D266" s="3">
        <v>42</v>
      </c>
      <c r="E266" s="3">
        <v>40.5</v>
      </c>
      <c r="F266" s="3">
        <v>40.520000000000003</v>
      </c>
      <c r="G266" s="3">
        <v>8106292</v>
      </c>
      <c r="H266" s="4">
        <f>LN(pco_d[[#This Row],[Zamkniecie]])-LN(F265)</f>
        <v>-7.8663139159820261E-3</v>
      </c>
    </row>
    <row r="267" spans="1:8" x14ac:dyDescent="0.25">
      <c r="A267" s="1">
        <v>44949</v>
      </c>
      <c r="B267" s="2" t="str">
        <f>TEXT(pco_d[[#This Row],[Data]],"dddd")</f>
        <v>poniedziałek</v>
      </c>
      <c r="C267" s="3">
        <v>41.08</v>
      </c>
      <c r="D267" s="3">
        <v>41.44</v>
      </c>
      <c r="E267" s="3">
        <v>40.1</v>
      </c>
      <c r="F267" s="3">
        <v>40.9</v>
      </c>
      <c r="G267" s="3">
        <v>1525230</v>
      </c>
      <c r="H267" s="4">
        <f>LN(pco_d[[#This Row],[Zamkniecie]])-LN(F266)</f>
        <v>9.3343836682731052E-3</v>
      </c>
    </row>
    <row r="268" spans="1:8" x14ac:dyDescent="0.25">
      <c r="A268" s="1">
        <v>44950</v>
      </c>
      <c r="B268" s="2" t="str">
        <f>TEXT(pco_d[[#This Row],[Data]],"dddd")</f>
        <v>wtorek</v>
      </c>
      <c r="C268" s="3">
        <v>41.2</v>
      </c>
      <c r="D268" s="3">
        <v>41.56</v>
      </c>
      <c r="E268" s="3">
        <v>40.26</v>
      </c>
      <c r="F268" s="3">
        <v>40.46</v>
      </c>
      <c r="G268" s="3">
        <v>1372166</v>
      </c>
      <c r="H268" s="4">
        <f>LN(pco_d[[#This Row],[Zamkniecie]])-LN(F267)</f>
        <v>-1.0816231309156432E-2</v>
      </c>
    </row>
    <row r="269" spans="1:8" x14ac:dyDescent="0.25">
      <c r="A269" s="1">
        <v>44951</v>
      </c>
      <c r="B269" s="2" t="str">
        <f>TEXT(pco_d[[#This Row],[Data]],"dddd")</f>
        <v>środa</v>
      </c>
      <c r="C269" s="3">
        <v>40.5</v>
      </c>
      <c r="D269" s="3">
        <v>41.06</v>
      </c>
      <c r="E269" s="3">
        <v>40</v>
      </c>
      <c r="F269" s="3">
        <v>40.36</v>
      </c>
      <c r="G269" s="3">
        <v>1082638</v>
      </c>
      <c r="H269" s="4">
        <f>LN(pco_d[[#This Row],[Zamkniecie]])-LN(F268)</f>
        <v>-2.4746362541909761E-3</v>
      </c>
    </row>
    <row r="270" spans="1:8" x14ac:dyDescent="0.25">
      <c r="A270" s="1">
        <v>44952</v>
      </c>
      <c r="B270" s="2" t="str">
        <f>TEXT(pco_d[[#This Row],[Data]],"dddd")</f>
        <v>czwartek</v>
      </c>
      <c r="C270" s="3">
        <v>41</v>
      </c>
      <c r="D270" s="3">
        <v>41</v>
      </c>
      <c r="E270" s="3">
        <v>39.92</v>
      </c>
      <c r="F270" s="3">
        <v>40.380000000000003</v>
      </c>
      <c r="G270" s="3">
        <v>923393</v>
      </c>
      <c r="H270" s="4">
        <f>LN(pco_d[[#This Row],[Zamkniecie]])-LN(F269)</f>
        <v>4.9541739928304906E-4</v>
      </c>
    </row>
    <row r="271" spans="1:8" x14ac:dyDescent="0.25">
      <c r="A271" s="1">
        <v>44953</v>
      </c>
      <c r="B271" s="2" t="str">
        <f>TEXT(pco_d[[#This Row],[Data]],"dddd")</f>
        <v>piątek</v>
      </c>
      <c r="C271" s="3">
        <v>40.6</v>
      </c>
      <c r="D271" s="3">
        <v>41.16</v>
      </c>
      <c r="E271" s="3">
        <v>40.24</v>
      </c>
      <c r="F271" s="3">
        <v>40.799999999999997</v>
      </c>
      <c r="G271" s="3">
        <v>1513160</v>
      </c>
      <c r="H271" s="4">
        <f>LN(pco_d[[#This Row],[Zamkniecie]])-LN(F270)</f>
        <v>1.0347468525424564E-2</v>
      </c>
    </row>
    <row r="272" spans="1:8" x14ac:dyDescent="0.25">
      <c r="A272" s="1">
        <v>44956</v>
      </c>
      <c r="B272" s="2" t="str">
        <f>TEXT(pco_d[[#This Row],[Data]],"dddd")</f>
        <v>poniedziałek</v>
      </c>
      <c r="C272" s="3">
        <v>41</v>
      </c>
      <c r="D272" s="3">
        <v>41.56</v>
      </c>
      <c r="E272" s="3">
        <v>40.659999999999997</v>
      </c>
      <c r="F272" s="3">
        <v>40.880000000000003</v>
      </c>
      <c r="G272" s="3">
        <v>1761115</v>
      </c>
      <c r="H272" s="4">
        <f>LN(pco_d[[#This Row],[Zamkniecie]])-LN(F271)</f>
        <v>1.9588644853332227E-3</v>
      </c>
    </row>
    <row r="273" spans="1:8" x14ac:dyDescent="0.25">
      <c r="A273" s="1">
        <v>44957</v>
      </c>
      <c r="B273" s="2" t="str">
        <f>TEXT(pco_d[[#This Row],[Data]],"dddd")</f>
        <v>wtorek</v>
      </c>
      <c r="C273" s="3">
        <v>40.880000000000003</v>
      </c>
      <c r="D273" s="3">
        <v>42.12</v>
      </c>
      <c r="E273" s="3">
        <v>40.76</v>
      </c>
      <c r="F273" s="3">
        <v>41.88</v>
      </c>
      <c r="G273" s="3">
        <v>1582670</v>
      </c>
      <c r="H273" s="4">
        <f>LN(pco_d[[#This Row],[Zamkniecie]])-LN(F272)</f>
        <v>2.4167440106886762E-2</v>
      </c>
    </row>
    <row r="274" spans="1:8" x14ac:dyDescent="0.25">
      <c r="A274" s="1">
        <v>44958</v>
      </c>
      <c r="B274" s="2" t="str">
        <f>TEXT(pco_d[[#This Row],[Data]],"dddd")</f>
        <v>środa</v>
      </c>
      <c r="C274" s="3">
        <v>41.8</v>
      </c>
      <c r="D274" s="3">
        <v>42.96</v>
      </c>
      <c r="E274" s="3">
        <v>41.78</v>
      </c>
      <c r="F274" s="3">
        <v>42.04</v>
      </c>
      <c r="G274" s="3">
        <v>1262447</v>
      </c>
      <c r="H274" s="4">
        <f>LN(pco_d[[#This Row],[Zamkniecie]])-LN(F273)</f>
        <v>3.8131600064144067E-3</v>
      </c>
    </row>
    <row r="275" spans="1:8" x14ac:dyDescent="0.25">
      <c r="A275" s="1">
        <v>44959</v>
      </c>
      <c r="B275" s="2" t="str">
        <f>TEXT(pco_d[[#This Row],[Data]],"dddd")</f>
        <v>czwartek</v>
      </c>
      <c r="C275" s="3">
        <v>42.6</v>
      </c>
      <c r="D275" s="3">
        <v>43.6</v>
      </c>
      <c r="E275" s="3">
        <v>42.42</v>
      </c>
      <c r="F275" s="3">
        <v>43</v>
      </c>
      <c r="G275" s="3">
        <v>952837</v>
      </c>
      <c r="H275" s="4">
        <f>LN(pco_d[[#This Row],[Zamkniecie]])-LN(F274)</f>
        <v>2.2578569684811978E-2</v>
      </c>
    </row>
    <row r="276" spans="1:8" x14ac:dyDescent="0.25">
      <c r="A276" s="1">
        <v>44960</v>
      </c>
      <c r="B276" s="2" t="str">
        <f>TEXT(pco_d[[#This Row],[Data]],"dddd")</f>
        <v>piątek</v>
      </c>
      <c r="C276" s="3">
        <v>43.2</v>
      </c>
      <c r="D276" s="3">
        <v>43.88</v>
      </c>
      <c r="E276" s="3">
        <v>42.8</v>
      </c>
      <c r="F276" s="3">
        <v>43.36</v>
      </c>
      <c r="G276" s="3">
        <v>1572068</v>
      </c>
      <c r="H276" s="4">
        <f>LN(pco_d[[#This Row],[Zamkniecie]])-LN(F275)</f>
        <v>8.3372414378284354E-3</v>
      </c>
    </row>
    <row r="277" spans="1:8" x14ac:dyDescent="0.25">
      <c r="A277" s="1">
        <v>44963</v>
      </c>
      <c r="B277" s="2" t="str">
        <f>TEXT(pco_d[[#This Row],[Data]],"dddd")</f>
        <v>poniedziałek</v>
      </c>
      <c r="C277" s="3">
        <v>43.36</v>
      </c>
      <c r="D277" s="3">
        <v>44.5</v>
      </c>
      <c r="E277" s="3">
        <v>42.78</v>
      </c>
      <c r="F277" s="3">
        <v>43.38</v>
      </c>
      <c r="G277" s="3">
        <v>652855</v>
      </c>
      <c r="H277" s="4">
        <f>LN(pco_d[[#This Row],[Zamkniecie]])-LN(F276)</f>
        <v>4.6114826733756331E-4</v>
      </c>
    </row>
    <row r="278" spans="1:8" x14ac:dyDescent="0.25">
      <c r="A278" s="1">
        <v>44964</v>
      </c>
      <c r="B278" s="2" t="str">
        <f>TEXT(pco_d[[#This Row],[Data]],"dddd")</f>
        <v>wtorek</v>
      </c>
      <c r="C278" s="3">
        <v>43.36</v>
      </c>
      <c r="D278" s="3">
        <v>43.66</v>
      </c>
      <c r="E278" s="3">
        <v>42.8</v>
      </c>
      <c r="F278" s="3">
        <v>43.46</v>
      </c>
      <c r="G278" s="3">
        <v>1135137</v>
      </c>
      <c r="H278" s="4">
        <f>LN(pco_d[[#This Row],[Zamkniecie]])-LN(F277)</f>
        <v>1.8424694295551269E-3</v>
      </c>
    </row>
    <row r="279" spans="1:8" x14ac:dyDescent="0.25">
      <c r="A279" s="1">
        <v>44965</v>
      </c>
      <c r="B279" s="2" t="str">
        <f>TEXT(pco_d[[#This Row],[Data]],"dddd")</f>
        <v>środa</v>
      </c>
      <c r="C279" s="3">
        <v>43.86</v>
      </c>
      <c r="D279" s="3">
        <v>44.68</v>
      </c>
      <c r="E279" s="3">
        <v>43.5</v>
      </c>
      <c r="F279" s="3">
        <v>43.76</v>
      </c>
      <c r="G279" s="3">
        <v>826042</v>
      </c>
      <c r="H279" s="4">
        <f>LN(pco_d[[#This Row],[Zamkniecie]])-LN(F278)</f>
        <v>6.8791832854420143E-3</v>
      </c>
    </row>
    <row r="280" spans="1:8" x14ac:dyDescent="0.25">
      <c r="A280" s="1">
        <v>44966</v>
      </c>
      <c r="B280" s="2" t="str">
        <f>TEXT(pco_d[[#This Row],[Data]],"dddd")</f>
        <v>czwartek</v>
      </c>
      <c r="C280" s="3">
        <v>44.14</v>
      </c>
      <c r="D280" s="3">
        <v>44.14</v>
      </c>
      <c r="E280" s="3">
        <v>43</v>
      </c>
      <c r="F280" s="3">
        <v>43.28</v>
      </c>
      <c r="G280" s="3">
        <v>486407</v>
      </c>
      <c r="H280" s="4">
        <f>LN(pco_d[[#This Row],[Zamkniecie]])-LN(F279)</f>
        <v>-1.1029523575499578E-2</v>
      </c>
    </row>
    <row r="281" spans="1:8" x14ac:dyDescent="0.25">
      <c r="A281" s="1">
        <v>44967</v>
      </c>
      <c r="B281" s="2" t="str">
        <f>TEXT(pco_d[[#This Row],[Data]],"dddd")</f>
        <v>piątek</v>
      </c>
      <c r="C281" s="3">
        <v>43.5</v>
      </c>
      <c r="D281" s="3">
        <v>43.5</v>
      </c>
      <c r="E281" s="3">
        <v>42.1</v>
      </c>
      <c r="F281" s="3">
        <v>42.6</v>
      </c>
      <c r="G281" s="3">
        <v>1046939</v>
      </c>
      <c r="H281" s="4">
        <f>LN(pco_d[[#This Row],[Zamkniecie]])-LN(F280)</f>
        <v>-1.5836381262900989E-2</v>
      </c>
    </row>
    <row r="282" spans="1:8" x14ac:dyDescent="0.25">
      <c r="A282" s="1">
        <v>44970</v>
      </c>
      <c r="B282" s="2" t="str">
        <f>TEXT(pco_d[[#This Row],[Data]],"dddd")</f>
        <v>poniedziałek</v>
      </c>
      <c r="C282" s="3">
        <v>42.56</v>
      </c>
      <c r="D282" s="3">
        <v>43.66</v>
      </c>
      <c r="E282" s="3">
        <v>42.52</v>
      </c>
      <c r="F282" s="3">
        <v>43.1</v>
      </c>
      <c r="G282" s="3">
        <v>622486</v>
      </c>
      <c r="H282" s="4">
        <f>LN(pco_d[[#This Row],[Zamkniecie]])-LN(F281)</f>
        <v>1.1668743834376993E-2</v>
      </c>
    </row>
    <row r="283" spans="1:8" x14ac:dyDescent="0.25">
      <c r="A283" s="1">
        <v>44971</v>
      </c>
      <c r="B283" s="2" t="str">
        <f>TEXT(pco_d[[#This Row],[Data]],"dddd")</f>
        <v>wtorek</v>
      </c>
      <c r="C283" s="3">
        <v>43.34</v>
      </c>
      <c r="D283" s="3">
        <v>43.58</v>
      </c>
      <c r="E283" s="3">
        <v>42.4</v>
      </c>
      <c r="F283" s="3">
        <v>42.66</v>
      </c>
      <c r="G283" s="3">
        <v>461694</v>
      </c>
      <c r="H283" s="4">
        <f>LN(pco_d[[#This Row],[Zamkniecie]])-LN(F282)</f>
        <v>-1.0261284066497733E-2</v>
      </c>
    </row>
    <row r="284" spans="1:8" x14ac:dyDescent="0.25">
      <c r="A284" s="1">
        <v>44972</v>
      </c>
      <c r="B284" s="2" t="str">
        <f>TEXT(pco_d[[#This Row],[Data]],"dddd")</f>
        <v>środa</v>
      </c>
      <c r="C284" s="3">
        <v>42.88</v>
      </c>
      <c r="D284" s="3">
        <v>43.66</v>
      </c>
      <c r="E284" s="3">
        <v>42</v>
      </c>
      <c r="F284" s="3">
        <v>43.4</v>
      </c>
      <c r="G284" s="3">
        <v>1074949</v>
      </c>
      <c r="H284" s="4">
        <f>LN(pco_d[[#This Row],[Zamkniecie]])-LN(F283)</f>
        <v>1.7197728063155004E-2</v>
      </c>
    </row>
    <row r="285" spans="1:8" x14ac:dyDescent="0.25">
      <c r="A285" s="1">
        <v>44973</v>
      </c>
      <c r="B285" s="2" t="str">
        <f>TEXT(pco_d[[#This Row],[Data]],"dddd")</f>
        <v>czwartek</v>
      </c>
      <c r="C285" s="3">
        <v>43.84</v>
      </c>
      <c r="D285" s="3">
        <v>43.96</v>
      </c>
      <c r="E285" s="3">
        <v>43.24</v>
      </c>
      <c r="F285" s="3">
        <v>43.58</v>
      </c>
      <c r="G285" s="3">
        <v>295989</v>
      </c>
      <c r="H285" s="4">
        <f>LN(pco_d[[#This Row],[Zamkniecie]])-LN(F284)</f>
        <v>4.1388884101145607E-3</v>
      </c>
    </row>
    <row r="286" spans="1:8" x14ac:dyDescent="0.25">
      <c r="A286" s="1">
        <v>44974</v>
      </c>
      <c r="B286" s="2" t="str">
        <f>TEXT(pco_d[[#This Row],[Data]],"dddd")</f>
        <v>piątek</v>
      </c>
      <c r="C286" s="3">
        <v>43.98</v>
      </c>
      <c r="D286" s="3">
        <v>43.98</v>
      </c>
      <c r="E286" s="3">
        <v>42.94</v>
      </c>
      <c r="F286" s="3">
        <v>43.62</v>
      </c>
      <c r="G286" s="3">
        <v>443996</v>
      </c>
      <c r="H286" s="4">
        <f>LN(pco_d[[#This Row],[Zamkniecie]])-LN(F285)</f>
        <v>9.1743125700904926E-4</v>
      </c>
    </row>
    <row r="287" spans="1:8" x14ac:dyDescent="0.25">
      <c r="A287" s="1">
        <v>44977</v>
      </c>
      <c r="B287" s="2" t="str">
        <f>TEXT(pco_d[[#This Row],[Data]],"dddd")</f>
        <v>poniedziałek</v>
      </c>
      <c r="C287" s="3">
        <v>43.5</v>
      </c>
      <c r="D287" s="3">
        <v>43.84</v>
      </c>
      <c r="E287" s="3">
        <v>43.3</v>
      </c>
      <c r="F287" s="3">
        <v>43.58</v>
      </c>
      <c r="G287" s="3">
        <v>300641</v>
      </c>
      <c r="H287" s="4">
        <f>LN(pco_d[[#This Row],[Zamkniecie]])-LN(F286)</f>
        <v>-9.1743125700904926E-4</v>
      </c>
    </row>
    <row r="288" spans="1:8" x14ac:dyDescent="0.25">
      <c r="A288" s="1">
        <v>44978</v>
      </c>
      <c r="B288" s="2" t="str">
        <f>TEXT(pco_d[[#This Row],[Data]],"dddd")</f>
        <v>wtorek</v>
      </c>
      <c r="C288" s="3">
        <v>43.68</v>
      </c>
      <c r="D288" s="3">
        <v>43.7</v>
      </c>
      <c r="E288" s="3">
        <v>42.5</v>
      </c>
      <c r="F288" s="3">
        <v>42.76</v>
      </c>
      <c r="G288" s="3">
        <v>432552</v>
      </c>
      <c r="H288" s="4">
        <f>LN(pco_d[[#This Row],[Zamkniecie]])-LN(F287)</f>
        <v>-1.899524335962921E-2</v>
      </c>
    </row>
    <row r="289" spans="1:8" x14ac:dyDescent="0.25">
      <c r="A289" s="1">
        <v>44979</v>
      </c>
      <c r="B289" s="2" t="str">
        <f>TEXT(pco_d[[#This Row],[Data]],"dddd")</f>
        <v>środa</v>
      </c>
      <c r="C289" s="3">
        <v>42.62</v>
      </c>
      <c r="D289" s="3">
        <v>43.32</v>
      </c>
      <c r="E289" s="3">
        <v>42.38</v>
      </c>
      <c r="F289" s="3">
        <v>42.98</v>
      </c>
      <c r="G289" s="3">
        <v>410116</v>
      </c>
      <c r="H289" s="4">
        <f>LN(pco_d[[#This Row],[Zamkniecie]])-LN(F288)</f>
        <v>5.131805057519756E-3</v>
      </c>
    </row>
    <row r="290" spans="1:8" x14ac:dyDescent="0.25">
      <c r="A290" s="1">
        <v>44980</v>
      </c>
      <c r="B290" s="2" t="str">
        <f>TEXT(pco_d[[#This Row],[Data]],"dddd")</f>
        <v>czwartek</v>
      </c>
      <c r="C290" s="3">
        <v>43.36</v>
      </c>
      <c r="D290" s="3">
        <v>43.56</v>
      </c>
      <c r="E290" s="3">
        <v>43.14</v>
      </c>
      <c r="F290" s="3">
        <v>43.34</v>
      </c>
      <c r="G290" s="3">
        <v>433505</v>
      </c>
      <c r="H290" s="4">
        <f>LN(pco_d[[#This Row],[Zamkniecie]])-LN(F289)</f>
        <v>8.3411048938488719E-3</v>
      </c>
    </row>
    <row r="291" spans="1:8" x14ac:dyDescent="0.25">
      <c r="A291" s="1">
        <v>44981</v>
      </c>
      <c r="B291" s="2" t="str">
        <f>TEXT(pco_d[[#This Row],[Data]],"dddd")</f>
        <v>piątek</v>
      </c>
      <c r="C291" s="3">
        <v>43.72</v>
      </c>
      <c r="D291" s="3">
        <v>43.72</v>
      </c>
      <c r="E291" s="3">
        <v>42.92</v>
      </c>
      <c r="F291" s="3">
        <v>43.5</v>
      </c>
      <c r="G291" s="3">
        <v>460641</v>
      </c>
      <c r="H291" s="4">
        <f>LN(pco_d[[#This Row],[Zamkniecie]])-LN(F290)</f>
        <v>3.6849419864251054E-3</v>
      </c>
    </row>
    <row r="292" spans="1:8" x14ac:dyDescent="0.25">
      <c r="A292" s="1">
        <v>44984</v>
      </c>
      <c r="B292" s="2" t="str">
        <f>TEXT(pco_d[[#This Row],[Data]],"dddd")</f>
        <v>poniedziałek</v>
      </c>
      <c r="C292" s="3">
        <v>43.5</v>
      </c>
      <c r="D292" s="3">
        <v>44.46</v>
      </c>
      <c r="E292" s="3">
        <v>43.12</v>
      </c>
      <c r="F292" s="3">
        <v>44</v>
      </c>
      <c r="G292" s="3">
        <v>532277</v>
      </c>
      <c r="H292" s="4">
        <f>LN(pco_d[[#This Row],[Zamkniecie]])-LN(F291)</f>
        <v>1.1428695823622714E-2</v>
      </c>
    </row>
    <row r="293" spans="1:8" x14ac:dyDescent="0.25">
      <c r="A293" s="1">
        <v>44985</v>
      </c>
      <c r="B293" s="2" t="str">
        <f>TEXT(pco_d[[#This Row],[Data]],"dddd")</f>
        <v>wtorek</v>
      </c>
      <c r="C293" s="3">
        <v>44.34</v>
      </c>
      <c r="D293" s="3">
        <v>44.68</v>
      </c>
      <c r="E293" s="3">
        <v>43.36</v>
      </c>
      <c r="F293" s="3">
        <v>44.06</v>
      </c>
      <c r="G293" s="3">
        <v>2270571</v>
      </c>
      <c r="H293" s="4">
        <f>LN(pco_d[[#This Row],[Zamkniecie]])-LN(F292)</f>
        <v>1.3627074559359187E-3</v>
      </c>
    </row>
    <row r="294" spans="1:8" x14ac:dyDescent="0.25">
      <c r="A294" s="1">
        <v>44986</v>
      </c>
      <c r="B294" s="2" t="str">
        <f>TEXT(pco_d[[#This Row],[Data]],"dddd")</f>
        <v>środa</v>
      </c>
      <c r="C294" s="3">
        <v>44.16</v>
      </c>
      <c r="D294" s="3">
        <v>44.16</v>
      </c>
      <c r="E294" s="3">
        <v>43.34</v>
      </c>
      <c r="F294" s="3">
        <v>43.9</v>
      </c>
      <c r="G294" s="3">
        <v>366301</v>
      </c>
      <c r="H294" s="4">
        <f>LN(pco_d[[#This Row],[Zamkniecie]])-LN(F293)</f>
        <v>-3.6380212930713363E-3</v>
      </c>
    </row>
    <row r="295" spans="1:8" x14ac:dyDescent="0.25">
      <c r="A295" s="1">
        <v>44987</v>
      </c>
      <c r="B295" s="2" t="str">
        <f>TEXT(pco_d[[#This Row],[Data]],"dddd")</f>
        <v>czwartek</v>
      </c>
      <c r="C295" s="3">
        <v>44</v>
      </c>
      <c r="D295" s="3">
        <v>44</v>
      </c>
      <c r="E295" s="3">
        <v>42.64</v>
      </c>
      <c r="F295" s="3">
        <v>42.78</v>
      </c>
      <c r="G295" s="3">
        <v>258193</v>
      </c>
      <c r="H295" s="4">
        <f>LN(pco_d[[#This Row],[Zamkniecie]])-LN(F294)</f>
        <v>-2.5843616426866056E-2</v>
      </c>
    </row>
    <row r="296" spans="1:8" x14ac:dyDescent="0.25">
      <c r="A296" s="1">
        <v>44988</v>
      </c>
      <c r="B296" s="2" t="str">
        <f>TEXT(pco_d[[#This Row],[Data]],"dddd")</f>
        <v>piątek</v>
      </c>
      <c r="C296" s="3">
        <v>42.98</v>
      </c>
      <c r="D296" s="3">
        <v>43.04</v>
      </c>
      <c r="E296" s="3">
        <v>42.74</v>
      </c>
      <c r="F296" s="3">
        <v>42.84</v>
      </c>
      <c r="G296" s="3">
        <v>402120</v>
      </c>
      <c r="H296" s="4">
        <f>LN(pco_d[[#This Row],[Zamkniecie]])-LN(F295)</f>
        <v>1.4015419252886296E-3</v>
      </c>
    </row>
    <row r="297" spans="1:8" x14ac:dyDescent="0.25">
      <c r="A297" s="1">
        <v>44991</v>
      </c>
      <c r="B297" s="2" t="str">
        <f>TEXT(pco_d[[#This Row],[Data]],"dddd")</f>
        <v>poniedziałek</v>
      </c>
      <c r="C297" s="3">
        <v>43.42</v>
      </c>
      <c r="D297" s="3">
        <v>44.08</v>
      </c>
      <c r="E297" s="3">
        <v>43.1</v>
      </c>
      <c r="F297" s="3">
        <v>43.52</v>
      </c>
      <c r="G297" s="3">
        <v>381952</v>
      </c>
      <c r="H297" s="4">
        <f>LN(pco_d[[#This Row],[Zamkniecie]])-LN(F296)</f>
        <v>1.5748356968138921E-2</v>
      </c>
    </row>
    <row r="298" spans="1:8" x14ac:dyDescent="0.25">
      <c r="A298" s="1">
        <v>44992</v>
      </c>
      <c r="B298" s="2" t="str">
        <f>TEXT(pco_d[[#This Row],[Data]],"dddd")</f>
        <v>wtorek</v>
      </c>
      <c r="C298" s="3">
        <v>44</v>
      </c>
      <c r="D298" s="3">
        <v>44.04</v>
      </c>
      <c r="E298" s="3">
        <v>43.22</v>
      </c>
      <c r="F298" s="3">
        <v>43.46</v>
      </c>
      <c r="G298" s="3">
        <v>312075</v>
      </c>
      <c r="H298" s="4">
        <f>LN(pco_d[[#This Row],[Zamkniecie]])-LN(F297)</f>
        <v>-1.3796277194035866E-3</v>
      </c>
    </row>
    <row r="299" spans="1:8" x14ac:dyDescent="0.25">
      <c r="A299" s="1">
        <v>44993</v>
      </c>
      <c r="B299" s="2" t="str">
        <f>TEXT(pco_d[[#This Row],[Data]],"dddd")</f>
        <v>środa</v>
      </c>
      <c r="C299" s="3">
        <v>43.96</v>
      </c>
      <c r="D299" s="3">
        <v>43.96</v>
      </c>
      <c r="E299" s="3">
        <v>43.24</v>
      </c>
      <c r="F299" s="3">
        <v>43.4</v>
      </c>
      <c r="G299" s="3">
        <v>213878</v>
      </c>
      <c r="H299" s="4">
        <f>LN(pco_d[[#This Row],[Zamkniecie]])-LN(F298)</f>
        <v>-1.3815337219242885E-3</v>
      </c>
    </row>
    <row r="300" spans="1:8" x14ac:dyDescent="0.25">
      <c r="A300" s="1">
        <v>44994</v>
      </c>
      <c r="B300" s="2" t="str">
        <f>TEXT(pco_d[[#This Row],[Data]],"dddd")</f>
        <v>czwartek</v>
      </c>
      <c r="C300" s="3">
        <v>43.4</v>
      </c>
      <c r="D300" s="3">
        <v>43.4</v>
      </c>
      <c r="E300" s="3">
        <v>42.62</v>
      </c>
      <c r="F300" s="3">
        <v>42.76</v>
      </c>
      <c r="G300" s="3">
        <v>338644</v>
      </c>
      <c r="H300" s="4">
        <f>LN(pco_d[[#This Row],[Zamkniecie]])-LN(F299)</f>
        <v>-1.485635494951465E-2</v>
      </c>
    </row>
    <row r="301" spans="1:8" x14ac:dyDescent="0.25">
      <c r="A301" s="1">
        <v>44995</v>
      </c>
      <c r="B301" s="2" t="str">
        <f>TEXT(pco_d[[#This Row],[Data]],"dddd")</f>
        <v>piątek</v>
      </c>
      <c r="C301" s="3">
        <v>42.4</v>
      </c>
      <c r="D301" s="3">
        <v>42.4</v>
      </c>
      <c r="E301" s="3">
        <v>41.42</v>
      </c>
      <c r="F301" s="3">
        <v>42.14</v>
      </c>
      <c r="G301" s="3">
        <v>521793</v>
      </c>
      <c r="H301" s="4">
        <f>LN(pco_d[[#This Row],[Zamkniecie]])-LN(F300)</f>
        <v>-1.4605677780801685E-2</v>
      </c>
    </row>
    <row r="302" spans="1:8" x14ac:dyDescent="0.25">
      <c r="A302" s="1">
        <v>44998</v>
      </c>
      <c r="B302" s="2" t="str">
        <f>TEXT(pco_d[[#This Row],[Data]],"dddd")</f>
        <v>poniedziałek</v>
      </c>
      <c r="C302" s="3">
        <v>42.3</v>
      </c>
      <c r="D302" s="3">
        <v>42.4</v>
      </c>
      <c r="E302" s="3">
        <v>40.619999999999997</v>
      </c>
      <c r="F302" s="3">
        <v>41.08</v>
      </c>
      <c r="G302" s="3">
        <v>745602</v>
      </c>
      <c r="H302" s="4">
        <f>LN(pco_d[[#This Row],[Zamkniecie]])-LN(F301)</f>
        <v>-2.5476023315685659E-2</v>
      </c>
    </row>
    <row r="303" spans="1:8" x14ac:dyDescent="0.25">
      <c r="A303" s="1">
        <v>44999</v>
      </c>
      <c r="B303" s="2" t="str">
        <f>TEXT(pco_d[[#This Row],[Data]],"dddd")</f>
        <v>wtorek</v>
      </c>
      <c r="C303" s="3">
        <v>41.12</v>
      </c>
      <c r="D303" s="3">
        <v>42.46</v>
      </c>
      <c r="E303" s="3">
        <v>41</v>
      </c>
      <c r="F303" s="3">
        <v>42.14</v>
      </c>
      <c r="G303" s="3">
        <v>1003151</v>
      </c>
      <c r="H303" s="4">
        <f>LN(pco_d[[#This Row],[Zamkniecie]])-LN(F302)</f>
        <v>2.5476023315685659E-2</v>
      </c>
    </row>
    <row r="304" spans="1:8" x14ac:dyDescent="0.25">
      <c r="A304" s="1">
        <v>45000</v>
      </c>
      <c r="B304" s="2" t="str">
        <f>TEXT(pco_d[[#This Row],[Data]],"dddd")</f>
        <v>środa</v>
      </c>
      <c r="C304" s="3">
        <v>42.34</v>
      </c>
      <c r="D304" s="3">
        <v>42.34</v>
      </c>
      <c r="E304" s="3">
        <v>41.14</v>
      </c>
      <c r="F304" s="3">
        <v>41.3</v>
      </c>
      <c r="G304" s="3">
        <v>1413414</v>
      </c>
      <c r="H304" s="4">
        <f>LN(pco_d[[#This Row],[Zamkniecie]])-LN(F303)</f>
        <v>-2.0134908409056074E-2</v>
      </c>
    </row>
    <row r="305" spans="1:8" x14ac:dyDescent="0.25">
      <c r="A305" s="1">
        <v>45001</v>
      </c>
      <c r="B305" s="2" t="str">
        <f>TEXT(pco_d[[#This Row],[Data]],"dddd")</f>
        <v>czwartek</v>
      </c>
      <c r="C305" s="3">
        <v>41.12</v>
      </c>
      <c r="D305" s="3">
        <v>41.68</v>
      </c>
      <c r="E305" s="3">
        <v>39.96</v>
      </c>
      <c r="F305" s="3">
        <v>41.2</v>
      </c>
      <c r="G305" s="3">
        <v>699877</v>
      </c>
      <c r="H305" s="4">
        <f>LN(pco_d[[#This Row],[Zamkniecie]])-LN(F304)</f>
        <v>-2.4242436115060606E-3</v>
      </c>
    </row>
    <row r="306" spans="1:8" x14ac:dyDescent="0.25">
      <c r="A306" s="1">
        <v>45002</v>
      </c>
      <c r="B306" s="2" t="str">
        <f>TEXT(pco_d[[#This Row],[Data]],"dddd")</f>
        <v>piątek</v>
      </c>
      <c r="C306" s="3">
        <v>41.16</v>
      </c>
      <c r="D306" s="3">
        <v>41.7</v>
      </c>
      <c r="E306" s="3">
        <v>39.74</v>
      </c>
      <c r="F306" s="3">
        <v>40.14</v>
      </c>
      <c r="G306" s="3">
        <v>766067</v>
      </c>
      <c r="H306" s="4">
        <f>LN(pco_d[[#This Row],[Zamkniecie]])-LN(F305)</f>
        <v>-2.6064912987288746E-2</v>
      </c>
    </row>
    <row r="307" spans="1:8" x14ac:dyDescent="0.25">
      <c r="A307" s="1">
        <v>45005</v>
      </c>
      <c r="B307" s="2" t="str">
        <f>TEXT(pco_d[[#This Row],[Data]],"dddd")</f>
        <v>poniedziałek</v>
      </c>
      <c r="C307" s="3">
        <v>39.4</v>
      </c>
      <c r="D307" s="3">
        <v>40.42</v>
      </c>
      <c r="E307" s="3">
        <v>38.799999999999997</v>
      </c>
      <c r="F307" s="3">
        <v>40.4</v>
      </c>
      <c r="G307" s="3">
        <v>543670</v>
      </c>
      <c r="H307" s="4">
        <f>LN(pco_d[[#This Row],[Zamkniecie]])-LN(F306)</f>
        <v>6.4564415989125656E-3</v>
      </c>
    </row>
    <row r="308" spans="1:8" x14ac:dyDescent="0.25">
      <c r="A308" s="1">
        <v>45006</v>
      </c>
      <c r="B308" s="2" t="str">
        <f>TEXT(pco_d[[#This Row],[Data]],"dddd")</f>
        <v>wtorek</v>
      </c>
      <c r="C308" s="3">
        <v>40.22</v>
      </c>
      <c r="D308" s="3">
        <v>41.5</v>
      </c>
      <c r="E308" s="3">
        <v>40.22</v>
      </c>
      <c r="F308" s="3">
        <v>41</v>
      </c>
      <c r="G308" s="3">
        <v>318848</v>
      </c>
      <c r="H308" s="4">
        <f>LN(pco_d[[#This Row],[Zamkniecie]])-LN(F307)</f>
        <v>1.4742281737203378E-2</v>
      </c>
    </row>
    <row r="309" spans="1:8" x14ac:dyDescent="0.25">
      <c r="A309" s="1">
        <v>45007</v>
      </c>
      <c r="B309" s="2" t="str">
        <f>TEXT(pco_d[[#This Row],[Data]],"dddd")</f>
        <v>środa</v>
      </c>
      <c r="C309" s="3">
        <v>41.46</v>
      </c>
      <c r="D309" s="3">
        <v>41.64</v>
      </c>
      <c r="E309" s="3">
        <v>41.04</v>
      </c>
      <c r="F309" s="3">
        <v>41.4</v>
      </c>
      <c r="G309" s="3">
        <v>267011</v>
      </c>
      <c r="H309" s="4">
        <f>LN(pco_d[[#This Row],[Zamkniecie]])-LN(F308)</f>
        <v>9.7088141269607853E-3</v>
      </c>
    </row>
    <row r="310" spans="1:8" x14ac:dyDescent="0.25">
      <c r="A310" s="1">
        <v>45008</v>
      </c>
      <c r="B310" s="2" t="str">
        <f>TEXT(pco_d[[#This Row],[Data]],"dddd")</f>
        <v>czwartek</v>
      </c>
      <c r="C310" s="3">
        <v>41.9</v>
      </c>
      <c r="D310" s="3">
        <v>42.1</v>
      </c>
      <c r="E310" s="3">
        <v>41.18</v>
      </c>
      <c r="F310" s="3">
        <v>41.8</v>
      </c>
      <c r="G310" s="3">
        <v>441848</v>
      </c>
      <c r="H310" s="4">
        <f>LN(pco_d[[#This Row],[Zamkniecie]])-LN(F309)</f>
        <v>9.6154586994416924E-3</v>
      </c>
    </row>
    <row r="311" spans="1:8" x14ac:dyDescent="0.25">
      <c r="A311" s="1">
        <v>45009</v>
      </c>
      <c r="B311" s="2" t="str">
        <f>TEXT(pco_d[[#This Row],[Data]],"dddd")</f>
        <v>piątek</v>
      </c>
      <c r="C311" s="3">
        <v>41.5</v>
      </c>
      <c r="D311" s="3">
        <v>42</v>
      </c>
      <c r="E311" s="3">
        <v>40.840000000000003</v>
      </c>
      <c r="F311" s="3">
        <v>41.34</v>
      </c>
      <c r="G311" s="3">
        <v>533365</v>
      </c>
      <c r="H311" s="4">
        <f>LN(pco_d[[#This Row],[Zamkniecie]])-LN(F310)</f>
        <v>-1.1065785277088125E-2</v>
      </c>
    </row>
    <row r="312" spans="1:8" x14ac:dyDescent="0.25">
      <c r="A312" s="1">
        <v>45012</v>
      </c>
      <c r="B312" s="2" t="str">
        <f>TEXT(pco_d[[#This Row],[Data]],"dddd")</f>
        <v>poniedziałek</v>
      </c>
      <c r="C312" s="3">
        <v>42.3</v>
      </c>
      <c r="D312" s="3">
        <v>42.3</v>
      </c>
      <c r="E312" s="3">
        <v>41.2</v>
      </c>
      <c r="F312" s="3">
        <v>41.3</v>
      </c>
      <c r="G312" s="3">
        <v>206839</v>
      </c>
      <c r="H312" s="4">
        <f>LN(pco_d[[#This Row],[Zamkniecie]])-LN(F311)</f>
        <v>-9.6805428663548909E-4</v>
      </c>
    </row>
    <row r="313" spans="1:8" x14ac:dyDescent="0.25">
      <c r="A313" s="1">
        <v>45013</v>
      </c>
      <c r="B313" s="2" t="str">
        <f>TEXT(pco_d[[#This Row],[Data]],"dddd")</f>
        <v>wtorek</v>
      </c>
      <c r="C313" s="3">
        <v>41.1</v>
      </c>
      <c r="D313" s="3">
        <v>42.22</v>
      </c>
      <c r="E313" s="3">
        <v>40.76</v>
      </c>
      <c r="F313" s="3">
        <v>41.24</v>
      </c>
      <c r="G313" s="3">
        <v>712671</v>
      </c>
      <c r="H313" s="4">
        <f>LN(pco_d[[#This Row],[Zamkniecie]])-LN(F312)</f>
        <v>-1.4538408182276363E-3</v>
      </c>
    </row>
    <row r="314" spans="1:8" x14ac:dyDescent="0.25">
      <c r="A314" s="1">
        <v>45014</v>
      </c>
      <c r="B314" s="2" t="str">
        <f>TEXT(pco_d[[#This Row],[Data]],"dddd")</f>
        <v>środa</v>
      </c>
      <c r="C314" s="3">
        <v>42.16</v>
      </c>
      <c r="D314" s="3">
        <v>42.2</v>
      </c>
      <c r="E314" s="3">
        <v>41.2</v>
      </c>
      <c r="F314" s="3">
        <v>41.68</v>
      </c>
      <c r="G314" s="3">
        <v>576150</v>
      </c>
      <c r="H314" s="4">
        <f>LN(pco_d[[#This Row],[Zamkniecie]])-LN(F313)</f>
        <v>1.061273829635212E-2</v>
      </c>
    </row>
    <row r="315" spans="1:8" x14ac:dyDescent="0.25">
      <c r="A315" s="1">
        <v>45015</v>
      </c>
      <c r="B315" s="2" t="str">
        <f>TEXT(pco_d[[#This Row],[Data]],"dddd")</f>
        <v>czwartek</v>
      </c>
      <c r="C315" s="3">
        <v>41.3</v>
      </c>
      <c r="D315" s="3">
        <v>42.44</v>
      </c>
      <c r="E315" s="3">
        <v>41.3</v>
      </c>
      <c r="F315" s="3">
        <v>41.86</v>
      </c>
      <c r="G315" s="3">
        <v>628787</v>
      </c>
      <c r="H315" s="4">
        <f>LN(pco_d[[#This Row],[Zamkniecie]])-LN(F314)</f>
        <v>4.3093195727421651E-3</v>
      </c>
    </row>
    <row r="316" spans="1:8" x14ac:dyDescent="0.25">
      <c r="A316" s="1">
        <v>45016</v>
      </c>
      <c r="B316" s="2" t="str">
        <f>TEXT(pco_d[[#This Row],[Data]],"dddd")</f>
        <v>piątek</v>
      </c>
      <c r="C316" s="3">
        <v>42.36</v>
      </c>
      <c r="D316" s="3">
        <v>42.36</v>
      </c>
      <c r="E316" s="3">
        <v>41.32</v>
      </c>
      <c r="F316" s="3">
        <v>41.5</v>
      </c>
      <c r="G316" s="3">
        <v>477317</v>
      </c>
      <c r="H316" s="4">
        <f>LN(pco_d[[#This Row],[Zamkniecie]])-LN(F315)</f>
        <v>-8.6372897812010407E-3</v>
      </c>
    </row>
    <row r="317" spans="1:8" x14ac:dyDescent="0.25">
      <c r="A317" s="1">
        <v>45019</v>
      </c>
      <c r="B317" s="2" t="str">
        <f>TEXT(pco_d[[#This Row],[Data]],"dddd")</f>
        <v>poniedziałek</v>
      </c>
      <c r="C317" s="3">
        <v>41.9</v>
      </c>
      <c r="D317" s="3">
        <v>42.26</v>
      </c>
      <c r="E317" s="3">
        <v>41.22</v>
      </c>
      <c r="F317" s="3">
        <v>41.26</v>
      </c>
      <c r="G317" s="3">
        <v>200123</v>
      </c>
      <c r="H317" s="4">
        <f>LN(pco_d[[#This Row],[Zamkniecie]])-LN(F316)</f>
        <v>-5.799919593546754E-3</v>
      </c>
    </row>
    <row r="318" spans="1:8" x14ac:dyDescent="0.25">
      <c r="A318" s="1">
        <v>45020</v>
      </c>
      <c r="B318" s="2" t="str">
        <f>TEXT(pco_d[[#This Row],[Data]],"dddd")</f>
        <v>wtorek</v>
      </c>
      <c r="C318" s="3">
        <v>41.76</v>
      </c>
      <c r="D318" s="3">
        <v>41.76</v>
      </c>
      <c r="E318" s="3">
        <v>40.28</v>
      </c>
      <c r="F318" s="3">
        <v>40.9</v>
      </c>
      <c r="G318" s="3">
        <v>162727</v>
      </c>
      <c r="H318" s="4">
        <f>LN(pco_d[[#This Row],[Zamkniecie]])-LN(F317)</f>
        <v>-8.7634445943498562E-3</v>
      </c>
    </row>
    <row r="319" spans="1:8" x14ac:dyDescent="0.25">
      <c r="A319" s="1">
        <v>45021</v>
      </c>
      <c r="B319" s="2" t="str">
        <f>TEXT(pco_d[[#This Row],[Data]],"dddd")</f>
        <v>środa</v>
      </c>
      <c r="C319" s="3">
        <v>41.42</v>
      </c>
      <c r="D319" s="3">
        <v>41.42</v>
      </c>
      <c r="E319" s="3">
        <v>40.06</v>
      </c>
      <c r="F319" s="3">
        <v>40.159999999999997</v>
      </c>
      <c r="G319" s="3">
        <v>254865</v>
      </c>
      <c r="H319" s="4">
        <f>LN(pco_d[[#This Row],[Zamkniecie]])-LN(F318)</f>
        <v>-1.82585876652821E-2</v>
      </c>
    </row>
    <row r="320" spans="1:8" x14ac:dyDescent="0.25">
      <c r="A320" s="1">
        <v>45022</v>
      </c>
      <c r="B320" s="2" t="str">
        <f>TEXT(pco_d[[#This Row],[Data]],"dddd")</f>
        <v>czwartek</v>
      </c>
      <c r="C320" s="3">
        <v>40.5</v>
      </c>
      <c r="D320" s="3">
        <v>40.5</v>
      </c>
      <c r="E320" s="3">
        <v>39.94</v>
      </c>
      <c r="F320" s="3">
        <v>40.04</v>
      </c>
      <c r="G320" s="3">
        <v>166421</v>
      </c>
      <c r="H320" s="4">
        <f>LN(pco_d[[#This Row],[Zamkniecie]])-LN(F319)</f>
        <v>-2.9925209364538574E-3</v>
      </c>
    </row>
    <row r="321" spans="1:8" x14ac:dyDescent="0.25">
      <c r="A321" s="1">
        <v>45027</v>
      </c>
      <c r="B321" s="2" t="str">
        <f>TEXT(pco_d[[#This Row],[Data]],"dddd")</f>
        <v>wtorek</v>
      </c>
      <c r="C321" s="3">
        <v>40.380000000000003</v>
      </c>
      <c r="D321" s="3">
        <v>41.22</v>
      </c>
      <c r="E321" s="3">
        <v>40</v>
      </c>
      <c r="F321" s="3">
        <v>40.299999999999997</v>
      </c>
      <c r="G321" s="3">
        <v>301886</v>
      </c>
      <c r="H321" s="4">
        <f>LN(pco_d[[#This Row],[Zamkniecie]])-LN(F320)</f>
        <v>6.4725145056172551E-3</v>
      </c>
    </row>
    <row r="322" spans="1:8" x14ac:dyDescent="0.25">
      <c r="A322" s="1">
        <v>45028</v>
      </c>
      <c r="B322" s="2" t="str">
        <f>TEXT(pco_d[[#This Row],[Data]],"dddd")</f>
        <v>środa</v>
      </c>
      <c r="C322" s="3">
        <v>41.18</v>
      </c>
      <c r="D322" s="3">
        <v>41.18</v>
      </c>
      <c r="E322" s="3">
        <v>40.4</v>
      </c>
      <c r="F322" s="3">
        <v>40.82</v>
      </c>
      <c r="G322" s="3">
        <v>766628</v>
      </c>
      <c r="H322" s="4">
        <f>LN(pco_d[[#This Row],[Zamkniecie]])-LN(F321)</f>
        <v>1.2820688429061811E-2</v>
      </c>
    </row>
    <row r="323" spans="1:8" x14ac:dyDescent="0.25">
      <c r="A323" s="1">
        <v>45029</v>
      </c>
      <c r="B323" s="2" t="str">
        <f>TEXT(pco_d[[#This Row],[Data]],"dddd")</f>
        <v>czwartek</v>
      </c>
      <c r="C323" s="3">
        <v>41.28</v>
      </c>
      <c r="D323" s="3">
        <v>41.28</v>
      </c>
      <c r="E323" s="3">
        <v>40.619999999999997</v>
      </c>
      <c r="F323" s="3">
        <v>40.619999999999997</v>
      </c>
      <c r="G323" s="3">
        <v>469975</v>
      </c>
      <c r="H323" s="4">
        <f>LN(pco_d[[#This Row],[Zamkniecie]])-LN(F322)</f>
        <v>-4.9116012294603273E-3</v>
      </c>
    </row>
    <row r="324" spans="1:8" x14ac:dyDescent="0.25">
      <c r="A324" s="1">
        <v>45030</v>
      </c>
      <c r="B324" s="2" t="str">
        <f>TEXT(pco_d[[#This Row],[Data]],"dddd")</f>
        <v>piątek</v>
      </c>
      <c r="C324" s="3">
        <v>40.700000000000003</v>
      </c>
      <c r="D324" s="3">
        <v>41.08</v>
      </c>
      <c r="E324" s="3">
        <v>39.5</v>
      </c>
      <c r="F324" s="3">
        <v>39.78</v>
      </c>
      <c r="G324" s="3">
        <v>367966</v>
      </c>
      <c r="H324" s="4">
        <f>LN(pco_d[[#This Row],[Zamkniecie]])-LN(F323)</f>
        <v>-2.0896282726412529E-2</v>
      </c>
    </row>
    <row r="325" spans="1:8" x14ac:dyDescent="0.25">
      <c r="A325" s="1">
        <v>45033</v>
      </c>
      <c r="B325" s="2" t="str">
        <f>TEXT(pco_d[[#This Row],[Data]],"dddd")</f>
        <v>poniedziałek</v>
      </c>
      <c r="C325" s="3">
        <v>40.200000000000003</v>
      </c>
      <c r="D325" s="3">
        <v>40.200000000000003</v>
      </c>
      <c r="E325" s="3">
        <v>38.92</v>
      </c>
      <c r="F325" s="3">
        <v>39.64</v>
      </c>
      <c r="G325" s="3">
        <v>425533</v>
      </c>
      <c r="H325" s="4">
        <f>LN(pco_d[[#This Row],[Zamkniecie]])-LN(F324)</f>
        <v>-3.5255639640388026E-3</v>
      </c>
    </row>
    <row r="326" spans="1:8" x14ac:dyDescent="0.25">
      <c r="A326" s="1">
        <v>45034</v>
      </c>
      <c r="B326" s="2" t="str">
        <f>TEXT(pco_d[[#This Row],[Data]],"dddd")</f>
        <v>wtorek</v>
      </c>
      <c r="C326" s="3">
        <v>39.799999999999997</v>
      </c>
      <c r="D326" s="3">
        <v>40.64</v>
      </c>
      <c r="E326" s="3">
        <v>39.44</v>
      </c>
      <c r="F326" s="3">
        <v>40.159999999999997</v>
      </c>
      <c r="G326" s="3">
        <v>422309</v>
      </c>
      <c r="H326" s="4">
        <f>LN(pco_d[[#This Row],[Zamkniecie]])-LN(F325)</f>
        <v>1.3032765921686451E-2</v>
      </c>
    </row>
    <row r="327" spans="1:8" x14ac:dyDescent="0.25">
      <c r="A327" s="1">
        <v>45035</v>
      </c>
      <c r="B327" s="2" t="str">
        <f>TEXT(pco_d[[#This Row],[Data]],"dddd")</f>
        <v>środa</v>
      </c>
      <c r="C327" s="3">
        <v>39.92</v>
      </c>
      <c r="D327" s="3">
        <v>40.14</v>
      </c>
      <c r="E327" s="3">
        <v>39.479999999999997</v>
      </c>
      <c r="F327" s="3">
        <v>39.68</v>
      </c>
      <c r="G327" s="3">
        <v>284805</v>
      </c>
      <c r="H327" s="4">
        <f>LN(pco_d[[#This Row],[Zamkniecie]])-LN(F326)</f>
        <v>-1.2024192966801461E-2</v>
      </c>
    </row>
    <row r="328" spans="1:8" x14ac:dyDescent="0.25">
      <c r="A328" s="1">
        <v>45036</v>
      </c>
      <c r="B328" s="2" t="str">
        <f>TEXT(pco_d[[#This Row],[Data]],"dddd")</f>
        <v>czwartek</v>
      </c>
      <c r="C328" s="3">
        <v>40.22</v>
      </c>
      <c r="D328" s="3">
        <v>40.92</v>
      </c>
      <c r="E328" s="3">
        <v>40.18</v>
      </c>
      <c r="F328" s="3">
        <v>40.28</v>
      </c>
      <c r="G328" s="3">
        <v>691891</v>
      </c>
      <c r="H328" s="4">
        <f>LN(pco_d[[#This Row],[Zamkniecie]])-LN(F327)</f>
        <v>1.5007785433689413E-2</v>
      </c>
    </row>
    <row r="329" spans="1:8" x14ac:dyDescent="0.25">
      <c r="A329" s="1">
        <v>45037</v>
      </c>
      <c r="B329" s="2" t="str">
        <f>TEXT(pco_d[[#This Row],[Data]],"dddd")</f>
        <v>piątek</v>
      </c>
      <c r="C329" s="3">
        <v>40</v>
      </c>
      <c r="D329" s="3">
        <v>40.86</v>
      </c>
      <c r="E329" s="3">
        <v>40</v>
      </c>
      <c r="F329" s="3">
        <v>40.4</v>
      </c>
      <c r="G329" s="3">
        <v>899655</v>
      </c>
      <c r="H329" s="4">
        <f>LN(pco_d[[#This Row],[Zamkniecie]])-LN(F328)</f>
        <v>2.9747171167429087E-3</v>
      </c>
    </row>
    <row r="330" spans="1:8" x14ac:dyDescent="0.25">
      <c r="A330" s="1">
        <v>45040</v>
      </c>
      <c r="B330" s="2" t="str">
        <f>TEXT(pco_d[[#This Row],[Data]],"dddd")</f>
        <v>poniedziałek</v>
      </c>
      <c r="C330" s="3">
        <v>40.799999999999997</v>
      </c>
      <c r="D330" s="3">
        <v>40.880000000000003</v>
      </c>
      <c r="E330" s="3">
        <v>40.08</v>
      </c>
      <c r="F330" s="3">
        <v>40.58</v>
      </c>
      <c r="G330" s="3">
        <v>160171</v>
      </c>
      <c r="H330" s="4">
        <f>LN(pco_d[[#This Row],[Zamkniecie]])-LN(F329)</f>
        <v>4.4455494305641885E-3</v>
      </c>
    </row>
    <row r="331" spans="1:8" x14ac:dyDescent="0.25">
      <c r="A331" s="1">
        <v>45041</v>
      </c>
      <c r="B331" s="2" t="str">
        <f>TEXT(pco_d[[#This Row],[Data]],"dddd")</f>
        <v>wtorek</v>
      </c>
      <c r="C331" s="3">
        <v>40.78</v>
      </c>
      <c r="D331" s="3">
        <v>40.94</v>
      </c>
      <c r="E331" s="3">
        <v>40.299999999999997</v>
      </c>
      <c r="F331" s="3">
        <v>40.299999999999997</v>
      </c>
      <c r="G331" s="3">
        <v>287620</v>
      </c>
      <c r="H331" s="4">
        <f>LN(pco_d[[#This Row],[Zamkniecie]])-LN(F330)</f>
        <v>-6.9238654450316517E-3</v>
      </c>
    </row>
    <row r="332" spans="1:8" x14ac:dyDescent="0.25">
      <c r="A332" s="1">
        <v>45042</v>
      </c>
      <c r="B332" s="2" t="str">
        <f>TEXT(pco_d[[#This Row],[Data]],"dddd")</f>
        <v>środa</v>
      </c>
      <c r="C332" s="3">
        <v>40.76</v>
      </c>
      <c r="D332" s="3">
        <v>40.78</v>
      </c>
      <c r="E332" s="3">
        <v>39.840000000000003</v>
      </c>
      <c r="F332" s="3">
        <v>39.94</v>
      </c>
      <c r="G332" s="3">
        <v>572451</v>
      </c>
      <c r="H332" s="4">
        <f>LN(pco_d[[#This Row],[Zamkniecie]])-LN(F331)</f>
        <v>-8.9731409649678184E-3</v>
      </c>
    </row>
    <row r="333" spans="1:8" x14ac:dyDescent="0.25">
      <c r="A333" s="1">
        <v>45043</v>
      </c>
      <c r="B333" s="2" t="str">
        <f>TEXT(pco_d[[#This Row],[Data]],"dddd")</f>
        <v>czwartek</v>
      </c>
      <c r="C333" s="3">
        <v>40.1</v>
      </c>
      <c r="D333" s="3">
        <v>40.32</v>
      </c>
      <c r="E333" s="3">
        <v>39.840000000000003</v>
      </c>
      <c r="F333" s="3">
        <v>40</v>
      </c>
      <c r="G333" s="3">
        <v>552005</v>
      </c>
      <c r="H333" s="4">
        <f>LN(pco_d[[#This Row],[Zamkniecie]])-LN(F332)</f>
        <v>1.5011261262669606E-3</v>
      </c>
    </row>
    <row r="334" spans="1:8" x14ac:dyDescent="0.25">
      <c r="A334" s="1">
        <v>45044</v>
      </c>
      <c r="B334" s="2" t="str">
        <f>TEXT(pco_d[[#This Row],[Data]],"dddd")</f>
        <v>piątek</v>
      </c>
      <c r="C334" s="3">
        <v>40.299999999999997</v>
      </c>
      <c r="D334" s="3">
        <v>40.4</v>
      </c>
      <c r="E334" s="3">
        <v>39.700000000000003</v>
      </c>
      <c r="F334" s="3">
        <v>39.880000000000003</v>
      </c>
      <c r="G334" s="3">
        <v>576467</v>
      </c>
      <c r="H334" s="4">
        <f>LN(pco_d[[#This Row],[Zamkniecie]])-LN(F333)</f>
        <v>-3.0045090202985847E-3</v>
      </c>
    </row>
    <row r="335" spans="1:8" x14ac:dyDescent="0.25">
      <c r="A335" s="1">
        <v>45048</v>
      </c>
      <c r="B335" s="2" t="str">
        <f>TEXT(pco_d[[#This Row],[Data]],"dddd")</f>
        <v>wtorek</v>
      </c>
      <c r="C335" s="3">
        <v>40.36</v>
      </c>
      <c r="D335" s="3">
        <v>40.5</v>
      </c>
      <c r="E335" s="3">
        <v>39.520000000000003</v>
      </c>
      <c r="F335" s="3">
        <v>39.68</v>
      </c>
      <c r="G335" s="3">
        <v>301127</v>
      </c>
      <c r="H335" s="4">
        <f>LN(pco_d[[#This Row],[Zamkniecie]])-LN(F334)</f>
        <v>-5.0276626769654165E-3</v>
      </c>
    </row>
    <row r="336" spans="1:8" x14ac:dyDescent="0.25">
      <c r="A336" s="1">
        <v>45050</v>
      </c>
      <c r="B336" s="2" t="str">
        <f>TEXT(pco_d[[#This Row],[Data]],"dddd")</f>
        <v>czwartek</v>
      </c>
      <c r="C336" s="3">
        <v>40.380000000000003</v>
      </c>
      <c r="D336" s="3">
        <v>40.64</v>
      </c>
      <c r="E336" s="3">
        <v>39.26</v>
      </c>
      <c r="F336" s="3">
        <v>39.32</v>
      </c>
      <c r="G336" s="3">
        <v>325469</v>
      </c>
      <c r="H336" s="4">
        <f>LN(pco_d[[#This Row],[Zamkniecie]])-LN(F335)</f>
        <v>-9.1139871377063919E-3</v>
      </c>
    </row>
    <row r="337" spans="1:8" x14ac:dyDescent="0.25">
      <c r="A337" s="1">
        <v>45051</v>
      </c>
      <c r="B337" s="2" t="str">
        <f>TEXT(pco_d[[#This Row],[Data]],"dddd")</f>
        <v>piątek</v>
      </c>
      <c r="C337" s="3">
        <v>39.32</v>
      </c>
      <c r="D337" s="3">
        <v>40.1</v>
      </c>
      <c r="E337" s="3">
        <v>39.18</v>
      </c>
      <c r="F337" s="3">
        <v>39.799999999999997</v>
      </c>
      <c r="G337" s="3">
        <v>421917</v>
      </c>
      <c r="H337" s="4">
        <f>LN(pco_d[[#This Row],[Zamkniecie]])-LN(F336)</f>
        <v>1.2133617011425901E-2</v>
      </c>
    </row>
    <row r="338" spans="1:8" x14ac:dyDescent="0.25">
      <c r="A338" s="1">
        <v>45054</v>
      </c>
      <c r="B338" s="2" t="str">
        <f>TEXT(pco_d[[#This Row],[Data]],"dddd")</f>
        <v>poniedziałek</v>
      </c>
      <c r="C338" s="3">
        <v>40.200000000000003</v>
      </c>
      <c r="D338" s="3">
        <v>40.200000000000003</v>
      </c>
      <c r="E338" s="3">
        <v>39.54</v>
      </c>
      <c r="F338" s="3">
        <v>39.64</v>
      </c>
      <c r="G338" s="3">
        <v>147383</v>
      </c>
      <c r="H338" s="4">
        <f>LN(pco_d[[#This Row],[Zamkniecie]])-LN(F337)</f>
        <v>-4.0282028286044991E-3</v>
      </c>
    </row>
    <row r="339" spans="1:8" x14ac:dyDescent="0.25">
      <c r="A339" s="1">
        <v>45055</v>
      </c>
      <c r="B339" s="2" t="str">
        <f>TEXT(pco_d[[#This Row],[Data]],"dddd")</f>
        <v>wtorek</v>
      </c>
      <c r="C339" s="3">
        <v>39.5</v>
      </c>
      <c r="D339" s="3">
        <v>40.36</v>
      </c>
      <c r="E339" s="3">
        <v>39.4</v>
      </c>
      <c r="F339" s="3">
        <v>40.200000000000003</v>
      </c>
      <c r="G339" s="3">
        <v>324596</v>
      </c>
      <c r="H339" s="4">
        <f>LN(pco_d[[#This Row],[Zamkniecie]])-LN(F338)</f>
        <v>1.4028286163188408E-2</v>
      </c>
    </row>
    <row r="340" spans="1:8" x14ac:dyDescent="0.25">
      <c r="A340" s="1">
        <v>45056</v>
      </c>
      <c r="B340" s="2" t="str">
        <f>TEXT(pco_d[[#This Row],[Data]],"dddd")</f>
        <v>środa</v>
      </c>
      <c r="C340" s="3">
        <v>40.299999999999997</v>
      </c>
      <c r="D340" s="3">
        <v>40.4</v>
      </c>
      <c r="E340" s="3">
        <v>39.700000000000003</v>
      </c>
      <c r="F340" s="3">
        <v>40.1</v>
      </c>
      <c r="G340" s="3">
        <v>682587</v>
      </c>
      <c r="H340" s="4">
        <f>LN(pco_d[[#This Row],[Zamkniecie]])-LN(F339)</f>
        <v>-2.4906613124522359E-3</v>
      </c>
    </row>
    <row r="341" spans="1:8" x14ac:dyDescent="0.25">
      <c r="A341" s="1">
        <v>45057</v>
      </c>
      <c r="B341" s="2" t="str">
        <f>TEXT(pco_d[[#This Row],[Data]],"dddd")</f>
        <v>czwartek</v>
      </c>
      <c r="C341" s="3">
        <v>40.299999999999997</v>
      </c>
      <c r="D341" s="3">
        <v>40.44</v>
      </c>
      <c r="E341" s="3">
        <v>39.799999999999997</v>
      </c>
      <c r="F341" s="3">
        <v>39.880000000000003</v>
      </c>
      <c r="G341" s="3">
        <v>269250</v>
      </c>
      <c r="H341" s="4">
        <f>LN(pco_d[[#This Row],[Zamkniecie]])-LN(F340)</f>
        <v>-5.501389218885766E-3</v>
      </c>
    </row>
    <row r="342" spans="1:8" x14ac:dyDescent="0.25">
      <c r="A342" s="1">
        <v>45058</v>
      </c>
      <c r="B342" s="2" t="str">
        <f>TEXT(pco_d[[#This Row],[Data]],"dddd")</f>
        <v>piątek</v>
      </c>
      <c r="C342" s="3">
        <v>39.880000000000003</v>
      </c>
      <c r="D342" s="3">
        <v>40.54</v>
      </c>
      <c r="E342" s="3">
        <v>39.619999999999997</v>
      </c>
      <c r="F342" s="3">
        <v>40.020000000000003</v>
      </c>
      <c r="G342" s="3">
        <v>636213</v>
      </c>
      <c r="H342" s="4">
        <f>LN(pco_d[[#This Row],[Zamkniecie]])-LN(F341)</f>
        <v>3.5043840619497502E-3</v>
      </c>
    </row>
    <row r="343" spans="1:8" x14ac:dyDescent="0.25">
      <c r="A343" s="1">
        <v>45061</v>
      </c>
      <c r="B343" s="2" t="str">
        <f>TEXT(pco_d[[#This Row],[Data]],"dddd")</f>
        <v>poniedziałek</v>
      </c>
      <c r="C343" s="3">
        <v>40.4</v>
      </c>
      <c r="D343" s="3">
        <v>41.24</v>
      </c>
      <c r="E343" s="3">
        <v>39.840000000000003</v>
      </c>
      <c r="F343" s="3">
        <v>39.96</v>
      </c>
      <c r="G343" s="3">
        <v>775015</v>
      </c>
      <c r="H343" s="4">
        <f>LN(pco_d[[#This Row],[Zamkniecie]])-LN(F342)</f>
        <v>-1.5003753752345084E-3</v>
      </c>
    </row>
    <row r="344" spans="1:8" x14ac:dyDescent="0.25">
      <c r="A344" s="1">
        <v>45062</v>
      </c>
      <c r="B344" s="2" t="str">
        <f>TEXT(pco_d[[#This Row],[Data]],"dddd")</f>
        <v>wtorek</v>
      </c>
      <c r="C344" s="3">
        <v>40</v>
      </c>
      <c r="D344" s="3">
        <v>41.66</v>
      </c>
      <c r="E344" s="3">
        <v>39.799999999999997</v>
      </c>
      <c r="F344" s="3">
        <v>41</v>
      </c>
      <c r="G344" s="3">
        <v>668500</v>
      </c>
      <c r="H344" s="4">
        <f>LN(pco_d[[#This Row],[Zamkniecie]])-LN(F343)</f>
        <v>2.5693112923955042E-2</v>
      </c>
    </row>
    <row r="345" spans="1:8" x14ac:dyDescent="0.25">
      <c r="A345" s="1">
        <v>45063</v>
      </c>
      <c r="B345" s="2" t="str">
        <f>TEXT(pco_d[[#This Row],[Data]],"dddd")</f>
        <v>środa</v>
      </c>
      <c r="C345" s="3">
        <v>41.38</v>
      </c>
      <c r="D345" s="3">
        <v>41.38</v>
      </c>
      <c r="E345" s="3">
        <v>40.299999999999997</v>
      </c>
      <c r="F345" s="3">
        <v>40.380000000000003</v>
      </c>
      <c r="G345" s="3">
        <v>122604</v>
      </c>
      <c r="H345" s="4">
        <f>LN(pco_d[[#This Row],[Zamkniecie]])-LN(F344)</f>
        <v>-1.5237453819616498E-2</v>
      </c>
    </row>
    <row r="346" spans="1:8" x14ac:dyDescent="0.25">
      <c r="A346" s="1">
        <v>45064</v>
      </c>
      <c r="B346" s="2" t="str">
        <f>TEXT(pco_d[[#This Row],[Data]],"dddd")</f>
        <v>czwartek</v>
      </c>
      <c r="C346" s="3">
        <v>40.76</v>
      </c>
      <c r="D346" s="3">
        <v>40.92</v>
      </c>
      <c r="E346" s="3">
        <v>40.340000000000003</v>
      </c>
      <c r="F346" s="3">
        <v>40.380000000000003</v>
      </c>
      <c r="G346" s="3">
        <v>158415</v>
      </c>
      <c r="H346" s="4">
        <f>LN(pco_d[[#This Row],[Zamkniecie]])-LN(F345)</f>
        <v>0</v>
      </c>
    </row>
    <row r="347" spans="1:8" x14ac:dyDescent="0.25">
      <c r="A347" s="1">
        <v>45065</v>
      </c>
      <c r="B347" s="2" t="str">
        <f>TEXT(pco_d[[#This Row],[Data]],"dddd")</f>
        <v>piątek</v>
      </c>
      <c r="C347" s="3">
        <v>41</v>
      </c>
      <c r="D347" s="3">
        <v>42.04</v>
      </c>
      <c r="E347" s="3">
        <v>40.46</v>
      </c>
      <c r="F347" s="3">
        <v>41.9</v>
      </c>
      <c r="G347" s="3">
        <v>407068</v>
      </c>
      <c r="H347" s="4">
        <f>LN(pco_d[[#This Row],[Zamkniecie]])-LN(F346)</f>
        <v>3.6951214043400515E-2</v>
      </c>
    </row>
    <row r="348" spans="1:8" x14ac:dyDescent="0.25">
      <c r="A348" s="1">
        <v>45068</v>
      </c>
      <c r="B348" s="2" t="str">
        <f>TEXT(pco_d[[#This Row],[Data]],"dddd")</f>
        <v>poniedziałek</v>
      </c>
      <c r="C348" s="3">
        <v>42</v>
      </c>
      <c r="D348" s="3">
        <v>43.16</v>
      </c>
      <c r="E348" s="3">
        <v>41.8</v>
      </c>
      <c r="F348" s="3">
        <v>42.8</v>
      </c>
      <c r="G348" s="3">
        <v>711656</v>
      </c>
      <c r="H348" s="4">
        <f>LN(pco_d[[#This Row],[Zamkniecie]])-LN(F347)</f>
        <v>2.1252275659659148E-2</v>
      </c>
    </row>
    <row r="349" spans="1:8" x14ac:dyDescent="0.25">
      <c r="A349" s="1">
        <v>45069</v>
      </c>
      <c r="B349" s="2" t="str">
        <f>TEXT(pco_d[[#This Row],[Data]],"dddd")</f>
        <v>wtorek</v>
      </c>
      <c r="C349" s="3">
        <v>42.98</v>
      </c>
      <c r="D349" s="3">
        <v>43.28</v>
      </c>
      <c r="E349" s="3">
        <v>41.74</v>
      </c>
      <c r="F349" s="3">
        <v>41.76</v>
      </c>
      <c r="G349" s="3">
        <v>240413</v>
      </c>
      <c r="H349" s="4">
        <f>LN(pco_d[[#This Row],[Zamkniecie]])-LN(F348)</f>
        <v>-2.4599159013368066E-2</v>
      </c>
    </row>
    <row r="350" spans="1:8" x14ac:dyDescent="0.25">
      <c r="A350" s="1">
        <v>45070</v>
      </c>
      <c r="B350" s="2" t="str">
        <f>TEXT(pco_d[[#This Row],[Data]],"dddd")</f>
        <v>środa</v>
      </c>
      <c r="C350" s="3">
        <v>41.8</v>
      </c>
      <c r="D350" s="3">
        <v>42.08</v>
      </c>
      <c r="E350" s="3">
        <v>41.16</v>
      </c>
      <c r="F350" s="3">
        <v>41.24</v>
      </c>
      <c r="G350" s="3">
        <v>286188</v>
      </c>
      <c r="H350" s="4">
        <f>LN(pco_d[[#This Row],[Zamkniecie]])-LN(F349)</f>
        <v>-1.2530284425623872E-2</v>
      </c>
    </row>
    <row r="351" spans="1:8" x14ac:dyDescent="0.25">
      <c r="A351" s="1">
        <v>45071</v>
      </c>
      <c r="B351" s="2" t="str">
        <f>TEXT(pco_d[[#This Row],[Data]],"dddd")</f>
        <v>czwartek</v>
      </c>
      <c r="C351" s="3">
        <v>41.92</v>
      </c>
      <c r="D351" s="3">
        <v>41.92</v>
      </c>
      <c r="E351" s="3">
        <v>40.22</v>
      </c>
      <c r="F351" s="3">
        <v>40.24</v>
      </c>
      <c r="G351" s="3">
        <v>180220</v>
      </c>
      <c r="H351" s="4">
        <f>LN(pco_d[[#This Row],[Zamkniecie]])-LN(F350)</f>
        <v>-2.4547133357275541E-2</v>
      </c>
    </row>
    <row r="352" spans="1:8" x14ac:dyDescent="0.25">
      <c r="A352" s="1">
        <v>45072</v>
      </c>
      <c r="B352" s="2" t="str">
        <f>TEXT(pco_d[[#This Row],[Data]],"dddd")</f>
        <v>piątek</v>
      </c>
      <c r="C352" s="3">
        <v>40.700000000000003</v>
      </c>
      <c r="D352" s="3">
        <v>41.08</v>
      </c>
      <c r="E352" s="3">
        <v>40.28</v>
      </c>
      <c r="F352" s="3">
        <v>40.9</v>
      </c>
      <c r="G352" s="3">
        <v>163369</v>
      </c>
      <c r="H352" s="4">
        <f>LN(pco_d[[#This Row],[Zamkniecie]])-LN(F351)</f>
        <v>1.6268537257272175E-2</v>
      </c>
    </row>
    <row r="353" spans="1:8" x14ac:dyDescent="0.25">
      <c r="A353" s="1">
        <v>45075</v>
      </c>
      <c r="B353" s="2" t="str">
        <f>TEXT(pco_d[[#This Row],[Data]],"dddd")</f>
        <v>poniedziałek</v>
      </c>
      <c r="C353" s="3">
        <v>41.3</v>
      </c>
      <c r="D353" s="3">
        <v>41.54</v>
      </c>
      <c r="E353" s="3">
        <v>40.72</v>
      </c>
      <c r="F353" s="3">
        <v>41.32</v>
      </c>
      <c r="G353" s="3">
        <v>110102</v>
      </c>
      <c r="H353" s="4">
        <f>LN(pco_d[[#This Row],[Zamkniecie]])-LN(F352)</f>
        <v>1.0216581202682207E-2</v>
      </c>
    </row>
    <row r="354" spans="1:8" x14ac:dyDescent="0.25">
      <c r="A354" s="1">
        <v>45076</v>
      </c>
      <c r="B354" s="2" t="str">
        <f>TEXT(pco_d[[#This Row],[Data]],"dddd")</f>
        <v>wtorek</v>
      </c>
      <c r="C354" s="3">
        <v>41.24</v>
      </c>
      <c r="D354" s="3">
        <v>41.24</v>
      </c>
      <c r="E354" s="3">
        <v>40.46</v>
      </c>
      <c r="F354" s="3">
        <v>40.700000000000003</v>
      </c>
      <c r="G354" s="3">
        <v>242758</v>
      </c>
      <c r="H354" s="4">
        <f>LN(pco_d[[#This Row],[Zamkniecie]])-LN(F353)</f>
        <v>-1.5118551802888458E-2</v>
      </c>
    </row>
    <row r="355" spans="1:8" x14ac:dyDescent="0.25">
      <c r="A355" s="1">
        <v>45077</v>
      </c>
      <c r="B355" s="2" t="str">
        <f>TEXT(pco_d[[#This Row],[Data]],"dddd")</f>
        <v>środa</v>
      </c>
      <c r="C355" s="3">
        <v>40.6</v>
      </c>
      <c r="D355" s="3">
        <v>40.6</v>
      </c>
      <c r="E355" s="3">
        <v>39.659999999999997</v>
      </c>
      <c r="F355" s="3">
        <v>40</v>
      </c>
      <c r="G355" s="3">
        <v>913606</v>
      </c>
      <c r="H355" s="4">
        <f>LN(pco_d[[#This Row],[Zamkniecie]])-LN(F354)</f>
        <v>-1.7348638334613309E-2</v>
      </c>
    </row>
    <row r="356" spans="1:8" x14ac:dyDescent="0.25">
      <c r="A356" s="1">
        <v>45078</v>
      </c>
      <c r="B356" s="2" t="str">
        <f>TEXT(pco_d[[#This Row],[Data]],"dddd")</f>
        <v>czwartek</v>
      </c>
      <c r="C356" s="3">
        <v>40.020000000000003</v>
      </c>
      <c r="D356" s="3">
        <v>41.1</v>
      </c>
      <c r="E356" s="3">
        <v>39.619999999999997</v>
      </c>
      <c r="F356" s="3">
        <v>40.58</v>
      </c>
      <c r="G356" s="3">
        <v>231677</v>
      </c>
      <c r="H356" s="4">
        <f>LN(pco_d[[#This Row],[Zamkniecie]])-LN(F355)</f>
        <v>1.4395880283732509E-2</v>
      </c>
    </row>
    <row r="357" spans="1:8" x14ac:dyDescent="0.25">
      <c r="A357" s="1">
        <v>45079</v>
      </c>
      <c r="B357" s="2" t="str">
        <f>TEXT(pco_d[[#This Row],[Data]],"dddd")</f>
        <v>piątek</v>
      </c>
      <c r="C357" s="3">
        <v>41.2</v>
      </c>
      <c r="D357" s="3">
        <v>41.42</v>
      </c>
      <c r="E357" s="3">
        <v>40.74</v>
      </c>
      <c r="F357" s="3">
        <v>41.3</v>
      </c>
      <c r="G357" s="3">
        <v>367226</v>
      </c>
      <c r="H357" s="4">
        <f>LN(pco_d[[#This Row],[Zamkniecie]])-LN(F356)</f>
        <v>1.7587165569318053E-2</v>
      </c>
    </row>
    <row r="358" spans="1:8" x14ac:dyDescent="0.25">
      <c r="A358" s="1">
        <v>45082</v>
      </c>
      <c r="B358" s="2" t="str">
        <f>TEXT(pco_d[[#This Row],[Data]],"dddd")</f>
        <v>poniedziałek</v>
      </c>
      <c r="C358" s="3">
        <v>41.48</v>
      </c>
      <c r="D358" s="3">
        <v>42.4</v>
      </c>
      <c r="E358" s="3">
        <v>41.3</v>
      </c>
      <c r="F358" s="3">
        <v>41.86</v>
      </c>
      <c r="G358" s="3">
        <v>369597</v>
      </c>
      <c r="H358" s="4">
        <f>LN(pco_d[[#This Row],[Zamkniecie]])-LN(F357)</f>
        <v>1.3468217050866649E-2</v>
      </c>
    </row>
    <row r="359" spans="1:8" x14ac:dyDescent="0.25">
      <c r="A359" s="1">
        <v>45083</v>
      </c>
      <c r="B359" s="2" t="str">
        <f>TEXT(pco_d[[#This Row],[Data]],"dddd")</f>
        <v>wtorek</v>
      </c>
      <c r="C359" s="3">
        <v>41</v>
      </c>
      <c r="D359" s="3">
        <v>41.38</v>
      </c>
      <c r="E359" s="3">
        <v>39.42</v>
      </c>
      <c r="F359" s="3">
        <v>40.72</v>
      </c>
      <c r="G359" s="3">
        <v>1669935</v>
      </c>
      <c r="H359" s="4">
        <f>LN(pco_d[[#This Row],[Zamkniecie]])-LN(F358)</f>
        <v>-2.7611344775586133E-2</v>
      </c>
    </row>
    <row r="360" spans="1:8" x14ac:dyDescent="0.25">
      <c r="A360" s="1">
        <v>45084</v>
      </c>
      <c r="B360" s="2" t="str">
        <f>TEXT(pco_d[[#This Row],[Data]],"dddd")</f>
        <v>środa</v>
      </c>
      <c r="C360" s="3">
        <v>40.6</v>
      </c>
      <c r="D360" s="3">
        <v>40.9</v>
      </c>
      <c r="E360" s="3">
        <v>40.020000000000003</v>
      </c>
      <c r="F360" s="3">
        <v>40.1</v>
      </c>
      <c r="G360" s="3">
        <v>623913</v>
      </c>
      <c r="H360" s="4">
        <f>LN(pco_d[[#This Row],[Zamkniecie]])-LN(F359)</f>
        <v>-1.5343037929743897E-2</v>
      </c>
    </row>
    <row r="361" spans="1:8" x14ac:dyDescent="0.25">
      <c r="A361" s="1">
        <v>45086</v>
      </c>
      <c r="B361" s="2" t="str">
        <f>TEXT(pco_d[[#This Row],[Data]],"dddd")</f>
        <v>piątek</v>
      </c>
      <c r="C361" s="3">
        <v>40.799999999999997</v>
      </c>
      <c r="D361" s="3">
        <v>40.799999999999997</v>
      </c>
      <c r="E361" s="3">
        <v>38.54</v>
      </c>
      <c r="F361" s="3">
        <v>38.54</v>
      </c>
      <c r="G361" s="3">
        <v>734946</v>
      </c>
      <c r="H361" s="4">
        <f>LN(pco_d[[#This Row],[Zamkniecie]])-LN(F360)</f>
        <v>-3.9679671326303012E-2</v>
      </c>
    </row>
    <row r="362" spans="1:8" x14ac:dyDescent="0.25">
      <c r="A362" s="1">
        <v>45089</v>
      </c>
      <c r="B362" s="2" t="str">
        <f>TEXT(pco_d[[#This Row],[Data]],"dddd")</f>
        <v>poniedziałek</v>
      </c>
      <c r="C362" s="3">
        <v>38.5</v>
      </c>
      <c r="D362" s="3">
        <v>38.799999999999997</v>
      </c>
      <c r="E362" s="3">
        <v>37.64</v>
      </c>
      <c r="F362" s="3">
        <v>38.1</v>
      </c>
      <c r="G362" s="3">
        <v>449295</v>
      </c>
      <c r="H362" s="4">
        <f>LN(pco_d[[#This Row],[Zamkniecie]])-LN(F361)</f>
        <v>-1.1482380853565122E-2</v>
      </c>
    </row>
    <row r="363" spans="1:8" x14ac:dyDescent="0.25">
      <c r="A363" s="1">
        <v>45090</v>
      </c>
      <c r="B363" s="2" t="str">
        <f>TEXT(pco_d[[#This Row],[Data]],"dddd")</f>
        <v>wtorek</v>
      </c>
      <c r="C363" s="3">
        <v>38.200000000000003</v>
      </c>
      <c r="D363" s="3">
        <v>38.42</v>
      </c>
      <c r="E363" s="3">
        <v>36.86</v>
      </c>
      <c r="F363" s="3">
        <v>37.200000000000003</v>
      </c>
      <c r="G363" s="3">
        <v>485528</v>
      </c>
      <c r="H363" s="4">
        <f>LN(pco_d[[#This Row],[Zamkniecie]])-LN(F362)</f>
        <v>-2.390552085355413E-2</v>
      </c>
    </row>
    <row r="364" spans="1:8" x14ac:dyDescent="0.25">
      <c r="A364" s="1">
        <v>45091</v>
      </c>
      <c r="B364" s="2" t="str">
        <f>TEXT(pco_d[[#This Row],[Data]],"dddd")</f>
        <v>środa</v>
      </c>
      <c r="C364" s="3">
        <v>37.1</v>
      </c>
      <c r="D364" s="3">
        <v>38.200000000000003</v>
      </c>
      <c r="E364" s="3">
        <v>37.1</v>
      </c>
      <c r="F364" s="3">
        <v>37.700000000000003</v>
      </c>
      <c r="G364" s="3">
        <v>377786</v>
      </c>
      <c r="H364" s="4">
        <f>LN(pco_d[[#This Row],[Zamkniecie]])-LN(F363)</f>
        <v>1.3351333174863811E-2</v>
      </c>
    </row>
    <row r="365" spans="1:8" x14ac:dyDescent="0.25">
      <c r="A365" s="1">
        <v>45092</v>
      </c>
      <c r="B365" s="2" t="str">
        <f>TEXT(pco_d[[#This Row],[Data]],"dddd")</f>
        <v>czwartek</v>
      </c>
      <c r="C365" s="3">
        <v>38</v>
      </c>
      <c r="D365" s="3">
        <v>38.520000000000003</v>
      </c>
      <c r="E365" s="3">
        <v>37.659999999999997</v>
      </c>
      <c r="F365" s="3">
        <v>37.880000000000003</v>
      </c>
      <c r="G365" s="3">
        <v>394371</v>
      </c>
      <c r="H365" s="4">
        <f>LN(pco_d[[#This Row],[Zamkniecie]])-LN(F364)</f>
        <v>4.7631738639126731E-3</v>
      </c>
    </row>
    <row r="366" spans="1:8" x14ac:dyDescent="0.25">
      <c r="A366" s="1">
        <v>45093</v>
      </c>
      <c r="B366" s="2" t="str">
        <f>TEXT(pco_d[[#This Row],[Data]],"dddd")</f>
        <v>piątek</v>
      </c>
      <c r="C366" s="3">
        <v>38.14</v>
      </c>
      <c r="D366" s="3">
        <v>39.28</v>
      </c>
      <c r="E366" s="3">
        <v>38.14</v>
      </c>
      <c r="F366" s="3">
        <v>38.659999999999997</v>
      </c>
      <c r="G366" s="3">
        <v>1492275</v>
      </c>
      <c r="H366" s="4">
        <f>LN(pco_d[[#This Row],[Zamkniecie]])-LN(F365)</f>
        <v>2.038220546230729E-2</v>
      </c>
    </row>
    <row r="367" spans="1:8" x14ac:dyDescent="0.25">
      <c r="A367" s="1">
        <v>45096</v>
      </c>
      <c r="B367" s="2" t="str">
        <f>TEXT(pco_d[[#This Row],[Data]],"dddd")</f>
        <v>poniedziałek</v>
      </c>
      <c r="C367" s="3">
        <v>39.18</v>
      </c>
      <c r="D367" s="3">
        <v>39.18</v>
      </c>
      <c r="E367" s="3">
        <v>38.42</v>
      </c>
      <c r="F367" s="3">
        <v>38.6</v>
      </c>
      <c r="G367" s="3">
        <v>155447</v>
      </c>
      <c r="H367" s="4">
        <f>LN(pco_d[[#This Row],[Zamkniecie]])-LN(F366)</f>
        <v>-1.5531973093998452E-3</v>
      </c>
    </row>
    <row r="368" spans="1:8" x14ac:dyDescent="0.25">
      <c r="A368" s="1">
        <v>45097</v>
      </c>
      <c r="B368" s="2" t="str">
        <f>TEXT(pco_d[[#This Row],[Data]],"dddd")</f>
        <v>wtorek</v>
      </c>
      <c r="C368" s="3">
        <v>38.46</v>
      </c>
      <c r="D368" s="3">
        <v>39.200000000000003</v>
      </c>
      <c r="E368" s="3">
        <v>38.44</v>
      </c>
      <c r="F368" s="3">
        <v>39</v>
      </c>
      <c r="G368" s="3">
        <v>415732</v>
      </c>
      <c r="H368" s="4">
        <f>LN(pco_d[[#This Row],[Zamkniecie]])-LN(F367)</f>
        <v>1.03093696588612E-2</v>
      </c>
    </row>
    <row r="369" spans="1:8" x14ac:dyDescent="0.25">
      <c r="A369" s="1">
        <v>45098</v>
      </c>
      <c r="B369" s="2" t="str">
        <f>TEXT(pco_d[[#This Row],[Data]],"dddd")</f>
        <v>środa</v>
      </c>
      <c r="C369" s="3">
        <v>39.1</v>
      </c>
      <c r="D369" s="3">
        <v>39.26</v>
      </c>
      <c r="E369" s="3">
        <v>38.42</v>
      </c>
      <c r="F369" s="3">
        <v>38.42</v>
      </c>
      <c r="G369" s="3">
        <v>228155</v>
      </c>
      <c r="H369" s="4">
        <f>LN(pco_d[[#This Row],[Zamkniecie]])-LN(F368)</f>
        <v>-1.4983488789235722E-2</v>
      </c>
    </row>
    <row r="370" spans="1:8" x14ac:dyDescent="0.25">
      <c r="A370" s="1">
        <v>45099</v>
      </c>
      <c r="B370" s="2" t="str">
        <f>TEXT(pco_d[[#This Row],[Data]],"dddd")</f>
        <v>czwartek</v>
      </c>
      <c r="C370" s="3">
        <v>38.380000000000003</v>
      </c>
      <c r="D370" s="3">
        <v>38.380000000000003</v>
      </c>
      <c r="E370" s="3">
        <v>37.6</v>
      </c>
      <c r="F370" s="3">
        <v>37.6</v>
      </c>
      <c r="G370" s="3">
        <v>432025</v>
      </c>
      <c r="H370" s="4">
        <f>LN(pco_d[[#This Row],[Zamkniecie]])-LN(F369)</f>
        <v>-2.1574106944561855E-2</v>
      </c>
    </row>
    <row r="371" spans="1:8" x14ac:dyDescent="0.25">
      <c r="A371" s="1">
        <v>45100</v>
      </c>
      <c r="B371" s="2" t="str">
        <f>TEXT(pco_d[[#This Row],[Data]],"dddd")</f>
        <v>piątek</v>
      </c>
      <c r="C371" s="3">
        <v>37.659999999999997</v>
      </c>
      <c r="D371" s="3">
        <v>37.76</v>
      </c>
      <c r="E371" s="3">
        <v>36.58</v>
      </c>
      <c r="F371" s="3">
        <v>36.58</v>
      </c>
      <c r="G371" s="3">
        <v>272742</v>
      </c>
      <c r="H371" s="4">
        <f>LN(pco_d[[#This Row],[Zamkniecie]])-LN(F370)</f>
        <v>-2.750240743312915E-2</v>
      </c>
    </row>
    <row r="372" spans="1:8" x14ac:dyDescent="0.25">
      <c r="A372" s="1">
        <v>45103</v>
      </c>
      <c r="B372" s="2" t="str">
        <f>TEXT(pco_d[[#This Row],[Data]],"dddd")</f>
        <v>poniedziałek</v>
      </c>
      <c r="C372" s="3">
        <v>36.58</v>
      </c>
      <c r="D372" s="3">
        <v>37.4</v>
      </c>
      <c r="E372" s="3">
        <v>36.58</v>
      </c>
      <c r="F372" s="3">
        <v>37.04</v>
      </c>
      <c r="G372" s="3">
        <v>270763</v>
      </c>
      <c r="H372" s="4">
        <f>LN(pco_d[[#This Row],[Zamkniecie]])-LN(F371)</f>
        <v>1.2496766815258908E-2</v>
      </c>
    </row>
    <row r="373" spans="1:8" x14ac:dyDescent="0.25">
      <c r="A373" s="1">
        <v>45104</v>
      </c>
      <c r="B373" s="2" t="str">
        <f>TEXT(pco_d[[#This Row],[Data]],"dddd")</f>
        <v>wtorek</v>
      </c>
      <c r="C373" s="3">
        <v>37.18</v>
      </c>
      <c r="D373" s="3">
        <v>37.4</v>
      </c>
      <c r="E373" s="3">
        <v>36.76</v>
      </c>
      <c r="F373" s="3">
        <v>37</v>
      </c>
      <c r="G373" s="3">
        <v>452430</v>
      </c>
      <c r="H373" s="4">
        <f>LN(pco_d[[#This Row],[Zamkniecie]])-LN(F372)</f>
        <v>-1.0804971337541325E-3</v>
      </c>
    </row>
    <row r="374" spans="1:8" x14ac:dyDescent="0.25">
      <c r="A374" s="1">
        <v>45105</v>
      </c>
      <c r="B374" s="2" t="str">
        <f>TEXT(pco_d[[#This Row],[Data]],"dddd")</f>
        <v>środa</v>
      </c>
      <c r="C374" s="3">
        <v>37.24</v>
      </c>
      <c r="D374" s="3">
        <v>37.5</v>
      </c>
      <c r="E374" s="3">
        <v>36.9</v>
      </c>
      <c r="F374" s="3">
        <v>37.26</v>
      </c>
      <c r="G374" s="3">
        <v>340140</v>
      </c>
      <c r="H374" s="4">
        <f>LN(pco_d[[#This Row],[Zamkniecie]])-LN(F373)</f>
        <v>7.0024525292180506E-3</v>
      </c>
    </row>
    <row r="375" spans="1:8" x14ac:dyDescent="0.25">
      <c r="A375" s="1">
        <v>45106</v>
      </c>
      <c r="B375" s="2" t="str">
        <f>TEXT(pco_d[[#This Row],[Data]],"dddd")</f>
        <v>czwartek</v>
      </c>
      <c r="C375" s="3">
        <v>37.06</v>
      </c>
      <c r="D375" s="3">
        <v>37.36</v>
      </c>
      <c r="E375" s="3">
        <v>36.9</v>
      </c>
      <c r="F375" s="3">
        <v>36.979999999999997</v>
      </c>
      <c r="G375" s="3">
        <v>232135</v>
      </c>
      <c r="H375" s="4">
        <f>LN(pco_d[[#This Row],[Zamkniecie]])-LN(F374)</f>
        <v>-7.54313921446359E-3</v>
      </c>
    </row>
    <row r="376" spans="1:8" x14ac:dyDescent="0.25">
      <c r="A376" s="1">
        <v>45107</v>
      </c>
      <c r="B376" s="2" t="str">
        <f>TEXT(pco_d[[#This Row],[Data]],"dddd")</f>
        <v>piątek</v>
      </c>
      <c r="C376" s="3">
        <v>37</v>
      </c>
      <c r="D376" s="3">
        <v>37.340000000000003</v>
      </c>
      <c r="E376" s="3">
        <v>36.72</v>
      </c>
      <c r="F376" s="3">
        <v>36.82</v>
      </c>
      <c r="G376" s="3">
        <v>448572</v>
      </c>
      <c r="H376" s="4">
        <f>LN(pco_d[[#This Row],[Zamkniecie]])-LN(F375)</f>
        <v>-4.3360501540470331E-3</v>
      </c>
    </row>
    <row r="377" spans="1:8" x14ac:dyDescent="0.25">
      <c r="A377" s="1">
        <v>45110</v>
      </c>
      <c r="B377" s="2" t="str">
        <f>TEXT(pco_d[[#This Row],[Data]],"dddd")</f>
        <v>poniedziałek</v>
      </c>
      <c r="C377" s="3">
        <v>36.72</v>
      </c>
      <c r="D377" s="3">
        <v>37.36</v>
      </c>
      <c r="E377" s="3">
        <v>36.299999999999997</v>
      </c>
      <c r="F377" s="3">
        <v>37.08</v>
      </c>
      <c r="G377" s="3">
        <v>722196</v>
      </c>
      <c r="H377" s="4">
        <f>LN(pco_d[[#This Row],[Zamkniecie]])-LN(F376)</f>
        <v>7.036564892722641E-3</v>
      </c>
    </row>
    <row r="378" spans="1:8" x14ac:dyDescent="0.25">
      <c r="A378" s="1">
        <v>45111</v>
      </c>
      <c r="B378" s="2" t="str">
        <f>TEXT(pco_d[[#This Row],[Data]],"dddd")</f>
        <v>wtorek</v>
      </c>
      <c r="C378" s="3">
        <v>37.08</v>
      </c>
      <c r="D378" s="3">
        <v>37.299999999999997</v>
      </c>
      <c r="E378" s="3">
        <v>36.619999999999997</v>
      </c>
      <c r="F378" s="3">
        <v>36.840000000000003</v>
      </c>
      <c r="G378" s="3">
        <v>314100</v>
      </c>
      <c r="H378" s="4">
        <f>LN(pco_d[[#This Row],[Zamkniecie]])-LN(F377)</f>
        <v>-6.4935293105481406E-3</v>
      </c>
    </row>
    <row r="379" spans="1:8" x14ac:dyDescent="0.25">
      <c r="A379" s="1">
        <v>45112</v>
      </c>
      <c r="B379" s="2" t="str">
        <f>TEXT(pco_d[[#This Row],[Data]],"dddd")</f>
        <v>środa</v>
      </c>
      <c r="C379" s="3">
        <v>36.6</v>
      </c>
      <c r="D379" s="3">
        <v>36.86</v>
      </c>
      <c r="E379" s="3">
        <v>36.04</v>
      </c>
      <c r="F379" s="3">
        <v>36.4</v>
      </c>
      <c r="G379" s="3">
        <v>343395</v>
      </c>
      <c r="H379" s="4">
        <f>LN(pco_d[[#This Row],[Zamkniecie]])-LN(F378)</f>
        <v>-1.201543674441119E-2</v>
      </c>
    </row>
    <row r="380" spans="1:8" x14ac:dyDescent="0.25">
      <c r="A380" s="1">
        <v>45113</v>
      </c>
      <c r="B380" s="2" t="str">
        <f>TEXT(pco_d[[#This Row],[Data]],"dddd")</f>
        <v>czwartek</v>
      </c>
      <c r="C380" s="3">
        <v>36.18</v>
      </c>
      <c r="D380" s="3">
        <v>36.28</v>
      </c>
      <c r="E380" s="3">
        <v>35.9</v>
      </c>
      <c r="F380" s="3">
        <v>36.200000000000003</v>
      </c>
      <c r="G380" s="3">
        <v>400251</v>
      </c>
      <c r="H380" s="4">
        <f>LN(pco_d[[#This Row],[Zamkniecie]])-LN(F379)</f>
        <v>-5.509655810969516E-3</v>
      </c>
    </row>
    <row r="381" spans="1:8" x14ac:dyDescent="0.25">
      <c r="A381" s="1">
        <v>45114</v>
      </c>
      <c r="B381" s="2" t="str">
        <f>TEXT(pco_d[[#This Row],[Data]],"dddd")</f>
        <v>piątek</v>
      </c>
      <c r="C381" s="3">
        <v>36.22</v>
      </c>
      <c r="D381" s="3">
        <v>36.5</v>
      </c>
      <c r="E381" s="3">
        <v>35.840000000000003</v>
      </c>
      <c r="F381" s="3">
        <v>35.840000000000003</v>
      </c>
      <c r="G381" s="3">
        <v>293055</v>
      </c>
      <c r="H381" s="4">
        <f>LN(pco_d[[#This Row],[Zamkniecie]])-LN(F380)</f>
        <v>-9.9945307249957871E-3</v>
      </c>
    </row>
    <row r="382" spans="1:8" x14ac:dyDescent="0.25">
      <c r="A382" s="1">
        <v>45117</v>
      </c>
      <c r="B382" s="2" t="str">
        <f>TEXT(pco_d[[#This Row],[Data]],"dddd")</f>
        <v>poniedziałek</v>
      </c>
      <c r="C382" s="3">
        <v>35.799999999999997</v>
      </c>
      <c r="D382" s="3">
        <v>36.06</v>
      </c>
      <c r="E382" s="3">
        <v>35.619999999999997</v>
      </c>
      <c r="F382" s="3">
        <v>35.799999999999997</v>
      </c>
      <c r="G382" s="3">
        <v>436845</v>
      </c>
      <c r="H382" s="4">
        <f>LN(pco_d[[#This Row],[Zamkniecie]])-LN(F381)</f>
        <v>-1.1166947000753602E-3</v>
      </c>
    </row>
    <row r="383" spans="1:8" x14ac:dyDescent="0.25">
      <c r="A383" s="1">
        <v>45118</v>
      </c>
      <c r="B383" s="2" t="str">
        <f>TEXT(pco_d[[#This Row],[Data]],"dddd")</f>
        <v>wtorek</v>
      </c>
      <c r="C383" s="3">
        <v>36.340000000000003</v>
      </c>
      <c r="D383" s="3">
        <v>36.5</v>
      </c>
      <c r="E383" s="3">
        <v>35.9</v>
      </c>
      <c r="F383" s="3">
        <v>36</v>
      </c>
      <c r="G383" s="3">
        <v>473278</v>
      </c>
      <c r="H383" s="4">
        <f>LN(pco_d[[#This Row],[Zamkniecie]])-LN(F382)</f>
        <v>5.5710450494554919E-3</v>
      </c>
    </row>
    <row r="384" spans="1:8" x14ac:dyDescent="0.25">
      <c r="A384" s="1">
        <v>45119</v>
      </c>
      <c r="B384" s="2" t="str">
        <f>TEXT(pco_d[[#This Row],[Data]],"dddd")</f>
        <v>środa</v>
      </c>
      <c r="C384" s="3">
        <v>35.9</v>
      </c>
      <c r="D384" s="3">
        <v>36.700000000000003</v>
      </c>
      <c r="E384" s="3">
        <v>35.799999999999997</v>
      </c>
      <c r="F384" s="3">
        <v>36.4</v>
      </c>
      <c r="G384" s="3">
        <v>1274072</v>
      </c>
      <c r="H384" s="4">
        <f>LN(pco_d[[#This Row],[Zamkniecie]])-LN(F383)</f>
        <v>1.1049836186585171E-2</v>
      </c>
    </row>
    <row r="385" spans="1:8" x14ac:dyDescent="0.25">
      <c r="A385" s="1">
        <v>45120</v>
      </c>
      <c r="B385" s="2" t="str">
        <f>TEXT(pco_d[[#This Row],[Data]],"dddd")</f>
        <v>czwartek</v>
      </c>
      <c r="C385" s="3">
        <v>36.96</v>
      </c>
      <c r="D385" s="3">
        <v>36.979999999999997</v>
      </c>
      <c r="E385" s="3">
        <v>35.1</v>
      </c>
      <c r="F385" s="3">
        <v>35.340000000000003</v>
      </c>
      <c r="G385" s="3">
        <v>1406075</v>
      </c>
      <c r="H385" s="4">
        <f>LN(pco_d[[#This Row],[Zamkniecie]])-LN(F384)</f>
        <v>-2.9553307751144509E-2</v>
      </c>
    </row>
    <row r="386" spans="1:8" x14ac:dyDescent="0.25">
      <c r="A386" s="1">
        <v>45121</v>
      </c>
      <c r="B386" s="2" t="str">
        <f>TEXT(pco_d[[#This Row],[Data]],"dddd")</f>
        <v>piątek</v>
      </c>
      <c r="C386" s="3">
        <v>35.299999999999997</v>
      </c>
      <c r="D386" s="3">
        <v>35.94</v>
      </c>
      <c r="E386" s="3">
        <v>35.299999999999997</v>
      </c>
      <c r="F386" s="3">
        <v>35.56</v>
      </c>
      <c r="G386" s="3">
        <v>612302</v>
      </c>
      <c r="H386" s="4">
        <f>LN(pco_d[[#This Row],[Zamkniecie]])-LN(F385)</f>
        <v>6.205943754153509E-3</v>
      </c>
    </row>
    <row r="387" spans="1:8" x14ac:dyDescent="0.25">
      <c r="A387" s="1">
        <v>45124</v>
      </c>
      <c r="B387" s="2" t="str">
        <f>TEXT(pco_d[[#This Row],[Data]],"dddd")</f>
        <v>poniedziałek</v>
      </c>
      <c r="C387" s="3">
        <v>35.5</v>
      </c>
      <c r="D387" s="3">
        <v>35.799999999999997</v>
      </c>
      <c r="E387" s="3">
        <v>34.840000000000003</v>
      </c>
      <c r="F387" s="3">
        <v>34.9</v>
      </c>
      <c r="G387" s="3">
        <v>603136</v>
      </c>
      <c r="H387" s="4">
        <f>LN(pco_d[[#This Row],[Zamkniecie]])-LN(F386)</f>
        <v>-1.8734581437322539E-2</v>
      </c>
    </row>
    <row r="388" spans="1:8" x14ac:dyDescent="0.25">
      <c r="A388" s="1">
        <v>45125</v>
      </c>
      <c r="B388" s="2" t="str">
        <f>TEXT(pco_d[[#This Row],[Data]],"dddd")</f>
        <v>wtorek</v>
      </c>
      <c r="C388" s="3">
        <v>35</v>
      </c>
      <c r="D388" s="3">
        <v>35.56</v>
      </c>
      <c r="E388" s="3">
        <v>34.96</v>
      </c>
      <c r="F388" s="3">
        <v>35.54</v>
      </c>
      <c r="G388" s="3">
        <v>364078</v>
      </c>
      <c r="H388" s="4">
        <f>LN(pco_d[[#This Row],[Zamkniecie]])-LN(F387)</f>
        <v>1.8171993518123486E-2</v>
      </c>
    </row>
    <row r="389" spans="1:8" x14ac:dyDescent="0.25">
      <c r="A389" s="1">
        <v>45126</v>
      </c>
      <c r="B389" s="2" t="str">
        <f>TEXT(pco_d[[#This Row],[Data]],"dddd")</f>
        <v>środa</v>
      </c>
      <c r="C389" s="3">
        <v>35.799999999999997</v>
      </c>
      <c r="D389" s="3">
        <v>35.96</v>
      </c>
      <c r="E389" s="3">
        <v>35.479999999999997</v>
      </c>
      <c r="F389" s="3">
        <v>35.479999999999997</v>
      </c>
      <c r="G389" s="3">
        <v>175309</v>
      </c>
      <c r="H389" s="4">
        <f>LN(pco_d[[#This Row],[Zamkniecie]])-LN(F388)</f>
        <v>-1.6896652851263738E-3</v>
      </c>
    </row>
    <row r="390" spans="1:8" x14ac:dyDescent="0.25">
      <c r="A390" s="1">
        <v>45127</v>
      </c>
      <c r="B390" s="2" t="str">
        <f>TEXT(pco_d[[#This Row],[Data]],"dddd")</f>
        <v>czwartek</v>
      </c>
      <c r="C390" s="3">
        <v>35.700000000000003</v>
      </c>
      <c r="D390" s="3">
        <v>35.72</v>
      </c>
      <c r="E390" s="3">
        <v>34.799999999999997</v>
      </c>
      <c r="F390" s="3">
        <v>34.799999999999997</v>
      </c>
      <c r="G390" s="3">
        <v>208035</v>
      </c>
      <c r="H390" s="4">
        <f>LN(pco_d[[#This Row],[Zamkniecie]])-LN(F389)</f>
        <v>-1.9351770660950063E-2</v>
      </c>
    </row>
    <row r="391" spans="1:8" x14ac:dyDescent="0.25">
      <c r="A391" s="1">
        <v>45128</v>
      </c>
      <c r="B391" s="2" t="str">
        <f>TEXT(pco_d[[#This Row],[Data]],"dddd")</f>
        <v>piątek</v>
      </c>
      <c r="C391" s="3">
        <v>34.799999999999997</v>
      </c>
      <c r="D391" s="3">
        <v>35.479999999999997</v>
      </c>
      <c r="E391" s="3">
        <v>34.58</v>
      </c>
      <c r="F391" s="3">
        <v>35.299999999999997</v>
      </c>
      <c r="G391" s="3">
        <v>631068</v>
      </c>
      <c r="H391" s="4">
        <f>LN(pco_d[[#This Row],[Zamkniecie]])-LN(F390)</f>
        <v>1.4265577158822484E-2</v>
      </c>
    </row>
    <row r="392" spans="1:8" x14ac:dyDescent="0.25">
      <c r="A392" s="1">
        <v>45131</v>
      </c>
      <c r="B392" s="2" t="str">
        <f>TEXT(pco_d[[#This Row],[Data]],"dddd")</f>
        <v>poniedziałek</v>
      </c>
      <c r="C392" s="3">
        <v>35.4</v>
      </c>
      <c r="D392" s="3">
        <v>36.14</v>
      </c>
      <c r="E392" s="3">
        <v>35.380000000000003</v>
      </c>
      <c r="F392" s="3">
        <v>35.619999999999997</v>
      </c>
      <c r="G392" s="3">
        <v>453255</v>
      </c>
      <c r="H392" s="4">
        <f>LN(pco_d[[#This Row],[Zamkniecie]])-LN(F391)</f>
        <v>9.0243139222643265E-3</v>
      </c>
    </row>
    <row r="393" spans="1:8" x14ac:dyDescent="0.25">
      <c r="A393" s="1">
        <v>45132</v>
      </c>
      <c r="B393" s="2" t="str">
        <f>TEXT(pco_d[[#This Row],[Data]],"dddd")</f>
        <v>wtorek</v>
      </c>
      <c r="C393" s="3">
        <v>36</v>
      </c>
      <c r="D393" s="3">
        <v>36.020000000000003</v>
      </c>
      <c r="E393" s="3">
        <v>35.5</v>
      </c>
      <c r="F393" s="3">
        <v>35.5</v>
      </c>
      <c r="G393" s="3">
        <v>248130</v>
      </c>
      <c r="H393" s="4">
        <f>LN(pco_d[[#This Row],[Zamkniecie]])-LN(F392)</f>
        <v>-3.3745813801453473E-3</v>
      </c>
    </row>
    <row r="394" spans="1:8" x14ac:dyDescent="0.25">
      <c r="A394" s="1">
        <v>45133</v>
      </c>
      <c r="B394" s="2" t="str">
        <f>TEXT(pco_d[[#This Row],[Data]],"dddd")</f>
        <v>środa</v>
      </c>
      <c r="C394" s="3">
        <v>35.5</v>
      </c>
      <c r="D394" s="3">
        <v>35.64</v>
      </c>
      <c r="E394" s="3">
        <v>34.799999999999997</v>
      </c>
      <c r="F394" s="3">
        <v>34.94</v>
      </c>
      <c r="G394" s="3">
        <v>258373</v>
      </c>
      <c r="H394" s="4">
        <f>LN(pco_d[[#This Row],[Zamkniecie]])-LN(F393)</f>
        <v>-1.5900391775459433E-2</v>
      </c>
    </row>
    <row r="395" spans="1:8" x14ac:dyDescent="0.25">
      <c r="A395" s="1">
        <v>45134</v>
      </c>
      <c r="B395" s="2" t="str">
        <f>TEXT(pco_d[[#This Row],[Data]],"dddd")</f>
        <v>czwartek</v>
      </c>
      <c r="C395" s="3">
        <v>34.82</v>
      </c>
      <c r="D395" s="3">
        <v>34.9</v>
      </c>
      <c r="E395" s="3">
        <v>33.82</v>
      </c>
      <c r="F395" s="3">
        <v>34.200000000000003</v>
      </c>
      <c r="G395" s="3">
        <v>583518</v>
      </c>
      <c r="H395" s="4">
        <f>LN(pco_d[[#This Row],[Zamkniecie]])-LN(F394)</f>
        <v>-2.1406660637350861E-2</v>
      </c>
    </row>
    <row r="396" spans="1:8" x14ac:dyDescent="0.25">
      <c r="A396" s="1">
        <v>45135</v>
      </c>
      <c r="B396" s="2" t="str">
        <f>TEXT(pco_d[[#This Row],[Data]],"dddd")</f>
        <v>piątek</v>
      </c>
      <c r="C396" s="3">
        <v>33.96</v>
      </c>
      <c r="D396" s="3">
        <v>34.299999999999997</v>
      </c>
      <c r="E396" s="3">
        <v>33.5</v>
      </c>
      <c r="F396" s="3">
        <v>34.14</v>
      </c>
      <c r="G396" s="3">
        <v>411047</v>
      </c>
      <c r="H396" s="4">
        <f>LN(pco_d[[#This Row],[Zamkniecie]])-LN(F395)</f>
        <v>-1.7559267022653202E-3</v>
      </c>
    </row>
    <row r="397" spans="1:8" x14ac:dyDescent="0.25">
      <c r="A397" s="1">
        <v>45138</v>
      </c>
      <c r="B397" s="2" t="str">
        <f>TEXT(pco_d[[#This Row],[Data]],"dddd")</f>
        <v>poniedziałek</v>
      </c>
      <c r="C397" s="3">
        <v>34.14</v>
      </c>
      <c r="D397" s="3">
        <v>35</v>
      </c>
      <c r="E397" s="3">
        <v>34</v>
      </c>
      <c r="F397" s="3">
        <v>34.54</v>
      </c>
      <c r="G397" s="3">
        <v>439037</v>
      </c>
      <c r="H397" s="4">
        <f>LN(pco_d[[#This Row],[Zamkniecie]])-LN(F396)</f>
        <v>1.164835535223796E-2</v>
      </c>
    </row>
    <row r="398" spans="1:8" x14ac:dyDescent="0.25">
      <c r="A398" s="1">
        <v>45139</v>
      </c>
      <c r="B398" s="2" t="str">
        <f>TEXT(pco_d[[#This Row],[Data]],"dddd")</f>
        <v>wtorek</v>
      </c>
      <c r="C398" s="3">
        <v>34.5</v>
      </c>
      <c r="D398" s="3">
        <v>34.92</v>
      </c>
      <c r="E398" s="3">
        <v>34.04</v>
      </c>
      <c r="F398" s="3">
        <v>34.880000000000003</v>
      </c>
      <c r="G398" s="3">
        <v>551032</v>
      </c>
      <c r="H398" s="4">
        <f>LN(pco_d[[#This Row],[Zamkniecie]])-LN(F397)</f>
        <v>9.7955263222466726E-3</v>
      </c>
    </row>
    <row r="399" spans="1:8" x14ac:dyDescent="0.25">
      <c r="A399" s="1">
        <v>45140</v>
      </c>
      <c r="B399" s="2" t="str">
        <f>TEXT(pco_d[[#This Row],[Data]],"dddd")</f>
        <v>środa</v>
      </c>
      <c r="C399" s="3">
        <v>35</v>
      </c>
      <c r="D399" s="3">
        <v>35</v>
      </c>
      <c r="E399" s="3">
        <v>33.840000000000003</v>
      </c>
      <c r="F399" s="3">
        <v>33.840000000000003</v>
      </c>
      <c r="G399" s="3">
        <v>455404</v>
      </c>
      <c r="H399" s="4">
        <f>LN(pco_d[[#This Row],[Zamkniecie]])-LN(F398)</f>
        <v>-3.027006430275625E-2</v>
      </c>
    </row>
    <row r="400" spans="1:8" x14ac:dyDescent="0.25">
      <c r="A400" s="1">
        <v>45141</v>
      </c>
      <c r="B400" s="2" t="str">
        <f>TEXT(pco_d[[#This Row],[Data]],"dddd")</f>
        <v>czwartek</v>
      </c>
      <c r="C400" s="3">
        <v>33.799999999999997</v>
      </c>
      <c r="D400" s="3">
        <v>34.119999999999997</v>
      </c>
      <c r="E400" s="3">
        <v>33.5</v>
      </c>
      <c r="F400" s="3">
        <v>33.78</v>
      </c>
      <c r="G400" s="3">
        <v>401351</v>
      </c>
      <c r="H400" s="4">
        <f>LN(pco_d[[#This Row],[Zamkniecie]])-LN(F399)</f>
        <v>-1.7746233583686433E-3</v>
      </c>
    </row>
    <row r="401" spans="1:8" x14ac:dyDescent="0.25">
      <c r="A401" s="1">
        <v>45142</v>
      </c>
      <c r="B401" s="2" t="str">
        <f>TEXT(pco_d[[#This Row],[Data]],"dddd")</f>
        <v>piątek</v>
      </c>
      <c r="C401" s="3">
        <v>33.92</v>
      </c>
      <c r="D401" s="3">
        <v>34.26</v>
      </c>
      <c r="E401" s="3">
        <v>33.54</v>
      </c>
      <c r="F401" s="3">
        <v>33.799999999999997</v>
      </c>
      <c r="G401" s="3">
        <v>364020</v>
      </c>
      <c r="H401" s="4">
        <f>LN(pco_d[[#This Row],[Zamkniecie]])-LN(F400)</f>
        <v>5.918911093187873E-4</v>
      </c>
    </row>
    <row r="402" spans="1:8" x14ac:dyDescent="0.25">
      <c r="A402" s="1">
        <v>45145</v>
      </c>
      <c r="B402" s="2" t="str">
        <f>TEXT(pco_d[[#This Row],[Data]],"dddd")</f>
        <v>poniedziałek</v>
      </c>
      <c r="C402" s="3">
        <v>33.72</v>
      </c>
      <c r="D402" s="3">
        <v>33.979999999999997</v>
      </c>
      <c r="E402" s="3">
        <v>33.64</v>
      </c>
      <c r="F402" s="3">
        <v>33.799999999999997</v>
      </c>
      <c r="G402" s="3">
        <v>210075</v>
      </c>
      <c r="H402" s="4">
        <f>LN(pco_d[[#This Row],[Zamkniecie]])-LN(F401)</f>
        <v>0</v>
      </c>
    </row>
    <row r="403" spans="1:8" x14ac:dyDescent="0.25">
      <c r="A403" s="1">
        <v>45146</v>
      </c>
      <c r="B403" s="2" t="str">
        <f>TEXT(pco_d[[#This Row],[Data]],"dddd")</f>
        <v>wtorek</v>
      </c>
      <c r="C403" s="3">
        <v>33.6</v>
      </c>
      <c r="D403" s="3">
        <v>33.74</v>
      </c>
      <c r="E403" s="3">
        <v>32.880000000000003</v>
      </c>
      <c r="F403" s="3">
        <v>33.020000000000003</v>
      </c>
      <c r="G403" s="3">
        <v>277812</v>
      </c>
      <c r="H403" s="4">
        <f>LN(pco_d[[#This Row],[Zamkniecie]])-LN(F402)</f>
        <v>-2.3347363996991E-2</v>
      </c>
    </row>
    <row r="404" spans="1:8" x14ac:dyDescent="0.25">
      <c r="A404" s="1">
        <v>45147</v>
      </c>
      <c r="B404" s="2" t="str">
        <f>TEXT(pco_d[[#This Row],[Data]],"dddd")</f>
        <v>środa</v>
      </c>
      <c r="C404" s="3">
        <v>33</v>
      </c>
      <c r="D404" s="3">
        <v>33.479999999999997</v>
      </c>
      <c r="E404" s="3">
        <v>32.78</v>
      </c>
      <c r="F404" s="3">
        <v>32.92</v>
      </c>
      <c r="G404" s="3">
        <v>226875</v>
      </c>
      <c r="H404" s="4">
        <f>LN(pco_d[[#This Row],[Zamkniecie]])-LN(F403)</f>
        <v>-3.0330626831127638E-3</v>
      </c>
    </row>
    <row r="405" spans="1:8" x14ac:dyDescent="0.25">
      <c r="A405" s="1">
        <v>45148</v>
      </c>
      <c r="B405" s="2" t="str">
        <f>TEXT(pco_d[[#This Row],[Data]],"dddd")</f>
        <v>czwartek</v>
      </c>
      <c r="C405" s="3">
        <v>33</v>
      </c>
      <c r="D405" s="3">
        <v>33.380000000000003</v>
      </c>
      <c r="E405" s="3">
        <v>32.380000000000003</v>
      </c>
      <c r="F405" s="3">
        <v>33.020000000000003</v>
      </c>
      <c r="G405" s="3">
        <v>647135</v>
      </c>
      <c r="H405" s="4">
        <f>LN(pco_d[[#This Row],[Zamkniecie]])-LN(F404)</f>
        <v>3.0330626831127638E-3</v>
      </c>
    </row>
    <row r="406" spans="1:8" x14ac:dyDescent="0.25">
      <c r="A406" s="1">
        <v>45149</v>
      </c>
      <c r="B406" s="2" t="str">
        <f>TEXT(pco_d[[#This Row],[Data]],"dddd")</f>
        <v>piątek</v>
      </c>
      <c r="C406" s="3">
        <v>32.799999999999997</v>
      </c>
      <c r="D406" s="3">
        <v>33.119999999999997</v>
      </c>
      <c r="E406" s="3">
        <v>32.520000000000003</v>
      </c>
      <c r="F406" s="3">
        <v>32.520000000000003</v>
      </c>
      <c r="G406" s="3">
        <v>264827</v>
      </c>
      <c r="H406" s="4">
        <f>LN(pco_d[[#This Row],[Zamkniecie]])-LN(F405)</f>
        <v>-1.5258153812371944E-2</v>
      </c>
    </row>
    <row r="407" spans="1:8" x14ac:dyDescent="0.25">
      <c r="A407" s="1">
        <v>45152</v>
      </c>
      <c r="B407" s="2" t="str">
        <f>TEXT(pco_d[[#This Row],[Data]],"dddd")</f>
        <v>poniedziałek</v>
      </c>
      <c r="C407" s="3">
        <v>32.42</v>
      </c>
      <c r="D407" s="3">
        <v>32.72</v>
      </c>
      <c r="E407" s="3">
        <v>32.06</v>
      </c>
      <c r="F407" s="3">
        <v>32.659999999999997</v>
      </c>
      <c r="G407" s="3">
        <v>184241</v>
      </c>
      <c r="H407" s="4">
        <f>LN(pco_d[[#This Row],[Zamkniecie]])-LN(F406)</f>
        <v>4.2958028627086975E-3</v>
      </c>
    </row>
    <row r="408" spans="1:8" x14ac:dyDescent="0.25">
      <c r="A408" s="1">
        <v>45154</v>
      </c>
      <c r="B408" s="2" t="str">
        <f>TEXT(pco_d[[#This Row],[Data]],"dddd")</f>
        <v>środa</v>
      </c>
      <c r="C408" s="3">
        <v>32.200000000000003</v>
      </c>
      <c r="D408" s="3">
        <v>33.200000000000003</v>
      </c>
      <c r="E408" s="3">
        <v>31.66</v>
      </c>
      <c r="F408" s="3">
        <v>31.9</v>
      </c>
      <c r="G408" s="3">
        <v>774987</v>
      </c>
      <c r="H408" s="4">
        <f>LN(pco_d[[#This Row],[Zamkniecie]])-LN(F407)</f>
        <v>-2.3545077751519816E-2</v>
      </c>
    </row>
    <row r="409" spans="1:8" x14ac:dyDescent="0.25">
      <c r="A409" s="1">
        <v>45155</v>
      </c>
      <c r="B409" s="2" t="str">
        <f>TEXT(pco_d[[#This Row],[Data]],"dddd")</f>
        <v>czwartek</v>
      </c>
      <c r="C409" s="3">
        <v>31.92</v>
      </c>
      <c r="D409" s="3">
        <v>32.299999999999997</v>
      </c>
      <c r="E409" s="3">
        <v>31.3</v>
      </c>
      <c r="F409" s="3">
        <v>31.48</v>
      </c>
      <c r="G409" s="3">
        <v>326828</v>
      </c>
      <c r="H409" s="4">
        <f>LN(pco_d[[#This Row],[Zamkniecie]])-LN(F408)</f>
        <v>-1.3253586241596338E-2</v>
      </c>
    </row>
    <row r="410" spans="1:8" x14ac:dyDescent="0.25">
      <c r="A410" s="1">
        <v>45156</v>
      </c>
      <c r="B410" s="2" t="str">
        <f>TEXT(pco_d[[#This Row],[Data]],"dddd")</f>
        <v>piątek</v>
      </c>
      <c r="C410" s="3">
        <v>31.46</v>
      </c>
      <c r="D410" s="3">
        <v>31.96</v>
      </c>
      <c r="E410" s="3">
        <v>31.28</v>
      </c>
      <c r="F410" s="3">
        <v>31.36</v>
      </c>
      <c r="G410" s="3">
        <v>253061</v>
      </c>
      <c r="H410" s="4">
        <f>LN(pco_d[[#This Row],[Zamkniecie]])-LN(F409)</f>
        <v>-3.8192280669955281E-3</v>
      </c>
    </row>
    <row r="411" spans="1:8" x14ac:dyDescent="0.25">
      <c r="A411" s="1">
        <v>45159</v>
      </c>
      <c r="B411" s="2" t="str">
        <f>TEXT(pco_d[[#This Row],[Data]],"dddd")</f>
        <v>poniedziałek</v>
      </c>
      <c r="C411" s="3">
        <v>31.4</v>
      </c>
      <c r="D411" s="3">
        <v>31.72</v>
      </c>
      <c r="E411" s="3">
        <v>30.8</v>
      </c>
      <c r="F411" s="3">
        <v>30.98</v>
      </c>
      <c r="G411" s="3">
        <v>209504</v>
      </c>
      <c r="H411" s="4">
        <f>LN(pco_d[[#This Row],[Zamkniecie]])-LN(F410)</f>
        <v>-1.219136049348446E-2</v>
      </c>
    </row>
    <row r="412" spans="1:8" x14ac:dyDescent="0.25">
      <c r="A412" s="1">
        <v>45160</v>
      </c>
      <c r="B412" s="2" t="str">
        <f>TEXT(pco_d[[#This Row],[Data]],"dddd")</f>
        <v>wtorek</v>
      </c>
      <c r="C412" s="3">
        <v>30.6</v>
      </c>
      <c r="D412" s="3">
        <v>31.22</v>
      </c>
      <c r="E412" s="3">
        <v>30.1</v>
      </c>
      <c r="F412" s="3">
        <v>30.9</v>
      </c>
      <c r="G412" s="3">
        <v>606550</v>
      </c>
      <c r="H412" s="4">
        <f>LN(pco_d[[#This Row],[Zamkniecie]])-LN(F411)</f>
        <v>-2.5856510850230663E-3</v>
      </c>
    </row>
    <row r="413" spans="1:8" x14ac:dyDescent="0.25">
      <c r="A413" s="1">
        <v>45161</v>
      </c>
      <c r="B413" s="2" t="str">
        <f>TEXT(pco_d[[#This Row],[Data]],"dddd")</f>
        <v>środa</v>
      </c>
      <c r="C413" s="3">
        <v>30.86</v>
      </c>
      <c r="D413" s="3">
        <v>31.4</v>
      </c>
      <c r="E413" s="3">
        <v>30.86</v>
      </c>
      <c r="F413" s="3">
        <v>31.12</v>
      </c>
      <c r="G413" s="3">
        <v>259252</v>
      </c>
      <c r="H413" s="4">
        <f>LN(pco_d[[#This Row],[Zamkniecie]])-LN(F412)</f>
        <v>7.0945154064911975E-3</v>
      </c>
    </row>
    <row r="414" spans="1:8" x14ac:dyDescent="0.25">
      <c r="A414" s="1">
        <v>45162</v>
      </c>
      <c r="B414" s="2" t="str">
        <f>TEXT(pco_d[[#This Row],[Data]],"dddd")</f>
        <v>czwartek</v>
      </c>
      <c r="C414" s="3">
        <v>31.48</v>
      </c>
      <c r="D414" s="3">
        <v>32.14</v>
      </c>
      <c r="E414" s="3">
        <v>31.4</v>
      </c>
      <c r="F414" s="3">
        <v>31.92</v>
      </c>
      <c r="G414" s="3">
        <v>511174</v>
      </c>
      <c r="H414" s="4">
        <f>LN(pco_d[[#This Row],[Zamkniecie]])-LN(F413)</f>
        <v>2.5382073271417394E-2</v>
      </c>
    </row>
    <row r="415" spans="1:8" x14ac:dyDescent="0.25">
      <c r="A415" s="1">
        <v>45163</v>
      </c>
      <c r="B415" s="2" t="str">
        <f>TEXT(pco_d[[#This Row],[Data]],"dddd")</f>
        <v>piątek</v>
      </c>
      <c r="C415" s="3">
        <v>31.92</v>
      </c>
      <c r="D415" s="3">
        <v>32.24</v>
      </c>
      <c r="E415" s="3">
        <v>31.24</v>
      </c>
      <c r="F415" s="3">
        <v>31.38</v>
      </c>
      <c r="G415" s="3">
        <v>316188</v>
      </c>
      <c r="H415" s="4">
        <f>LN(pco_d[[#This Row],[Zamkniecie]])-LN(F414)</f>
        <v>-1.7062025276721737E-2</v>
      </c>
    </row>
    <row r="416" spans="1:8" x14ac:dyDescent="0.25">
      <c r="A416" s="1">
        <v>45166</v>
      </c>
      <c r="B416" s="2" t="str">
        <f>TEXT(pco_d[[#This Row],[Data]],"dddd")</f>
        <v>poniedziałek</v>
      </c>
      <c r="C416" s="3">
        <v>32.020000000000003</v>
      </c>
      <c r="D416" s="3">
        <v>32.020000000000003</v>
      </c>
      <c r="E416" s="3">
        <v>31.12</v>
      </c>
      <c r="F416" s="3">
        <v>31.64</v>
      </c>
      <c r="G416" s="3">
        <v>320286</v>
      </c>
      <c r="H416" s="4">
        <f>LN(pco_d[[#This Row],[Zamkniecie]])-LN(F415)</f>
        <v>8.2513955945668904E-3</v>
      </c>
    </row>
    <row r="417" spans="1:8" x14ac:dyDescent="0.25">
      <c r="A417" s="1">
        <v>45167</v>
      </c>
      <c r="B417" s="2" t="str">
        <f>TEXT(pco_d[[#This Row],[Data]],"dddd")</f>
        <v>wtorek</v>
      </c>
      <c r="C417" s="3">
        <v>32.32</v>
      </c>
      <c r="D417" s="3">
        <v>33.119999999999997</v>
      </c>
      <c r="E417" s="3">
        <v>31.9</v>
      </c>
      <c r="F417" s="3">
        <v>32.58</v>
      </c>
      <c r="G417" s="3">
        <v>646780</v>
      </c>
      <c r="H417" s="4">
        <f>LN(pco_d[[#This Row],[Zamkniecie]])-LN(F416)</f>
        <v>2.927646027444597E-2</v>
      </c>
    </row>
    <row r="418" spans="1:8" x14ac:dyDescent="0.25">
      <c r="A418" s="1">
        <v>45168</v>
      </c>
      <c r="B418" s="2" t="str">
        <f>TEXT(pco_d[[#This Row],[Data]],"dddd")</f>
        <v>środa</v>
      </c>
      <c r="C418" s="3">
        <v>32.619999999999997</v>
      </c>
      <c r="D418" s="3">
        <v>32.96</v>
      </c>
      <c r="E418" s="3">
        <v>31.62</v>
      </c>
      <c r="F418" s="3">
        <v>32.04</v>
      </c>
      <c r="G418" s="3">
        <v>412439</v>
      </c>
      <c r="H418" s="4">
        <f>LN(pco_d[[#This Row],[Zamkniecie]])-LN(F417)</f>
        <v>-1.6713480973740591E-2</v>
      </c>
    </row>
    <row r="419" spans="1:8" x14ac:dyDescent="0.25">
      <c r="A419" s="1">
        <v>45169</v>
      </c>
      <c r="B419" s="2" t="str">
        <f>TEXT(pco_d[[#This Row],[Data]],"dddd")</f>
        <v>czwartek</v>
      </c>
      <c r="C419" s="3">
        <v>32.1</v>
      </c>
      <c r="D419" s="3">
        <v>32.619999999999997</v>
      </c>
      <c r="E419" s="3">
        <v>32.1</v>
      </c>
      <c r="F419" s="3">
        <v>32.36</v>
      </c>
      <c r="G419" s="3">
        <v>1587327</v>
      </c>
      <c r="H419" s="4">
        <f>LN(pco_d[[#This Row],[Zamkniecie]])-LN(F418)</f>
        <v>9.9379699901320784E-3</v>
      </c>
    </row>
    <row r="420" spans="1:8" x14ac:dyDescent="0.25">
      <c r="A420" s="1">
        <v>45170</v>
      </c>
      <c r="B420" s="2" t="str">
        <f>TEXT(pco_d[[#This Row],[Data]],"dddd")</f>
        <v>piątek</v>
      </c>
      <c r="C420" s="3">
        <v>32.520000000000003</v>
      </c>
      <c r="D420" s="3">
        <v>33.200000000000003</v>
      </c>
      <c r="E420" s="3">
        <v>32.22</v>
      </c>
      <c r="F420" s="3">
        <v>32.700000000000003</v>
      </c>
      <c r="G420" s="3">
        <v>221234</v>
      </c>
      <c r="H420" s="4">
        <f>LN(pco_d[[#This Row],[Zamkniecie]])-LN(F419)</f>
        <v>1.0451985712917278E-2</v>
      </c>
    </row>
    <row r="421" spans="1:8" x14ac:dyDescent="0.25">
      <c r="A421" s="1">
        <v>45173</v>
      </c>
      <c r="B421" s="2" t="str">
        <f>TEXT(pco_d[[#This Row],[Data]],"dddd")</f>
        <v>poniedziałek</v>
      </c>
      <c r="C421" s="3">
        <v>33.020000000000003</v>
      </c>
      <c r="D421" s="3">
        <v>33.4</v>
      </c>
      <c r="E421" s="3">
        <v>32.06</v>
      </c>
      <c r="F421" s="3">
        <v>32.700000000000003</v>
      </c>
      <c r="G421" s="3">
        <v>369239</v>
      </c>
      <c r="H421" s="4">
        <f>LN(pco_d[[#This Row],[Zamkniecie]])-LN(F420)</f>
        <v>0</v>
      </c>
    </row>
    <row r="422" spans="1:8" x14ac:dyDescent="0.25">
      <c r="A422" s="1">
        <v>45174</v>
      </c>
      <c r="B422" s="2" t="str">
        <f>TEXT(pco_d[[#This Row],[Data]],"dddd")</f>
        <v>wtorek</v>
      </c>
      <c r="C422" s="3">
        <v>32.9</v>
      </c>
      <c r="D422" s="3">
        <v>33.299999999999997</v>
      </c>
      <c r="E422" s="3">
        <v>32.520000000000003</v>
      </c>
      <c r="F422" s="3">
        <v>32.92</v>
      </c>
      <c r="G422" s="3">
        <v>812868</v>
      </c>
      <c r="H422" s="4">
        <f>LN(pco_d[[#This Row],[Zamkniecie]])-LN(F421)</f>
        <v>6.7052979056612116E-3</v>
      </c>
    </row>
    <row r="423" spans="1:8" x14ac:dyDescent="0.25">
      <c r="A423" s="1">
        <v>45175</v>
      </c>
      <c r="B423" s="2" t="str">
        <f>TEXT(pco_d[[#This Row],[Data]],"dddd")</f>
        <v>środa</v>
      </c>
      <c r="C423" s="3">
        <v>33.24</v>
      </c>
      <c r="D423" s="3">
        <v>33.24</v>
      </c>
      <c r="E423" s="3">
        <v>31.88</v>
      </c>
      <c r="F423" s="3">
        <v>32.299999999999997</v>
      </c>
      <c r="G423" s="3">
        <v>584360</v>
      </c>
      <c r="H423" s="4">
        <f>LN(pco_d[[#This Row],[Zamkniecie]])-LN(F422)</f>
        <v>-1.9013145580258239E-2</v>
      </c>
    </row>
    <row r="424" spans="1:8" x14ac:dyDescent="0.25">
      <c r="A424" s="1">
        <v>45176</v>
      </c>
      <c r="B424" s="2" t="str">
        <f>TEXT(pco_d[[#This Row],[Data]],"dddd")</f>
        <v>czwartek</v>
      </c>
      <c r="C424" s="3">
        <v>32.299999999999997</v>
      </c>
      <c r="D424" s="3">
        <v>32.4</v>
      </c>
      <c r="E424" s="3">
        <v>30.94</v>
      </c>
      <c r="F424" s="3">
        <v>31.4</v>
      </c>
      <c r="G424" s="3">
        <v>457809</v>
      </c>
      <c r="H424" s="4">
        <f>LN(pco_d[[#This Row],[Zamkniecie]])-LN(F423)</f>
        <v>-2.8259337314403332E-2</v>
      </c>
    </row>
    <row r="425" spans="1:8" x14ac:dyDescent="0.25">
      <c r="A425" s="1">
        <v>45177</v>
      </c>
      <c r="B425" s="2" t="str">
        <f>TEXT(pco_d[[#This Row],[Data]],"dddd")</f>
        <v>piątek</v>
      </c>
      <c r="C425" s="3">
        <v>32.200000000000003</v>
      </c>
      <c r="D425" s="3">
        <v>32.200000000000003</v>
      </c>
      <c r="E425" s="3">
        <v>30.84</v>
      </c>
      <c r="F425" s="3">
        <v>30.94</v>
      </c>
      <c r="G425" s="3">
        <v>559170</v>
      </c>
      <c r="H425" s="4">
        <f>LN(pco_d[[#This Row],[Zamkniecie]])-LN(F424)</f>
        <v>-1.4758047769287685E-2</v>
      </c>
    </row>
    <row r="426" spans="1:8" x14ac:dyDescent="0.25">
      <c r="A426" s="1">
        <v>45180</v>
      </c>
      <c r="B426" s="2" t="str">
        <f>TEXT(pco_d[[#This Row],[Data]],"dddd")</f>
        <v>poniedziałek</v>
      </c>
      <c r="C426" s="3">
        <v>31.54</v>
      </c>
      <c r="D426" s="3">
        <v>31.54</v>
      </c>
      <c r="E426" s="3">
        <v>30.5</v>
      </c>
      <c r="F426" s="3">
        <v>30.7</v>
      </c>
      <c r="G426" s="3">
        <v>341551</v>
      </c>
      <c r="H426" s="4">
        <f>LN(pco_d[[#This Row],[Zamkniecie]])-LN(F425)</f>
        <v>-7.7871905517685747E-3</v>
      </c>
    </row>
    <row r="427" spans="1:8" x14ac:dyDescent="0.25">
      <c r="A427" s="1">
        <v>45181</v>
      </c>
      <c r="B427" s="2" t="str">
        <f>TEXT(pco_d[[#This Row],[Data]],"dddd")</f>
        <v>wtorek</v>
      </c>
      <c r="C427" s="3">
        <v>30.26</v>
      </c>
      <c r="D427" s="3">
        <v>30.26</v>
      </c>
      <c r="E427" s="3">
        <v>28.3</v>
      </c>
      <c r="F427" s="3">
        <v>28.5</v>
      </c>
      <c r="G427" s="3">
        <v>1983269</v>
      </c>
      <c r="H427" s="4">
        <f>LN(pco_d[[#This Row],[Zamkniecie]])-LN(F426)</f>
        <v>-7.4358567318546509E-2</v>
      </c>
    </row>
    <row r="428" spans="1:8" x14ac:dyDescent="0.25">
      <c r="A428" s="1">
        <v>45182</v>
      </c>
      <c r="B428" s="2" t="str">
        <f>TEXT(pco_d[[#This Row],[Data]],"dddd")</f>
        <v>środa</v>
      </c>
      <c r="C428" s="3">
        <v>28.42</v>
      </c>
      <c r="D428" s="3">
        <v>28.82</v>
      </c>
      <c r="E428" s="3">
        <v>27.86</v>
      </c>
      <c r="F428" s="3">
        <v>27.9</v>
      </c>
      <c r="G428" s="3">
        <v>968408</v>
      </c>
      <c r="H428" s="4">
        <f>LN(pco_d[[#This Row],[Zamkniecie]])-LN(F427)</f>
        <v>-2.1277398447284934E-2</v>
      </c>
    </row>
    <row r="429" spans="1:8" x14ac:dyDescent="0.25">
      <c r="A429" s="1">
        <v>45183</v>
      </c>
      <c r="B429" s="2" t="str">
        <f>TEXT(pco_d[[#This Row],[Data]],"dddd")</f>
        <v>czwartek</v>
      </c>
      <c r="C429" s="3">
        <v>27.98</v>
      </c>
      <c r="D429" s="3">
        <v>28.18</v>
      </c>
      <c r="E429" s="3">
        <v>27.2</v>
      </c>
      <c r="F429" s="3">
        <v>27.3</v>
      </c>
      <c r="G429" s="3">
        <v>1010818</v>
      </c>
      <c r="H429" s="4">
        <f>LN(pco_d[[#This Row],[Zamkniecie]])-LN(F428)</f>
        <v>-2.1739986636405639E-2</v>
      </c>
    </row>
    <row r="430" spans="1:8" x14ac:dyDescent="0.25">
      <c r="A430" s="1">
        <v>45184</v>
      </c>
      <c r="B430" s="2" t="str">
        <f>TEXT(pco_d[[#This Row],[Data]],"dddd")</f>
        <v>piątek</v>
      </c>
      <c r="C430" s="3">
        <v>27.34</v>
      </c>
      <c r="D430" s="3">
        <v>27.68</v>
      </c>
      <c r="E430" s="3">
        <v>27.04</v>
      </c>
      <c r="F430" s="3">
        <v>27.26</v>
      </c>
      <c r="G430" s="3">
        <v>1617050</v>
      </c>
      <c r="H430" s="4">
        <f>LN(pco_d[[#This Row],[Zamkniecie]])-LN(F429)</f>
        <v>-1.4662759225276822E-3</v>
      </c>
    </row>
    <row r="431" spans="1:8" x14ac:dyDescent="0.25">
      <c r="A431" s="1">
        <v>45187</v>
      </c>
      <c r="B431" s="2" t="str">
        <f>TEXT(pco_d[[#This Row],[Data]],"dddd")</f>
        <v>poniedziałek</v>
      </c>
      <c r="C431" s="3">
        <v>27.4</v>
      </c>
      <c r="D431" s="3">
        <v>27.54</v>
      </c>
      <c r="E431" s="3">
        <v>26.42</v>
      </c>
      <c r="F431" s="3">
        <v>26.76</v>
      </c>
      <c r="G431" s="3">
        <v>698935</v>
      </c>
      <c r="H431" s="4">
        <f>LN(pco_d[[#This Row],[Zamkniecie]])-LN(F430)</f>
        <v>-1.8512191008358769E-2</v>
      </c>
    </row>
    <row r="432" spans="1:8" x14ac:dyDescent="0.25">
      <c r="A432" s="1">
        <v>45188</v>
      </c>
      <c r="B432" s="2" t="str">
        <f>TEXT(pco_d[[#This Row],[Data]],"dddd")</f>
        <v>wtorek</v>
      </c>
      <c r="C432" s="3">
        <v>26.96</v>
      </c>
      <c r="D432" s="3">
        <v>26.96</v>
      </c>
      <c r="E432" s="3">
        <v>25.68</v>
      </c>
      <c r="F432" s="3">
        <v>25.82</v>
      </c>
      <c r="G432" s="3">
        <v>1045469</v>
      </c>
      <c r="H432" s="4">
        <f>LN(pco_d[[#This Row],[Zamkniecie]])-LN(F431)</f>
        <v>-3.5758849841531326E-2</v>
      </c>
    </row>
    <row r="433" spans="1:8" x14ac:dyDescent="0.25">
      <c r="A433" s="1">
        <v>45189</v>
      </c>
      <c r="B433" s="2" t="str">
        <f>TEXT(pco_d[[#This Row],[Data]],"dddd")</f>
        <v>środa</v>
      </c>
      <c r="C433" s="3">
        <v>25.82</v>
      </c>
      <c r="D433" s="3">
        <v>26.74</v>
      </c>
      <c r="E433" s="3">
        <v>25.8</v>
      </c>
      <c r="F433" s="3">
        <v>26.4</v>
      </c>
      <c r="G433" s="3">
        <v>533477</v>
      </c>
      <c r="H433" s="4">
        <f>LN(pco_d[[#This Row],[Zamkniecie]])-LN(F432)</f>
        <v>2.2214624733774002E-2</v>
      </c>
    </row>
    <row r="434" spans="1:8" x14ac:dyDescent="0.25">
      <c r="A434" s="1">
        <v>45190</v>
      </c>
      <c r="B434" s="2" t="str">
        <f>TEXT(pco_d[[#This Row],[Data]],"dddd")</f>
        <v>czwartek</v>
      </c>
      <c r="C434" s="3">
        <v>26.5</v>
      </c>
      <c r="D434" s="3">
        <v>26.52</v>
      </c>
      <c r="E434" s="3">
        <v>26.04</v>
      </c>
      <c r="F434" s="3">
        <v>26.14</v>
      </c>
      <c r="G434" s="3">
        <v>349227</v>
      </c>
      <c r="H434" s="4">
        <f>LN(pco_d[[#This Row],[Zamkniecie]])-LN(F433)</f>
        <v>-9.8973019561947595E-3</v>
      </c>
    </row>
    <row r="435" spans="1:8" x14ac:dyDescent="0.25">
      <c r="A435" s="1">
        <v>45191</v>
      </c>
      <c r="B435" s="2" t="str">
        <f>TEXT(pco_d[[#This Row],[Data]],"dddd")</f>
        <v>piątek</v>
      </c>
      <c r="C435" s="3">
        <v>26.1</v>
      </c>
      <c r="D435" s="3">
        <v>26.78</v>
      </c>
      <c r="E435" s="3">
        <v>25.86</v>
      </c>
      <c r="F435" s="3">
        <v>26.12</v>
      </c>
      <c r="G435" s="3">
        <v>1405353</v>
      </c>
      <c r="H435" s="4">
        <f>LN(pco_d[[#This Row],[Zamkniecie]])-LN(F434)</f>
        <v>-7.6540378784528684E-4</v>
      </c>
    </row>
    <row r="436" spans="1:8" x14ac:dyDescent="0.25">
      <c r="A436" s="1">
        <v>45194</v>
      </c>
      <c r="B436" s="2" t="str">
        <f>TEXT(pco_d[[#This Row],[Data]],"dddd")</f>
        <v>poniedziałek</v>
      </c>
      <c r="C436" s="3">
        <v>26.22</v>
      </c>
      <c r="D436" s="3">
        <v>26.34</v>
      </c>
      <c r="E436" s="3">
        <v>25.54</v>
      </c>
      <c r="F436" s="3">
        <v>26.02</v>
      </c>
      <c r="G436" s="3">
        <v>547794</v>
      </c>
      <c r="H436" s="4">
        <f>LN(pco_d[[#This Row],[Zamkniecie]])-LN(F435)</f>
        <v>-3.8358313238711084E-3</v>
      </c>
    </row>
    <row r="437" spans="1:8" x14ac:dyDescent="0.25">
      <c r="A437" s="1">
        <v>45195</v>
      </c>
      <c r="B437" s="2" t="str">
        <f>TEXT(pco_d[[#This Row],[Data]],"dddd")</f>
        <v>wtorek</v>
      </c>
      <c r="C437" s="3">
        <v>26.02</v>
      </c>
      <c r="D437" s="3">
        <v>26.32</v>
      </c>
      <c r="E437" s="3">
        <v>25.72</v>
      </c>
      <c r="F437" s="3">
        <v>26.12</v>
      </c>
      <c r="G437" s="3">
        <v>716339</v>
      </c>
      <c r="H437" s="4">
        <f>LN(pco_d[[#This Row],[Zamkniecie]])-LN(F436)</f>
        <v>3.8358313238711084E-3</v>
      </c>
    </row>
    <row r="438" spans="1:8" x14ac:dyDescent="0.25">
      <c r="A438" s="1">
        <v>45196</v>
      </c>
      <c r="B438" s="2" t="str">
        <f>TEXT(pco_d[[#This Row],[Data]],"dddd")</f>
        <v>środa</v>
      </c>
      <c r="C438" s="3">
        <v>26.26</v>
      </c>
      <c r="D438" s="3">
        <v>26.6</v>
      </c>
      <c r="E438" s="3">
        <v>26</v>
      </c>
      <c r="F438" s="3">
        <v>26.24</v>
      </c>
      <c r="G438" s="3">
        <v>661095</v>
      </c>
      <c r="H438" s="4">
        <f>LN(pco_d[[#This Row],[Zamkniecie]])-LN(F437)</f>
        <v>4.5836596676576136E-3</v>
      </c>
    </row>
    <row r="439" spans="1:8" x14ac:dyDescent="0.25">
      <c r="A439" s="1">
        <v>45197</v>
      </c>
      <c r="B439" s="2" t="str">
        <f>TEXT(pco_d[[#This Row],[Data]],"dddd")</f>
        <v>czwartek</v>
      </c>
      <c r="C439" s="3">
        <v>25.78</v>
      </c>
      <c r="D439" s="3">
        <v>25.78</v>
      </c>
      <c r="E439" s="3">
        <v>20.04</v>
      </c>
      <c r="F439" s="3">
        <v>20.8</v>
      </c>
      <c r="G439" s="3">
        <v>10748538</v>
      </c>
      <c r="H439" s="4">
        <f>LN(pco_d[[#This Row],[Zamkniecie]])-LN(F438)</f>
        <v>-0.23233197736861566</v>
      </c>
    </row>
    <row r="440" spans="1:8" x14ac:dyDescent="0.25">
      <c r="A440" s="1">
        <v>45198</v>
      </c>
      <c r="B440" s="2" t="str">
        <f>TEXT(pco_d[[#This Row],[Data]],"dddd")</f>
        <v>piątek</v>
      </c>
      <c r="C440" s="3">
        <v>21</v>
      </c>
      <c r="D440" s="3">
        <v>21.38</v>
      </c>
      <c r="E440" s="3">
        <v>19.899999999999999</v>
      </c>
      <c r="F440" s="3">
        <v>20.239999999999998</v>
      </c>
      <c r="G440" s="3">
        <v>4873148</v>
      </c>
      <c r="H440" s="4">
        <f>LN(pco_d[[#This Row],[Zamkniecie]])-LN(F439)</f>
        <v>-2.7292142288007692E-2</v>
      </c>
    </row>
    <row r="441" spans="1:8" x14ac:dyDescent="0.25">
      <c r="A441" s="1">
        <v>45201</v>
      </c>
      <c r="B441" s="2" t="str">
        <f>TEXT(pco_d[[#This Row],[Data]],"dddd")</f>
        <v>poniedziałek</v>
      </c>
      <c r="C441" s="3">
        <v>20.56</v>
      </c>
      <c r="D441" s="3">
        <v>20.92</v>
      </c>
      <c r="E441" s="3">
        <v>19.940000000000001</v>
      </c>
      <c r="F441" s="3">
        <v>20.239999999999998</v>
      </c>
      <c r="G441" s="3">
        <v>2194158</v>
      </c>
      <c r="H441" s="4">
        <f>LN(pco_d[[#This Row],[Zamkniecie]])-LN(F440)</f>
        <v>0</v>
      </c>
    </row>
    <row r="442" spans="1:8" x14ac:dyDescent="0.25">
      <c r="A442" s="1">
        <v>45202</v>
      </c>
      <c r="B442" s="2" t="str">
        <f>TEXT(pco_d[[#This Row],[Data]],"dddd")</f>
        <v>wtorek</v>
      </c>
      <c r="C442" s="3">
        <v>20.34</v>
      </c>
      <c r="D442" s="3">
        <v>20.38</v>
      </c>
      <c r="E442" s="3">
        <v>18.43</v>
      </c>
      <c r="F442" s="3">
        <v>18.7</v>
      </c>
      <c r="G442" s="3">
        <v>3635325</v>
      </c>
      <c r="H442" s="4">
        <f>LN(pco_d[[#This Row],[Zamkniecie]])-LN(F441)</f>
        <v>-7.91373205587238E-2</v>
      </c>
    </row>
    <row r="443" spans="1:8" x14ac:dyDescent="0.25">
      <c r="A443" s="1">
        <v>45203</v>
      </c>
      <c r="B443" s="2" t="str">
        <f>TEXT(pco_d[[#This Row],[Data]],"dddd")</f>
        <v>środa</v>
      </c>
      <c r="C443" s="3">
        <v>18.36</v>
      </c>
      <c r="D443" s="3">
        <v>19.29</v>
      </c>
      <c r="E443" s="3">
        <v>18.28</v>
      </c>
      <c r="F443" s="3">
        <v>18.510000000000002</v>
      </c>
      <c r="G443" s="3">
        <v>2614161</v>
      </c>
      <c r="H443" s="4">
        <f>LN(pco_d[[#This Row],[Zamkniecie]])-LN(F442)</f>
        <v>-1.0212397275134677E-2</v>
      </c>
    </row>
    <row r="444" spans="1:8" x14ac:dyDescent="0.25">
      <c r="A444" s="1">
        <v>45204</v>
      </c>
      <c r="B444" s="2" t="str">
        <f>TEXT(pco_d[[#This Row],[Data]],"dddd")</f>
        <v>czwartek</v>
      </c>
      <c r="C444" s="3">
        <v>18.66</v>
      </c>
      <c r="D444" s="3">
        <v>19.5</v>
      </c>
      <c r="E444" s="3">
        <v>17.96</v>
      </c>
      <c r="F444" s="3">
        <v>19</v>
      </c>
      <c r="G444" s="3">
        <v>3913791</v>
      </c>
      <c r="H444" s="4">
        <f>LN(pco_d[[#This Row],[Zamkniecie]])-LN(F443)</f>
        <v>2.6127852581034006E-2</v>
      </c>
    </row>
    <row r="445" spans="1:8" x14ac:dyDescent="0.25">
      <c r="A445" s="1">
        <v>45205</v>
      </c>
      <c r="B445" s="2" t="str">
        <f>TEXT(pco_d[[#This Row],[Data]],"dddd")</f>
        <v>piątek</v>
      </c>
      <c r="C445" s="3">
        <v>19.2</v>
      </c>
      <c r="D445" s="3">
        <v>19.600000000000001</v>
      </c>
      <c r="E445" s="3">
        <v>18.46</v>
      </c>
      <c r="F445" s="3">
        <v>18.48</v>
      </c>
      <c r="G445" s="3">
        <v>1858119</v>
      </c>
      <c r="H445" s="4">
        <f>LN(pco_d[[#This Row],[Zamkniecie]])-LN(F444)</f>
        <v>-2.7749912952902189E-2</v>
      </c>
    </row>
    <row r="446" spans="1:8" x14ac:dyDescent="0.25">
      <c r="A446" s="1">
        <v>45208</v>
      </c>
      <c r="B446" s="2" t="str">
        <f>TEXT(pco_d[[#This Row],[Data]],"dddd")</f>
        <v>poniedziałek</v>
      </c>
      <c r="C446" s="3">
        <v>18.489999999999998</v>
      </c>
      <c r="D446" s="3">
        <v>18.600000000000001</v>
      </c>
      <c r="E446" s="3">
        <v>17.809999999999999</v>
      </c>
      <c r="F446" s="3">
        <v>17.989999999999998</v>
      </c>
      <c r="G446" s="3">
        <v>1719705</v>
      </c>
      <c r="H446" s="4">
        <f>LN(pco_d[[#This Row],[Zamkniecie]])-LN(F445)</f>
        <v>-2.6873018251096337E-2</v>
      </c>
    </row>
    <row r="447" spans="1:8" x14ac:dyDescent="0.25">
      <c r="A447" s="1">
        <v>45209</v>
      </c>
      <c r="B447" s="2" t="str">
        <f>TEXT(pco_d[[#This Row],[Data]],"dddd")</f>
        <v>wtorek</v>
      </c>
      <c r="C447" s="3">
        <v>18.100000000000001</v>
      </c>
      <c r="D447" s="3">
        <v>19.39</v>
      </c>
      <c r="E447" s="3">
        <v>18.02</v>
      </c>
      <c r="F447" s="3">
        <v>19.010000000000002</v>
      </c>
      <c r="G447" s="3">
        <v>2963409</v>
      </c>
      <c r="H447" s="4">
        <f>LN(pco_d[[#This Row],[Zamkniecie]])-LN(F446)</f>
        <v>5.5149108537896119E-2</v>
      </c>
    </row>
    <row r="448" spans="1:8" x14ac:dyDescent="0.25">
      <c r="A448" s="1">
        <v>45210</v>
      </c>
      <c r="B448" s="2" t="str">
        <f>TEXT(pco_d[[#This Row],[Data]],"dddd")</f>
        <v>środa</v>
      </c>
      <c r="C448" s="3">
        <v>19.100000000000001</v>
      </c>
      <c r="D448" s="3">
        <v>19.309999999999999</v>
      </c>
      <c r="E448" s="3">
        <v>18.53</v>
      </c>
      <c r="F448" s="3">
        <v>19.03</v>
      </c>
      <c r="G448" s="3">
        <v>3974883</v>
      </c>
      <c r="H448" s="4">
        <f>LN(pco_d[[#This Row],[Zamkniecie]])-LN(F447)</f>
        <v>1.0515248077203054E-3</v>
      </c>
    </row>
    <row r="449" spans="1:8" x14ac:dyDescent="0.25">
      <c r="A449" s="1">
        <v>45211</v>
      </c>
      <c r="B449" s="2" t="str">
        <f>TEXT(pco_d[[#This Row],[Data]],"dddd")</f>
        <v>czwartek</v>
      </c>
      <c r="C449" s="3">
        <v>19.809999999999999</v>
      </c>
      <c r="D449" s="3">
        <v>21.9</v>
      </c>
      <c r="E449" s="3">
        <v>19.55</v>
      </c>
      <c r="F449" s="3">
        <v>21.34</v>
      </c>
      <c r="G449" s="3">
        <v>6565167</v>
      </c>
      <c r="H449" s="4">
        <f>LN(pco_d[[#This Row],[Zamkniecie]])-LN(F448)</f>
        <v>0.11456656456554892</v>
      </c>
    </row>
    <row r="450" spans="1:8" x14ac:dyDescent="0.25">
      <c r="A450" s="1">
        <v>45212</v>
      </c>
      <c r="B450" s="2" t="str">
        <f>TEXT(pco_d[[#This Row],[Data]],"dddd")</f>
        <v>piątek</v>
      </c>
      <c r="C450" s="3">
        <v>21.5</v>
      </c>
      <c r="D450" s="3">
        <v>22.14</v>
      </c>
      <c r="E450" s="3">
        <v>20.84</v>
      </c>
      <c r="F450" s="3">
        <v>21.48</v>
      </c>
      <c r="G450" s="3">
        <v>2741587</v>
      </c>
      <c r="H450" s="4">
        <f>LN(pco_d[[#This Row],[Zamkniecie]])-LN(F449)</f>
        <v>6.5390237670568396E-3</v>
      </c>
    </row>
    <row r="451" spans="1:8" x14ac:dyDescent="0.25">
      <c r="A451" s="1">
        <v>45215</v>
      </c>
      <c r="B451" s="2" t="str">
        <f>TEXT(pco_d[[#This Row],[Data]],"dddd")</f>
        <v>poniedziałek</v>
      </c>
      <c r="C451" s="3">
        <v>22.02</v>
      </c>
      <c r="D451" s="3">
        <v>22.2</v>
      </c>
      <c r="E451" s="3">
        <v>20.86</v>
      </c>
      <c r="F451" s="3">
        <v>21.9</v>
      </c>
      <c r="G451" s="3">
        <v>2103503</v>
      </c>
      <c r="H451" s="4">
        <f>LN(pco_d[[#This Row],[Zamkniecie]])-LN(F450)</f>
        <v>1.9364367181791131E-2</v>
      </c>
    </row>
    <row r="452" spans="1:8" x14ac:dyDescent="0.25">
      <c r="A452" s="1">
        <v>45216</v>
      </c>
      <c r="B452" s="2" t="str">
        <f>TEXT(pco_d[[#This Row],[Data]],"dddd")</f>
        <v>wtorek</v>
      </c>
      <c r="C452" s="3">
        <v>21.92</v>
      </c>
      <c r="D452" s="3">
        <v>23.46</v>
      </c>
      <c r="E452" s="3">
        <v>21.64</v>
      </c>
      <c r="F452" s="3">
        <v>23.38</v>
      </c>
      <c r="G452" s="3">
        <v>2836671</v>
      </c>
      <c r="H452" s="4">
        <f>LN(pco_d[[#This Row],[Zamkniecie]])-LN(F451)</f>
        <v>6.5394319221467434E-2</v>
      </c>
    </row>
    <row r="453" spans="1:8" x14ac:dyDescent="0.25">
      <c r="A453" s="1">
        <v>45217</v>
      </c>
      <c r="B453" s="2" t="str">
        <f>TEXT(pco_d[[#This Row],[Data]],"dddd")</f>
        <v>środa</v>
      </c>
      <c r="C453" s="3">
        <v>23.5</v>
      </c>
      <c r="D453" s="3">
        <v>23.96</v>
      </c>
      <c r="E453" s="3">
        <v>21.26</v>
      </c>
      <c r="F453" s="3">
        <v>21.62</v>
      </c>
      <c r="G453" s="3">
        <v>6809406</v>
      </c>
      <c r="H453" s="4">
        <f>LN(pco_d[[#This Row],[Zamkniecie]])-LN(F452)</f>
        <v>-7.8262143832860342E-2</v>
      </c>
    </row>
    <row r="454" spans="1:8" x14ac:dyDescent="0.25">
      <c r="A454" s="1">
        <v>45218</v>
      </c>
      <c r="B454" s="2" t="str">
        <f>TEXT(pco_d[[#This Row],[Data]],"dddd")</f>
        <v>czwartek</v>
      </c>
      <c r="C454" s="3">
        <v>21.2</v>
      </c>
      <c r="D454" s="3">
        <v>21.3</v>
      </c>
      <c r="E454" s="3">
        <v>18.600000000000001</v>
      </c>
      <c r="F454" s="3">
        <v>18.72</v>
      </c>
      <c r="G454" s="3">
        <v>6850839</v>
      </c>
      <c r="H454" s="4">
        <f>LN(pco_d[[#This Row],[Zamkniecie]])-LN(F453)</f>
        <v>-0.14402634116161606</v>
      </c>
    </row>
    <row r="455" spans="1:8" x14ac:dyDescent="0.25">
      <c r="A455" s="1">
        <v>45219</v>
      </c>
      <c r="B455" s="2" t="str">
        <f>TEXT(pco_d[[#This Row],[Data]],"dddd")</f>
        <v>piątek</v>
      </c>
      <c r="C455" s="3">
        <v>18.420000000000002</v>
      </c>
      <c r="D455" s="3">
        <v>18.8</v>
      </c>
      <c r="E455" s="3">
        <v>17</v>
      </c>
      <c r="F455" s="3">
        <v>17.11</v>
      </c>
      <c r="G455" s="3">
        <v>5133138</v>
      </c>
      <c r="H455" s="4">
        <f>LN(pco_d[[#This Row],[Zamkniecie]])-LN(F454)</f>
        <v>-8.9929383145344044E-2</v>
      </c>
    </row>
    <row r="456" spans="1:8" x14ac:dyDescent="0.25">
      <c r="A456" s="1">
        <v>45222</v>
      </c>
      <c r="B456" s="2" t="str">
        <f>TEXT(pco_d[[#This Row],[Data]],"dddd")</f>
        <v>poniedziałek</v>
      </c>
      <c r="C456" s="3">
        <v>17.149999999999999</v>
      </c>
      <c r="D456" s="3">
        <v>17.87</v>
      </c>
      <c r="E456" s="3">
        <v>17.13</v>
      </c>
      <c r="F456" s="3">
        <v>17.37</v>
      </c>
      <c r="G456" s="3">
        <v>1527986</v>
      </c>
      <c r="H456" s="4">
        <f>LN(pco_d[[#This Row],[Zamkniecie]])-LN(F455)</f>
        <v>1.5081492348911762E-2</v>
      </c>
    </row>
    <row r="457" spans="1:8" x14ac:dyDescent="0.25">
      <c r="A457" s="1">
        <v>45223</v>
      </c>
      <c r="B457" s="2" t="str">
        <f>TEXT(pco_d[[#This Row],[Data]],"dddd")</f>
        <v>wtorek</v>
      </c>
      <c r="C457" s="3">
        <v>17.5</v>
      </c>
      <c r="D457" s="3">
        <v>18.45</v>
      </c>
      <c r="E457" s="3">
        <v>17.5</v>
      </c>
      <c r="F457" s="3">
        <v>17.600000000000001</v>
      </c>
      <c r="G457" s="3">
        <v>2381855</v>
      </c>
      <c r="H457" s="4">
        <f>LN(pco_d[[#This Row],[Zamkniecie]])-LN(F456)</f>
        <v>1.3154321791092549E-2</v>
      </c>
    </row>
    <row r="458" spans="1:8" x14ac:dyDescent="0.25">
      <c r="A458" s="1">
        <v>45224</v>
      </c>
      <c r="B458" s="2" t="str">
        <f>TEXT(pco_d[[#This Row],[Data]],"dddd")</f>
        <v>środa</v>
      </c>
      <c r="C458" s="3">
        <v>17.600000000000001</v>
      </c>
      <c r="D458" s="3">
        <v>17.86</v>
      </c>
      <c r="E458" s="3">
        <v>17.29</v>
      </c>
      <c r="F458" s="3">
        <v>17.5</v>
      </c>
      <c r="G458" s="3">
        <v>971172</v>
      </c>
      <c r="H458" s="4">
        <f>LN(pco_d[[#This Row],[Zamkniecie]])-LN(F457)</f>
        <v>-5.6980211146377968E-3</v>
      </c>
    </row>
    <row r="459" spans="1:8" x14ac:dyDescent="0.25">
      <c r="A459" s="1">
        <v>45225</v>
      </c>
      <c r="B459" s="2" t="str">
        <f>TEXT(pco_d[[#This Row],[Data]],"dddd")</f>
        <v>czwartek</v>
      </c>
      <c r="C459" s="3">
        <v>17.5</v>
      </c>
      <c r="D459" s="3">
        <v>17.920000000000002</v>
      </c>
      <c r="E459" s="3">
        <v>17.149999999999999</v>
      </c>
      <c r="F459" s="3">
        <v>17.61</v>
      </c>
      <c r="G459" s="3">
        <v>1528331</v>
      </c>
      <c r="H459" s="4">
        <f>LN(pco_d[[#This Row],[Zamkniecie]])-LN(F458)</f>
        <v>6.2660415786459644E-3</v>
      </c>
    </row>
    <row r="460" spans="1:8" x14ac:dyDescent="0.25">
      <c r="A460" s="1">
        <v>45226</v>
      </c>
      <c r="B460" s="2" t="str">
        <f>TEXT(pco_d[[#This Row],[Data]],"dddd")</f>
        <v>piątek</v>
      </c>
      <c r="C460" s="3">
        <v>17.57</v>
      </c>
      <c r="D460" s="3">
        <v>18</v>
      </c>
      <c r="E460" s="3">
        <v>17.5</v>
      </c>
      <c r="F460" s="3">
        <v>17.670000000000002</v>
      </c>
      <c r="G460" s="3">
        <v>960811</v>
      </c>
      <c r="H460" s="4">
        <f>LN(pco_d[[#This Row],[Zamkniecie]])-LN(F459)</f>
        <v>3.4013638234906551E-3</v>
      </c>
    </row>
    <row r="461" spans="1:8" x14ac:dyDescent="0.25">
      <c r="A461" s="1">
        <v>45229</v>
      </c>
      <c r="B461" s="2" t="str">
        <f>TEXT(pco_d[[#This Row],[Data]],"dddd")</f>
        <v>poniedziałek</v>
      </c>
      <c r="C461" s="3">
        <v>17.98</v>
      </c>
      <c r="D461" s="3">
        <v>17.989999999999998</v>
      </c>
      <c r="E461" s="3">
        <v>17.13</v>
      </c>
      <c r="F461" s="3">
        <v>17.29</v>
      </c>
      <c r="G461" s="3">
        <v>2523860</v>
      </c>
      <c r="H461" s="4">
        <f>LN(pco_d[[#This Row],[Zamkniecie]])-LN(F460)</f>
        <v>-2.1739986636406083E-2</v>
      </c>
    </row>
    <row r="462" spans="1:8" x14ac:dyDescent="0.25">
      <c r="A462" s="1">
        <v>45230</v>
      </c>
      <c r="B462" s="2" t="str">
        <f>TEXT(pco_d[[#This Row],[Data]],"dddd")</f>
        <v>wtorek</v>
      </c>
      <c r="C462" s="3">
        <v>17</v>
      </c>
      <c r="D462" s="3">
        <v>17.25</v>
      </c>
      <c r="E462" s="3">
        <v>16.43</v>
      </c>
      <c r="F462" s="3">
        <v>17.05</v>
      </c>
      <c r="G462" s="3">
        <v>1877034</v>
      </c>
      <c r="H462" s="4">
        <f>LN(pco_d[[#This Row],[Zamkniecie]])-LN(F461)</f>
        <v>-1.3978095965673454E-2</v>
      </c>
    </row>
    <row r="463" spans="1:8" x14ac:dyDescent="0.25">
      <c r="A463" s="1">
        <v>45232</v>
      </c>
      <c r="B463" s="2" t="str">
        <f>TEXT(pco_d[[#This Row],[Data]],"dddd")</f>
        <v>czwartek</v>
      </c>
      <c r="C463" s="3">
        <v>17.57</v>
      </c>
      <c r="D463" s="3">
        <v>17.920000000000002</v>
      </c>
      <c r="E463" s="3">
        <v>17.37</v>
      </c>
      <c r="F463" s="3">
        <v>17.850000000000001</v>
      </c>
      <c r="G463" s="3">
        <v>1891214</v>
      </c>
      <c r="H463" s="4">
        <f>LN(pco_d[[#This Row],[Zamkniecie]])-LN(F462)</f>
        <v>4.5853304496122682E-2</v>
      </c>
    </row>
    <row r="464" spans="1:8" x14ac:dyDescent="0.25">
      <c r="A464" s="1">
        <v>45233</v>
      </c>
      <c r="B464" s="2" t="str">
        <f>TEXT(pco_d[[#This Row],[Data]],"dddd")</f>
        <v>piątek</v>
      </c>
      <c r="C464" s="3">
        <v>17.850000000000001</v>
      </c>
      <c r="D464" s="3">
        <v>18.21</v>
      </c>
      <c r="E464" s="3">
        <v>17.649999999999999</v>
      </c>
      <c r="F464" s="3">
        <v>17.91</v>
      </c>
      <c r="G464" s="3">
        <v>1517426</v>
      </c>
      <c r="H464" s="4">
        <f>LN(pco_d[[#This Row],[Zamkniecie]])-LN(F463)</f>
        <v>3.3557078469721446E-3</v>
      </c>
    </row>
    <row r="465" spans="1:8" x14ac:dyDescent="0.25">
      <c r="A465" s="1">
        <v>45236</v>
      </c>
      <c r="B465" s="2" t="str">
        <f>TEXT(pco_d[[#This Row],[Data]],"dddd")</f>
        <v>poniedziałek</v>
      </c>
      <c r="C465" s="3">
        <v>18.170000000000002</v>
      </c>
      <c r="D465" s="3">
        <v>18.66</v>
      </c>
      <c r="E465" s="3">
        <v>17.850000000000001</v>
      </c>
      <c r="F465" s="3">
        <v>18.489999999999998</v>
      </c>
      <c r="G465" s="3">
        <v>1246719</v>
      </c>
      <c r="H465" s="4">
        <f>LN(pco_d[[#This Row],[Zamkniecie]])-LN(F464)</f>
        <v>3.1870829326412942E-2</v>
      </c>
    </row>
    <row r="466" spans="1:8" x14ac:dyDescent="0.25">
      <c r="A466" s="1">
        <v>45237</v>
      </c>
      <c r="B466" s="2" t="str">
        <f>TEXT(pco_d[[#This Row],[Data]],"dddd")</f>
        <v>wtorek</v>
      </c>
      <c r="C466" s="3">
        <v>18.3</v>
      </c>
      <c r="D466" s="3">
        <v>19.02</v>
      </c>
      <c r="E466" s="3">
        <v>18.21</v>
      </c>
      <c r="F466" s="3">
        <v>18.63</v>
      </c>
      <c r="G466" s="3">
        <v>961464</v>
      </c>
      <c r="H466" s="4">
        <f>LN(pco_d[[#This Row],[Zamkniecie]])-LN(F465)</f>
        <v>7.54313921446359E-3</v>
      </c>
    </row>
    <row r="467" spans="1:8" x14ac:dyDescent="0.25">
      <c r="A467" s="1">
        <v>45238</v>
      </c>
      <c r="B467" s="2" t="str">
        <f>TEXT(pco_d[[#This Row],[Data]],"dddd")</f>
        <v>środa</v>
      </c>
      <c r="C467" s="3">
        <v>18.63</v>
      </c>
      <c r="D467" s="3">
        <v>18.7</v>
      </c>
      <c r="E467" s="3">
        <v>18.100000000000001</v>
      </c>
      <c r="F467" s="3">
        <v>18.29</v>
      </c>
      <c r="G467" s="3">
        <v>581870</v>
      </c>
      <c r="H467" s="4">
        <f>LN(pco_d[[#This Row],[Zamkniecie]])-LN(F466)</f>
        <v>-1.8418722210722827E-2</v>
      </c>
    </row>
    <row r="468" spans="1:8" x14ac:dyDescent="0.25">
      <c r="A468" s="1">
        <v>45239</v>
      </c>
      <c r="B468" s="2" t="str">
        <f>TEXT(pco_d[[#This Row],[Data]],"dddd")</f>
        <v>czwartek</v>
      </c>
      <c r="C468" s="3">
        <v>18.18</v>
      </c>
      <c r="D468" s="3">
        <v>18.600000000000001</v>
      </c>
      <c r="E468" s="3">
        <v>17.760000000000002</v>
      </c>
      <c r="F468" s="3">
        <v>18.3</v>
      </c>
      <c r="G468" s="3">
        <v>1357405</v>
      </c>
      <c r="H468" s="4">
        <f>LN(pco_d[[#This Row],[Zamkniecie]])-LN(F467)</f>
        <v>5.4659744460128223E-4</v>
      </c>
    </row>
    <row r="469" spans="1:8" x14ac:dyDescent="0.25">
      <c r="A469" s="1">
        <v>45240</v>
      </c>
      <c r="B469" s="2" t="str">
        <f>TEXT(pco_d[[#This Row],[Data]],"dddd")</f>
        <v>piątek</v>
      </c>
      <c r="C469" s="3">
        <v>18.350000000000001</v>
      </c>
      <c r="D469" s="3">
        <v>18.57</v>
      </c>
      <c r="E469" s="3">
        <v>17.96</v>
      </c>
      <c r="F469" s="3">
        <v>18.2</v>
      </c>
      <c r="G469" s="3">
        <v>673468</v>
      </c>
      <c r="H469" s="4">
        <f>LN(pco_d[[#This Row],[Zamkniecie]])-LN(F468)</f>
        <v>-5.4794657646257683E-3</v>
      </c>
    </row>
    <row r="470" spans="1:8" x14ac:dyDescent="0.25">
      <c r="A470" s="1">
        <v>45243</v>
      </c>
      <c r="B470" s="2" t="str">
        <f>TEXT(pco_d[[#This Row],[Data]],"dddd")</f>
        <v>poniedziałek</v>
      </c>
      <c r="C470" s="3">
        <v>18.2</v>
      </c>
      <c r="D470" s="3">
        <v>18.399999999999999</v>
      </c>
      <c r="E470" s="3">
        <v>17.920000000000002</v>
      </c>
      <c r="F470" s="3">
        <v>18.16</v>
      </c>
      <c r="G470" s="3">
        <v>754775</v>
      </c>
      <c r="H470" s="4">
        <f>LN(pco_d[[#This Row],[Zamkniecie]])-LN(F469)</f>
        <v>-2.2002209096023684E-3</v>
      </c>
    </row>
    <row r="471" spans="1:8" x14ac:dyDescent="0.25">
      <c r="A471" s="1">
        <v>45244</v>
      </c>
      <c r="B471" s="2" t="str">
        <f>TEXT(pco_d[[#This Row],[Data]],"dddd")</f>
        <v>wtorek</v>
      </c>
      <c r="C471" s="3">
        <v>18.399999999999999</v>
      </c>
      <c r="D471" s="3">
        <v>19.100000000000001</v>
      </c>
      <c r="E471" s="3">
        <v>18.190000000000001</v>
      </c>
      <c r="F471" s="3">
        <v>19</v>
      </c>
      <c r="G471" s="3">
        <v>1972033</v>
      </c>
      <c r="H471" s="4">
        <f>LN(pco_d[[#This Row],[Zamkniecie]])-LN(F470)</f>
        <v>4.5217605993292942E-2</v>
      </c>
    </row>
    <row r="472" spans="1:8" x14ac:dyDescent="0.25">
      <c r="A472" s="1">
        <v>45245</v>
      </c>
      <c r="B472" s="2" t="str">
        <f>TEXT(pco_d[[#This Row],[Data]],"dddd")</f>
        <v>środa</v>
      </c>
      <c r="C472" s="3">
        <v>19.2</v>
      </c>
      <c r="D472" s="3">
        <v>20.079999999999998</v>
      </c>
      <c r="E472" s="3">
        <v>19.149999999999999</v>
      </c>
      <c r="F472" s="3">
        <v>19.53</v>
      </c>
      <c r="G472" s="3">
        <v>2838867</v>
      </c>
      <c r="H472" s="4">
        <f>LN(pco_d[[#This Row],[Zamkniecie]])-LN(F471)</f>
        <v>2.7512765722147225E-2</v>
      </c>
    </row>
    <row r="473" spans="1:8" x14ac:dyDescent="0.25">
      <c r="A473" s="1">
        <v>45246</v>
      </c>
      <c r="B473" s="2" t="str">
        <f>TEXT(pco_d[[#This Row],[Data]],"dddd")</f>
        <v>czwartek</v>
      </c>
      <c r="C473" s="3">
        <v>19.690000000000001</v>
      </c>
      <c r="D473" s="3">
        <v>19.7</v>
      </c>
      <c r="E473" s="3">
        <v>18.82</v>
      </c>
      <c r="F473" s="3">
        <v>19.36</v>
      </c>
      <c r="G473" s="3">
        <v>1574833</v>
      </c>
      <c r="H473" s="4">
        <f>LN(pco_d[[#This Row],[Zamkniecie]])-LN(F472)</f>
        <v>-8.7426630401563621E-3</v>
      </c>
    </row>
    <row r="474" spans="1:8" x14ac:dyDescent="0.25">
      <c r="A474" s="1">
        <v>45247</v>
      </c>
      <c r="B474" s="2" t="str">
        <f>TEXT(pco_d[[#This Row],[Data]],"dddd")</f>
        <v>piątek</v>
      </c>
      <c r="C474" s="3">
        <v>19.600000000000001</v>
      </c>
      <c r="D474" s="3">
        <v>19.7</v>
      </c>
      <c r="E474" s="3">
        <v>19.010000000000002</v>
      </c>
      <c r="F474" s="3">
        <v>19.37</v>
      </c>
      <c r="G474" s="3">
        <v>922198</v>
      </c>
      <c r="H474" s="4">
        <f>LN(pco_d[[#This Row],[Zamkniecie]])-LN(F473)</f>
        <v>5.1639557047344908E-4</v>
      </c>
    </row>
    <row r="475" spans="1:8" x14ac:dyDescent="0.25">
      <c r="A475" s="1">
        <v>45250</v>
      </c>
      <c r="B475" s="2" t="str">
        <f>TEXT(pco_d[[#This Row],[Data]],"dddd")</f>
        <v>poniedziałek</v>
      </c>
      <c r="C475" s="3">
        <v>20.8</v>
      </c>
      <c r="D475" s="3">
        <v>21.58</v>
      </c>
      <c r="E475" s="3">
        <v>20.14</v>
      </c>
      <c r="F475" s="3">
        <v>21.3</v>
      </c>
      <c r="G475" s="3">
        <v>5061068</v>
      </c>
      <c r="H475" s="4">
        <f>LN(pco_d[[#This Row],[Zamkniecie]])-LN(F474)</f>
        <v>9.4981595296474985E-2</v>
      </c>
    </row>
    <row r="476" spans="1:8" x14ac:dyDescent="0.25">
      <c r="A476" s="1">
        <v>45251</v>
      </c>
      <c r="B476" s="2" t="str">
        <f>TEXT(pco_d[[#This Row],[Data]],"dddd")</f>
        <v>wtorek</v>
      </c>
      <c r="C476" s="3">
        <v>21.38</v>
      </c>
      <c r="D476" s="3">
        <v>21.78</v>
      </c>
      <c r="E476" s="3">
        <v>20.6</v>
      </c>
      <c r="F476" s="3">
        <v>20.88</v>
      </c>
      <c r="G476" s="3">
        <v>1847344</v>
      </c>
      <c r="H476" s="4">
        <f>LN(pco_d[[#This Row],[Zamkniecie]])-LN(F475)</f>
        <v>-1.9915309700941464E-2</v>
      </c>
    </row>
    <row r="477" spans="1:8" x14ac:dyDescent="0.25">
      <c r="A477" s="1">
        <v>45252</v>
      </c>
      <c r="B477" s="2" t="str">
        <f>TEXT(pco_d[[#This Row],[Data]],"dddd")</f>
        <v>środa</v>
      </c>
      <c r="C477" s="3">
        <v>20.88</v>
      </c>
      <c r="D477" s="3">
        <v>21.46</v>
      </c>
      <c r="E477" s="3">
        <v>20.52</v>
      </c>
      <c r="F477" s="3">
        <v>21</v>
      </c>
      <c r="G477" s="3">
        <v>1825139</v>
      </c>
      <c r="H477" s="4">
        <f>LN(pco_d[[#This Row],[Zamkniecie]])-LN(F476)</f>
        <v>5.7306747089849175E-3</v>
      </c>
    </row>
    <row r="478" spans="1:8" x14ac:dyDescent="0.25">
      <c r="A478" s="1">
        <v>45253</v>
      </c>
      <c r="B478" s="2" t="str">
        <f>TEXT(pco_d[[#This Row],[Data]],"dddd")</f>
        <v>czwartek</v>
      </c>
      <c r="C478" s="3">
        <v>21.02</v>
      </c>
      <c r="D478" s="3">
        <v>21.54</v>
      </c>
      <c r="E478" s="3">
        <v>20.74</v>
      </c>
      <c r="F478" s="3">
        <v>21.08</v>
      </c>
      <c r="G478" s="3">
        <v>1271076</v>
      </c>
      <c r="H478" s="4">
        <f>LN(pco_d[[#This Row],[Zamkniecie]])-LN(F477)</f>
        <v>3.8022859497384154E-3</v>
      </c>
    </row>
    <row r="479" spans="1:8" x14ac:dyDescent="0.25">
      <c r="A479" s="1">
        <v>45254</v>
      </c>
      <c r="B479" s="2" t="str">
        <f>TEXT(pco_d[[#This Row],[Data]],"dddd")</f>
        <v>piątek</v>
      </c>
      <c r="C479" s="3">
        <v>21.38</v>
      </c>
      <c r="D479" s="3">
        <v>22.48</v>
      </c>
      <c r="E479" s="3">
        <v>21.3</v>
      </c>
      <c r="F479" s="3">
        <v>22.32</v>
      </c>
      <c r="G479" s="3">
        <v>2958407</v>
      </c>
      <c r="H479" s="4">
        <f>LN(pco_d[[#This Row],[Zamkniecie]])-LN(F478)</f>
        <v>5.7158413839948796E-2</v>
      </c>
    </row>
    <row r="480" spans="1:8" x14ac:dyDescent="0.25">
      <c r="A480" s="1">
        <v>45257</v>
      </c>
      <c r="B480" s="2" t="str">
        <f>TEXT(pco_d[[#This Row],[Data]],"dddd")</f>
        <v>poniedziałek</v>
      </c>
      <c r="C480" s="3">
        <v>22.34</v>
      </c>
      <c r="D480" s="3">
        <v>22.5</v>
      </c>
      <c r="E480" s="3">
        <v>21.9</v>
      </c>
      <c r="F480" s="3">
        <v>21.94</v>
      </c>
      <c r="G480" s="3">
        <v>1294367</v>
      </c>
      <c r="H480" s="4">
        <f>LN(pco_d[[#This Row],[Zamkniecie]])-LN(F479)</f>
        <v>-1.71716826660262E-2</v>
      </c>
    </row>
    <row r="481" spans="1:8" x14ac:dyDescent="0.25">
      <c r="A481" s="1">
        <v>45258</v>
      </c>
      <c r="B481" s="2" t="str">
        <f>TEXT(pco_d[[#This Row],[Data]],"dddd")</f>
        <v>wtorek</v>
      </c>
      <c r="C481" s="3">
        <v>22</v>
      </c>
      <c r="D481" s="3">
        <v>22.86</v>
      </c>
      <c r="E481" s="3">
        <v>21.7</v>
      </c>
      <c r="F481" s="3">
        <v>22.54</v>
      </c>
      <c r="G481" s="3">
        <v>1925502</v>
      </c>
      <c r="H481" s="4">
        <f>LN(pco_d[[#This Row],[Zamkniecie]])-LN(F480)</f>
        <v>2.6980053764546152E-2</v>
      </c>
    </row>
    <row r="482" spans="1:8" x14ac:dyDescent="0.25">
      <c r="A482" s="1">
        <v>45259</v>
      </c>
      <c r="B482" s="2" t="str">
        <f>TEXT(pco_d[[#This Row],[Data]],"dddd")</f>
        <v>środa</v>
      </c>
      <c r="C482" s="3">
        <v>22.62</v>
      </c>
      <c r="D482" s="3">
        <v>23.04</v>
      </c>
      <c r="E482" s="3">
        <v>22.24</v>
      </c>
      <c r="F482" s="3">
        <v>22.5</v>
      </c>
      <c r="G482" s="3">
        <v>1788569</v>
      </c>
      <c r="H482" s="4">
        <f>LN(pco_d[[#This Row],[Zamkniecie]])-LN(F481)</f>
        <v>-1.7761994012559512E-3</v>
      </c>
    </row>
    <row r="483" spans="1:8" x14ac:dyDescent="0.25">
      <c r="A483" s="1">
        <v>45260</v>
      </c>
      <c r="B483" s="2" t="str">
        <f>TEXT(pco_d[[#This Row],[Data]],"dddd")</f>
        <v>czwartek</v>
      </c>
      <c r="C483" s="3">
        <v>22.5</v>
      </c>
      <c r="D483" s="3">
        <v>23.1</v>
      </c>
      <c r="E483" s="3">
        <v>22.16</v>
      </c>
      <c r="F483" s="3">
        <v>22.7</v>
      </c>
      <c r="G483" s="3">
        <v>3988740</v>
      </c>
      <c r="H483" s="4">
        <f>LN(pco_d[[#This Row],[Zamkniecie]])-LN(F482)</f>
        <v>8.8496152769828029E-3</v>
      </c>
    </row>
    <row r="484" spans="1:8" x14ac:dyDescent="0.25">
      <c r="A484" s="1">
        <v>45261</v>
      </c>
      <c r="B484" s="2" t="str">
        <f>TEXT(pco_d[[#This Row],[Data]],"dddd")</f>
        <v>piątek</v>
      </c>
      <c r="C484" s="3">
        <v>22.72</v>
      </c>
      <c r="D484" s="3">
        <v>23.38</v>
      </c>
      <c r="E484" s="3">
        <v>22.22</v>
      </c>
      <c r="F484" s="3">
        <v>23.22</v>
      </c>
      <c r="G484" s="3">
        <v>2034107</v>
      </c>
      <c r="H484" s="4">
        <f>LN(pco_d[[#This Row],[Zamkniecie]])-LN(F483)</f>
        <v>2.2649051782388518E-2</v>
      </c>
    </row>
    <row r="485" spans="1:8" x14ac:dyDescent="0.25">
      <c r="A485" s="1">
        <v>45264</v>
      </c>
      <c r="B485" s="2" t="str">
        <f>TEXT(pco_d[[#This Row],[Data]],"dddd")</f>
        <v>poniedziałek</v>
      </c>
      <c r="C485" s="3">
        <v>23.38</v>
      </c>
      <c r="D485" s="3">
        <v>24.08</v>
      </c>
      <c r="E485" s="3">
        <v>23.1</v>
      </c>
      <c r="F485" s="3">
        <v>23.92</v>
      </c>
      <c r="G485" s="3">
        <v>1789084</v>
      </c>
      <c r="H485" s="4">
        <f>LN(pco_d[[#This Row],[Zamkniecie]])-LN(F484)</f>
        <v>2.9700952812685699E-2</v>
      </c>
    </row>
    <row r="486" spans="1:8" x14ac:dyDescent="0.25">
      <c r="A486" s="1">
        <v>45265</v>
      </c>
      <c r="B486" s="2" t="str">
        <f>TEXT(pco_d[[#This Row],[Data]],"dddd")</f>
        <v>wtorek</v>
      </c>
      <c r="C486" s="3">
        <v>24</v>
      </c>
      <c r="D486" s="3">
        <v>24.84</v>
      </c>
      <c r="E486" s="3">
        <v>23.94</v>
      </c>
      <c r="F486" s="3">
        <v>24.52</v>
      </c>
      <c r="G486" s="3">
        <v>2896321</v>
      </c>
      <c r="H486" s="4">
        <f>LN(pco_d[[#This Row],[Zamkniecie]])-LN(F485)</f>
        <v>2.4774181985579347E-2</v>
      </c>
    </row>
    <row r="487" spans="1:8" x14ac:dyDescent="0.25">
      <c r="A487" s="1">
        <v>45266</v>
      </c>
      <c r="B487" s="2" t="str">
        <f>TEXT(pco_d[[#This Row],[Data]],"dddd")</f>
        <v>środa</v>
      </c>
      <c r="C487" s="3">
        <v>24.84</v>
      </c>
      <c r="D487" s="3">
        <v>24.9</v>
      </c>
      <c r="E487" s="3">
        <v>24.12</v>
      </c>
      <c r="F487" s="3">
        <v>24.7</v>
      </c>
      <c r="G487" s="3">
        <v>1879370</v>
      </c>
      <c r="H487" s="4">
        <f>LN(pco_d[[#This Row],[Zamkniecie]])-LN(F486)</f>
        <v>7.31413256592095E-3</v>
      </c>
    </row>
    <row r="488" spans="1:8" x14ac:dyDescent="0.25">
      <c r="A488" s="1">
        <v>45267</v>
      </c>
      <c r="B488" s="2" t="str">
        <f>TEXT(pco_d[[#This Row],[Data]],"dddd")</f>
        <v>czwartek</v>
      </c>
      <c r="C488" s="3">
        <v>24.7</v>
      </c>
      <c r="D488" s="3">
        <v>24.84</v>
      </c>
      <c r="E488" s="3">
        <v>24.18</v>
      </c>
      <c r="F488" s="3">
        <v>24.6</v>
      </c>
      <c r="G488" s="3">
        <v>1003010</v>
      </c>
      <c r="H488" s="4">
        <f>LN(pco_d[[#This Row],[Zamkniecie]])-LN(F487)</f>
        <v>-4.0568006956145375E-3</v>
      </c>
    </row>
    <row r="489" spans="1:8" x14ac:dyDescent="0.25">
      <c r="A489" s="1">
        <v>45268</v>
      </c>
      <c r="B489" s="2" t="str">
        <f>TEXT(pco_d[[#This Row],[Data]],"dddd")</f>
        <v>piątek</v>
      </c>
      <c r="C489" s="3">
        <v>24.64</v>
      </c>
      <c r="D489" s="3">
        <v>25.32</v>
      </c>
      <c r="E489" s="3">
        <v>24.18</v>
      </c>
      <c r="F489" s="3">
        <v>24.5</v>
      </c>
      <c r="G489" s="3">
        <v>1425862</v>
      </c>
      <c r="H489" s="4">
        <f>LN(pco_d[[#This Row],[Zamkniecie]])-LN(F488)</f>
        <v>-4.0733253876354958E-3</v>
      </c>
    </row>
    <row r="490" spans="1:8" x14ac:dyDescent="0.25">
      <c r="A490" s="1">
        <v>45271</v>
      </c>
      <c r="B490" s="2" t="str">
        <f>TEXT(pco_d[[#This Row],[Data]],"dddd")</f>
        <v>poniedziałek</v>
      </c>
      <c r="C490" s="3">
        <v>24.66</v>
      </c>
      <c r="D490" s="3">
        <v>24.94</v>
      </c>
      <c r="E490" s="3">
        <v>24.02</v>
      </c>
      <c r="F490" s="3">
        <v>24.42</v>
      </c>
      <c r="G490" s="3">
        <v>604031</v>
      </c>
      <c r="H490" s="4">
        <f>LN(pco_d[[#This Row],[Zamkniecie]])-LN(F489)</f>
        <v>-3.270648868122894E-3</v>
      </c>
    </row>
    <row r="491" spans="1:8" x14ac:dyDescent="0.25">
      <c r="A491" s="1">
        <v>45272</v>
      </c>
      <c r="B491" s="2" t="str">
        <f>TEXT(pco_d[[#This Row],[Data]],"dddd")</f>
        <v>wtorek</v>
      </c>
      <c r="C491" s="3">
        <v>23.02</v>
      </c>
      <c r="D491" s="3">
        <v>24.18</v>
      </c>
      <c r="E491" s="3">
        <v>22.1</v>
      </c>
      <c r="F491" s="3">
        <v>23.8</v>
      </c>
      <c r="G491" s="3">
        <v>3996016</v>
      </c>
      <c r="H491" s="4">
        <f>LN(pco_d[[#This Row],[Zamkniecie]])-LN(F490)</f>
        <v>-2.5716888005129501E-2</v>
      </c>
    </row>
    <row r="492" spans="1:8" x14ac:dyDescent="0.25">
      <c r="A492" s="1">
        <v>45273</v>
      </c>
      <c r="B492" s="2" t="str">
        <f>TEXT(pco_d[[#This Row],[Data]],"dddd")</f>
        <v>środa</v>
      </c>
      <c r="C492" s="3">
        <v>23.72</v>
      </c>
      <c r="D492" s="3">
        <v>24.52</v>
      </c>
      <c r="E492" s="3">
        <v>23.24</v>
      </c>
      <c r="F492" s="3">
        <v>23.42</v>
      </c>
      <c r="G492" s="3">
        <v>1552872</v>
      </c>
      <c r="H492" s="4">
        <f>LN(pco_d[[#This Row],[Zamkniecie]])-LN(F491)</f>
        <v>-1.6095222507857887E-2</v>
      </c>
    </row>
    <row r="493" spans="1:8" x14ac:dyDescent="0.25">
      <c r="A493" s="1">
        <v>45274</v>
      </c>
      <c r="B493" s="2" t="str">
        <f>TEXT(pco_d[[#This Row],[Data]],"dddd")</f>
        <v>czwartek</v>
      </c>
      <c r="C493" s="3">
        <v>23.98</v>
      </c>
      <c r="D493" s="3">
        <v>24.8</v>
      </c>
      <c r="E493" s="3">
        <v>23.76</v>
      </c>
      <c r="F493" s="3">
        <v>24.4</v>
      </c>
      <c r="G493" s="3">
        <v>1461388</v>
      </c>
      <c r="H493" s="4">
        <f>LN(pco_d[[#This Row],[Zamkniecie]])-LN(F492)</f>
        <v>4.0992774129585019E-2</v>
      </c>
    </row>
    <row r="494" spans="1:8" x14ac:dyDescent="0.25">
      <c r="A494" s="1">
        <v>45275</v>
      </c>
      <c r="B494" s="2" t="str">
        <f>TEXT(pco_d[[#This Row],[Data]],"dddd")</f>
        <v>piątek</v>
      </c>
      <c r="C494" s="3">
        <v>24.6</v>
      </c>
      <c r="D494" s="3">
        <v>26.64</v>
      </c>
      <c r="E494" s="3">
        <v>24.5</v>
      </c>
      <c r="F494" s="3">
        <v>26.1</v>
      </c>
      <c r="G494" s="3">
        <v>5537472</v>
      </c>
      <c r="H494" s="4">
        <f>LN(pco_d[[#This Row],[Zamkniecie]])-LN(F493)</f>
        <v>6.7352182029491559E-2</v>
      </c>
    </row>
    <row r="495" spans="1:8" x14ac:dyDescent="0.25">
      <c r="A495" s="1">
        <v>45278</v>
      </c>
      <c r="B495" s="2" t="str">
        <f>TEXT(pco_d[[#This Row],[Data]],"dddd")</f>
        <v>poniedziałek</v>
      </c>
      <c r="C495" s="3">
        <v>26.2</v>
      </c>
      <c r="D495" s="3">
        <v>27.12</v>
      </c>
      <c r="E495" s="3">
        <v>26.12</v>
      </c>
      <c r="F495" s="3">
        <v>26.26</v>
      </c>
      <c r="G495" s="3">
        <v>2952584</v>
      </c>
      <c r="H495" s="4">
        <f>LN(pco_d[[#This Row],[Zamkniecie]])-LN(F494)</f>
        <v>6.1115545460022069E-3</v>
      </c>
    </row>
    <row r="496" spans="1:8" x14ac:dyDescent="0.25">
      <c r="A496" s="1">
        <v>45279</v>
      </c>
      <c r="B496" s="2" t="str">
        <f>TEXT(pco_d[[#This Row],[Data]],"dddd")</f>
        <v>wtorek</v>
      </c>
      <c r="C496" s="3">
        <v>26.48</v>
      </c>
      <c r="D496" s="3">
        <v>27.08</v>
      </c>
      <c r="E496" s="3">
        <v>26.12</v>
      </c>
      <c r="F496" s="3">
        <v>26.84</v>
      </c>
      <c r="G496" s="3">
        <v>1472202</v>
      </c>
      <c r="H496" s="4">
        <f>LN(pco_d[[#This Row],[Zamkniecie]])-LN(F495)</f>
        <v>2.1846443228831003E-2</v>
      </c>
    </row>
    <row r="497" spans="1:8" x14ac:dyDescent="0.25">
      <c r="A497" s="1">
        <v>45280</v>
      </c>
      <c r="B497" s="2" t="str">
        <f>TEXT(pco_d[[#This Row],[Data]],"dddd")</f>
        <v>środa</v>
      </c>
      <c r="C497" s="3">
        <v>26.84</v>
      </c>
      <c r="D497" s="3">
        <v>27.56</v>
      </c>
      <c r="E497" s="3">
        <v>26.02</v>
      </c>
      <c r="F497" s="3">
        <v>26.42</v>
      </c>
      <c r="G497" s="3">
        <v>1219260</v>
      </c>
      <c r="H497" s="4">
        <f>LN(pco_d[[#This Row],[Zamkniecie]])-LN(F496)</f>
        <v>-1.5772013009301755E-2</v>
      </c>
    </row>
    <row r="498" spans="1:8" x14ac:dyDescent="0.25">
      <c r="A498" s="1">
        <v>45281</v>
      </c>
      <c r="B498" s="2" t="str">
        <f>TEXT(pco_d[[#This Row],[Data]],"dddd")</f>
        <v>czwartek</v>
      </c>
      <c r="C498" s="3">
        <v>26.14</v>
      </c>
      <c r="D498" s="3">
        <v>26.62</v>
      </c>
      <c r="E498" s="3">
        <v>25.76</v>
      </c>
      <c r="F498" s="3">
        <v>25.9</v>
      </c>
      <c r="G498" s="3">
        <v>810241</v>
      </c>
      <c r="H498" s="4">
        <f>LN(pco_d[[#This Row],[Zamkniecie]])-LN(F497)</f>
        <v>-1.987833038868736E-2</v>
      </c>
    </row>
    <row r="499" spans="1:8" x14ac:dyDescent="0.25">
      <c r="A499" s="1">
        <v>45282</v>
      </c>
      <c r="B499" s="2" t="str">
        <f>TEXT(pco_d[[#This Row],[Data]],"dddd")</f>
        <v>piątek</v>
      </c>
      <c r="C499" s="3">
        <v>26.02</v>
      </c>
      <c r="D499" s="3">
        <v>26.18</v>
      </c>
      <c r="E499" s="3">
        <v>25.4</v>
      </c>
      <c r="F499" s="3">
        <v>25.42</v>
      </c>
      <c r="G499" s="3">
        <v>683864</v>
      </c>
      <c r="H499" s="4">
        <f>LN(pco_d[[#This Row],[Zamkniecie]])-LN(F498)</f>
        <v>-1.870670294418364E-2</v>
      </c>
    </row>
    <row r="500" spans="1:8" x14ac:dyDescent="0.25">
      <c r="A500" s="1">
        <v>45287</v>
      </c>
      <c r="B500" s="2" t="str">
        <f>TEXT(pco_d[[#This Row],[Data]],"dddd")</f>
        <v>środa</v>
      </c>
      <c r="C500" s="3">
        <v>25.44</v>
      </c>
      <c r="D500" s="3">
        <v>26.5</v>
      </c>
      <c r="E500" s="3">
        <v>25.44</v>
      </c>
      <c r="F500" s="3">
        <v>26.12</v>
      </c>
      <c r="G500" s="3">
        <v>921755</v>
      </c>
      <c r="H500" s="4">
        <f>LN(pco_d[[#This Row],[Zamkniecie]])-LN(F499)</f>
        <v>2.7165038646922213E-2</v>
      </c>
    </row>
    <row r="501" spans="1:8" x14ac:dyDescent="0.25">
      <c r="A501" s="1">
        <v>45288</v>
      </c>
      <c r="B501" s="2" t="str">
        <f>TEXT(pco_d[[#This Row],[Data]],"dddd")</f>
        <v>czwartek</v>
      </c>
      <c r="C501" s="3">
        <v>26.38</v>
      </c>
      <c r="D501" s="3">
        <v>26.44</v>
      </c>
      <c r="E501" s="3">
        <v>25.62</v>
      </c>
      <c r="F501" s="3">
        <v>25.78</v>
      </c>
      <c r="G501" s="3">
        <v>466602</v>
      </c>
      <c r="H501" s="4">
        <f>LN(pco_d[[#This Row],[Zamkniecie]])-LN(F500)</f>
        <v>-1.3102306897188942E-2</v>
      </c>
    </row>
    <row r="502" spans="1:8" x14ac:dyDescent="0.25">
      <c r="A502" s="1">
        <v>45289</v>
      </c>
      <c r="B502" s="2" t="str">
        <f>TEXT(pco_d[[#This Row],[Data]],"dddd")</f>
        <v>piątek</v>
      </c>
      <c r="C502" s="3">
        <v>25.76</v>
      </c>
      <c r="D502" s="3">
        <v>26.18</v>
      </c>
      <c r="E502" s="3">
        <v>25.6</v>
      </c>
      <c r="F502" s="3">
        <v>26.06</v>
      </c>
      <c r="G502" s="3">
        <v>300044</v>
      </c>
      <c r="H502" s="4">
        <f>LN(pco_d[[#This Row],[Zamkniecie]])-LN(F501)</f>
        <v>1.0802574185657665E-2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8545-D88E-4A7E-B840-9F179473B2A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Q b Y r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Q b Y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G 2 K 1 h C y P 8 3 W Q E A A D c C A A A T A B w A R m 9 y b X V s Y X M v U 2 V j d G l v b j E u b S C i G A A o o B Q A A A A A A A A A A A A A A A A A A A A A A A A A A A C N k M F O A j E Q h u 8 k + w 7 N e o G k 2 Y h R D p I 9 m F 2 N X l A D x g Q w p u 6 O W O n O k L a w 7 h I u v B I n E 2 + E 9 7 K w R j x w s J d 2 5 m / / f v 8 Y S K w k Z N 1 q b 7 a 9 m l c z b 0 J D y i Y J P a c s Z A q s V 2 N u b T 7 1 e p V u l u S a k Z k F M S X T D N D W r 6 S C I C K 0 r j B 1 P z o f P h j Q Z j g W a G k Y U 4 6 K R G q G O 8 c g M T O / w Q c x K J l J C z r 0 u c 9 Z R G q a o Q l b n F 1 i Q q n E U d g 8 O T v m 7 H 5 K F r q 2 U B D u j 0 G H E J 4 a v C I 7 8 j t i t F m u V / l Y M m I T S v N i 8 2 V K w i J z V S k p k + A 7 7 J 5 4 c W / v N G X O 6 B p E 6 j D r v 7 k 4 G / x I F 0 p 1 E 6 G E N q H V 0 7 8 f 9 Z 0 T u l E R s 8 V k b 9 n T A s 0 r 6 a z K 0 S s m Y O r / w + L z u R 8 L K 9 w Q n C W w V F h Y c D b 3 b 2 0 u d L K 9 U Q k W P u x O 6 I j 3 v C h N W R x S U B 5 U + i I b o 4 R D d o 9 b Z E D X v 0 H b O g 2 2 8 I t F w 6 t J P J y 6 / Q 1 Q S w E C L Q A U A A I A C A B B t i t Y Y i 9 t 5 a Q A A A D 2 A A A A E g A A A A A A A A A A A A A A A A A A A A A A Q 2 9 u Z m l n L 1 B h Y 2 t h Z 2 U u e G 1 s U E s B A i 0 A F A A C A A g A Q b Y r W A / K 6 a u k A A A A 6 Q A A A B M A A A A A A A A A A A A A A A A A 8 A A A A F t D b 2 5 0 Z W 5 0 X 1 R 5 c G V z X S 5 4 b W x Q S w E C L Q A U A A I A C A B B t i t Y Q s j / N 1 k B A A A 3 A g A A E w A A A A A A A A A A A A A A A A D h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C w A A A A A A A F M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N v X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O G Y 0 O D k 0 N y 0 2 Y z Z i L T Q z Y z g t Y j U 0 Y i 1 j M j g y Y z c 3 Z m Q z M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N v X 2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x V D I x O j U w O j A y L j I 2 M D U w N T J a I i A v P j x F b n R y e S B U e X B l P S J G a W x s Q 2 9 s d W 1 u V H l w Z X M i I F Z h b H V l P S J z Q 1 F Z R 0 J n W U Q i I C 8 + P E V u d H J 5 I F R 5 c G U 9 I k Z p b G x D b 2 x 1 b W 5 O Y W 1 l c y I g V m F s d W U 9 I n N b J n F 1 b 3 Q 7 R G F 0 Y S Z x d W 9 0 O y w m c X V v d D t P d H d h c m N p Z S Z x d W 9 0 O y w m c X V v d D t O Y W p 3 e X p z e n k m c X V v d D s s J n F 1 b 3 Q 7 T m F q b m l 6 c 3 p 5 J n F 1 b 3 Q 7 L C Z x d W 9 0 O 1 p h b W t u a W V j a W U m c X V v d D s s J n F 1 b 3 Q 7 V 2 9 s d W 1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j b 1 9 k L 0 F 1 d G 9 S Z W 1 v d m V k Q 2 9 s d W 1 u c z E u e 0 R h d G E s M H 0 m c X V v d D s s J n F 1 b 3 Q 7 U 2 V j d G l v b j E v c G N v X 2 Q v Q X V 0 b 1 J l b W 9 2 Z W R D b 2 x 1 b W 5 z M S 5 7 T 3 R 3 Y X J j a W U s M X 0 m c X V v d D s s J n F 1 b 3 Q 7 U 2 V j d G l v b j E v c G N v X 2 Q v Q X V 0 b 1 J l b W 9 2 Z W R D b 2 x 1 b W 5 z M S 5 7 T m F q d 3 l 6 c 3 p 5 L D J 9 J n F 1 b 3 Q 7 L C Z x d W 9 0 O 1 N l Y 3 R p b 2 4 x L 3 B j b 1 9 k L 0 F 1 d G 9 S Z W 1 v d m V k Q 2 9 s d W 1 u c z E u e 0 5 h a m 5 p e n N 6 e S w z f S Z x d W 9 0 O y w m c X V v d D t T Z W N 0 a W 9 u M S 9 w Y 2 9 f Z C 9 B d X R v U m V t b 3 Z l Z E N v b H V t b n M x L n t a Y W 1 r b m l l Y 2 l l L D R 9 J n F 1 b 3 Q 7 L C Z x d W 9 0 O 1 N l Y 3 R p b 2 4 x L 3 B j b 1 9 k L 0 F 1 d G 9 S Z W 1 v d m V k Q 2 9 s d W 1 u c z E u e 1 d v b H V t Z W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G N v X 2 Q v Q X V 0 b 1 J l b W 9 2 Z W R D b 2 x 1 b W 5 z M S 5 7 R G F 0 Y S w w f S Z x d W 9 0 O y w m c X V v d D t T Z W N 0 a W 9 u M S 9 w Y 2 9 f Z C 9 B d X R v U m V t b 3 Z l Z E N v b H V t b n M x L n t P d H d h c m N p Z S w x f S Z x d W 9 0 O y w m c X V v d D t T Z W N 0 a W 9 u M S 9 w Y 2 9 f Z C 9 B d X R v U m V t b 3 Z l Z E N v b H V t b n M x L n t O Y W p 3 e X p z e n k s M n 0 m c X V v d D s s J n F 1 b 3 Q 7 U 2 V j d G l v b j E v c G N v X 2 Q v Q X V 0 b 1 J l b W 9 2 Z W R D b 2 x 1 b W 5 z M S 5 7 T m F q b m l 6 c 3 p 5 L D N 9 J n F 1 b 3 Q 7 L C Z x d W 9 0 O 1 N l Y 3 R p b 2 4 x L 3 B j b 1 9 k L 0 F 1 d G 9 S Z W 1 v d m V k Q 2 9 s d W 1 u c z E u e 1 p h b W t u a W V j a W U s N H 0 m c X V v d D s s J n F 1 b 3 Q 7 U 2 V j d G l v b j E v c G N v X 2 Q v Q X V 0 b 1 J l b W 9 2 Z W R D b 2 x 1 b W 5 z M S 5 7 V 2 9 s d W 1 l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N v X 2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N v X 2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2 9 f Z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e 9 t C L s 0 f E + C W X 3 8 g D N + N Q A A A A A C A A A A A A A Q Z g A A A A E A A C A A A A C w H g + 1 K T Y 1 j T l p F s / K u 1 m w P L 7 n G p B U G F a Z z P Y Q 1 4 K S 6 Q A A A A A O g A A A A A I A A C A A A A C H w O z I T X + U v N y l T 3 f A d m c y 1 O j s k R 3 H f Q E N e z 0 v 7 s 5 O p V A A A A A m 6 + j a n b v 5 z u e + V k P Y t X j f J a t g Q M n s O a t + E 7 g G n O X S m J 7 C r Y b x N 8 I w m 4 v y g G b f O 9 Y N d N n I q c x 3 7 R r 2 x 9 Y 9 m V x h C r W 1 W o 1 P + Y a 9 t r t K c H 7 6 v E A A A A B t f r z H P G Q 7 a + b H j 8 f G o L F z J R J S 7 M m Y Q Z M j L i l r y 8 s F 6 p 8 6 g R w 4 v j U 5 E f N c l r M N + Q W u 0 4 A T Y Y l W w f / J r O q Y Q 2 2 I < / D a t a M a s h u p > 
</file>

<file path=customXml/itemProps1.xml><?xml version="1.0" encoding="utf-8"?>
<ds:datastoreItem xmlns:ds="http://schemas.openxmlformats.org/officeDocument/2006/customXml" ds:itemID="{89760F65-A64B-4AA4-988C-25BA185574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pco_d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Kantor</dc:creator>
  <cp:lastModifiedBy>Wojciech Kantor</cp:lastModifiedBy>
  <dcterms:created xsi:type="dcterms:W3CDTF">2024-01-11T21:48:51Z</dcterms:created>
  <dcterms:modified xsi:type="dcterms:W3CDTF">2024-01-11T21:59:26Z</dcterms:modified>
</cp:coreProperties>
</file>