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6" windowWidth="19872" windowHeight="110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Z88" i="1" l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87" i="1"/>
</calcChain>
</file>

<file path=xl/sharedStrings.xml><?xml version="1.0" encoding="utf-8"?>
<sst xmlns="http://schemas.openxmlformats.org/spreadsheetml/2006/main" count="265" uniqueCount="17">
  <si>
    <t>iso code</t>
  </si>
  <si>
    <t>country</t>
  </si>
  <si>
    <t>year</t>
  </si>
  <si>
    <t>biofuel electricity</t>
  </si>
  <si>
    <t>coal electricity</t>
  </si>
  <si>
    <t>gas electricity</t>
  </si>
  <si>
    <t>hydro electricity</t>
  </si>
  <si>
    <t>nuclear electricity</t>
  </si>
  <si>
    <t>oil electricity</t>
  </si>
  <si>
    <t>solar electricity</t>
  </si>
  <si>
    <t>wind electricity</t>
  </si>
  <si>
    <t>GBR</t>
  </si>
  <si>
    <t>United Kingdom</t>
  </si>
  <si>
    <t>electricity generated in terawatt-hours</t>
  </si>
  <si>
    <t>Total</t>
  </si>
  <si>
    <t>Renewables</t>
  </si>
  <si>
    <t>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</si>
</sst>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2" fontId="0" fillId="0" borderId="0" xfId="0" applyNumberFormat="1"/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/>
    <xf numFmtId="2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0" fontId="1" fillId="0" borderId="0" xfId="0" applyFont="1"/>
    <xf numFmtId="0" fontId="0" fillId="2" borderId="0" xfId="0" applyFill="1"/>
    <xf numFmtId="9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workbookViewId="0">
      <pane xSplit="3" ySplit="86" topLeftCell="J102" activePane="bottomRight" state="frozen"/>
      <selection pane="topRight" activeCell="D1" sqref="D1"/>
      <selection pane="bottomLeft" activeCell="A87" sqref="A87"/>
      <selection pane="bottomRight" activeCell="A87" sqref="A87:XFD87"/>
    </sheetView>
  </sheetViews>
  <sheetFormatPr defaultRowHeight="14.4" outlineLevelCol="1" x14ac:dyDescent="0.3"/>
  <cols>
    <col min="2" max="2" width="15.44140625" hidden="1" customWidth="1" outlineLevel="1"/>
    <col min="3" max="3" width="8.88671875" collapsed="1"/>
    <col min="4" max="11" width="12.6640625" customWidth="1"/>
    <col min="19" max="19" width="9.77734375" style="3" customWidth="1"/>
    <col min="20" max="26" width="9.77734375" customWidth="1"/>
  </cols>
  <sheetData>
    <row r="1" spans="1:2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13</v>
      </c>
      <c r="P1" s="10" t="s">
        <v>14</v>
      </c>
      <c r="Q1" t="s">
        <v>15</v>
      </c>
      <c r="S1" s="4" t="s">
        <v>3</v>
      </c>
      <c r="T1" s="5" t="s">
        <v>4</v>
      </c>
      <c r="U1" s="5" t="s">
        <v>5</v>
      </c>
      <c r="V1" s="5" t="s">
        <v>6</v>
      </c>
      <c r="W1" s="5" t="s">
        <v>7</v>
      </c>
      <c r="X1" s="5" t="s">
        <v>8</v>
      </c>
      <c r="Y1" s="5" t="s">
        <v>9</v>
      </c>
      <c r="Z1" s="5" t="s">
        <v>10</v>
      </c>
      <c r="AA1" s="9" t="s">
        <v>16</v>
      </c>
    </row>
    <row r="2" spans="1:27" hidden="1" x14ac:dyDescent="0.3">
      <c r="A2" t="s">
        <v>11</v>
      </c>
      <c r="B2" t="s">
        <v>12</v>
      </c>
      <c r="C2">
        <v>1900</v>
      </c>
      <c r="S2" s="7"/>
      <c r="T2" s="6"/>
      <c r="U2" s="6"/>
      <c r="V2" s="6"/>
      <c r="W2" s="6"/>
      <c r="X2" s="6"/>
      <c r="Y2" s="6"/>
      <c r="Z2" s="6"/>
      <c r="AA2" s="6"/>
    </row>
    <row r="3" spans="1:27" hidden="1" x14ac:dyDescent="0.3">
      <c r="A3" t="s">
        <v>11</v>
      </c>
      <c r="B3" t="s">
        <v>12</v>
      </c>
      <c r="C3">
        <v>1901</v>
      </c>
      <c r="S3" s="7"/>
      <c r="T3" s="6"/>
      <c r="U3" s="6"/>
      <c r="V3" s="6"/>
      <c r="W3" s="6"/>
      <c r="X3" s="6"/>
      <c r="Y3" s="6"/>
      <c r="Z3" s="6"/>
      <c r="AA3" s="6"/>
    </row>
    <row r="4" spans="1:27" hidden="1" x14ac:dyDescent="0.3">
      <c r="A4" t="s">
        <v>11</v>
      </c>
      <c r="B4" t="s">
        <v>12</v>
      </c>
      <c r="C4">
        <v>1902</v>
      </c>
      <c r="S4" s="7"/>
      <c r="T4" s="6"/>
      <c r="U4" s="6"/>
      <c r="V4" s="6"/>
      <c r="W4" s="6"/>
      <c r="X4" s="6"/>
      <c r="Y4" s="6"/>
      <c r="Z4" s="6"/>
      <c r="AA4" s="6"/>
    </row>
    <row r="5" spans="1:27" hidden="1" x14ac:dyDescent="0.3">
      <c r="A5" t="s">
        <v>11</v>
      </c>
      <c r="B5" t="s">
        <v>12</v>
      </c>
      <c r="C5">
        <v>1903</v>
      </c>
      <c r="S5" s="7"/>
      <c r="T5" s="6"/>
      <c r="U5" s="6"/>
      <c r="V5" s="6"/>
      <c r="W5" s="6"/>
      <c r="X5" s="6"/>
      <c r="Y5" s="6"/>
      <c r="Z5" s="6"/>
      <c r="AA5" s="6"/>
    </row>
    <row r="6" spans="1:27" hidden="1" x14ac:dyDescent="0.3">
      <c r="A6" t="s">
        <v>11</v>
      </c>
      <c r="B6" t="s">
        <v>12</v>
      </c>
      <c r="C6">
        <v>1904</v>
      </c>
      <c r="S6" s="7"/>
      <c r="T6" s="6"/>
      <c r="U6" s="6"/>
      <c r="V6" s="6"/>
      <c r="W6" s="6"/>
      <c r="X6" s="6"/>
      <c r="Y6" s="6"/>
      <c r="Z6" s="6"/>
      <c r="AA6" s="6"/>
    </row>
    <row r="7" spans="1:27" hidden="1" x14ac:dyDescent="0.3">
      <c r="A7" t="s">
        <v>11</v>
      </c>
      <c r="B7" t="s">
        <v>12</v>
      </c>
      <c r="C7">
        <v>1905</v>
      </c>
      <c r="S7" s="7"/>
      <c r="T7" s="6"/>
      <c r="U7" s="6"/>
      <c r="V7" s="6"/>
      <c r="W7" s="6"/>
      <c r="X7" s="6"/>
      <c r="Y7" s="6"/>
      <c r="Z7" s="6"/>
      <c r="AA7" s="6"/>
    </row>
    <row r="8" spans="1:27" hidden="1" x14ac:dyDescent="0.3">
      <c r="A8" t="s">
        <v>11</v>
      </c>
      <c r="B8" t="s">
        <v>12</v>
      </c>
      <c r="C8">
        <v>1906</v>
      </c>
      <c r="S8" s="7"/>
      <c r="T8" s="6"/>
      <c r="U8" s="6"/>
      <c r="V8" s="6"/>
      <c r="W8" s="6"/>
      <c r="X8" s="6"/>
      <c r="Y8" s="6"/>
      <c r="Z8" s="6"/>
      <c r="AA8" s="6"/>
    </row>
    <row r="9" spans="1:27" hidden="1" x14ac:dyDescent="0.3">
      <c r="A9" t="s">
        <v>11</v>
      </c>
      <c r="B9" t="s">
        <v>12</v>
      </c>
      <c r="C9">
        <v>1907</v>
      </c>
      <c r="S9" s="7"/>
      <c r="T9" s="6"/>
      <c r="U9" s="6"/>
      <c r="V9" s="6"/>
      <c r="W9" s="6"/>
      <c r="X9" s="6"/>
      <c r="Y9" s="6"/>
      <c r="Z9" s="6"/>
      <c r="AA9" s="6"/>
    </row>
    <row r="10" spans="1:27" hidden="1" x14ac:dyDescent="0.3">
      <c r="A10" t="s">
        <v>11</v>
      </c>
      <c r="B10" t="s">
        <v>12</v>
      </c>
      <c r="C10">
        <v>1908</v>
      </c>
      <c r="S10" s="7"/>
      <c r="T10" s="6"/>
      <c r="U10" s="6"/>
      <c r="V10" s="6"/>
      <c r="W10" s="6"/>
      <c r="X10" s="6"/>
      <c r="Y10" s="6"/>
      <c r="Z10" s="6"/>
      <c r="AA10" s="6"/>
    </row>
    <row r="11" spans="1:27" hidden="1" x14ac:dyDescent="0.3">
      <c r="A11" t="s">
        <v>11</v>
      </c>
      <c r="B11" t="s">
        <v>12</v>
      </c>
      <c r="C11">
        <v>1909</v>
      </c>
      <c r="S11" s="7"/>
      <c r="T11" s="6"/>
      <c r="U11" s="6"/>
      <c r="V11" s="6"/>
      <c r="W11" s="6"/>
      <c r="X11" s="6"/>
      <c r="Y11" s="6"/>
      <c r="Z11" s="6"/>
      <c r="AA11" s="6"/>
    </row>
    <row r="12" spans="1:27" hidden="1" x14ac:dyDescent="0.3">
      <c r="A12" t="s">
        <v>11</v>
      </c>
      <c r="B12" t="s">
        <v>12</v>
      </c>
      <c r="C12">
        <v>1910</v>
      </c>
      <c r="S12" s="7"/>
      <c r="T12" s="6"/>
      <c r="U12" s="6"/>
      <c r="V12" s="6"/>
      <c r="W12" s="6"/>
      <c r="X12" s="6"/>
      <c r="Y12" s="6"/>
      <c r="Z12" s="6"/>
      <c r="AA12" s="6"/>
    </row>
    <row r="13" spans="1:27" hidden="1" x14ac:dyDescent="0.3">
      <c r="A13" t="s">
        <v>11</v>
      </c>
      <c r="B13" t="s">
        <v>12</v>
      </c>
      <c r="C13">
        <v>1911</v>
      </c>
      <c r="S13" s="7"/>
      <c r="T13" s="6"/>
      <c r="U13" s="6"/>
      <c r="V13" s="6"/>
      <c r="W13" s="6"/>
      <c r="X13" s="6"/>
      <c r="Y13" s="6"/>
      <c r="Z13" s="6"/>
      <c r="AA13" s="6"/>
    </row>
    <row r="14" spans="1:27" hidden="1" x14ac:dyDescent="0.3">
      <c r="A14" t="s">
        <v>11</v>
      </c>
      <c r="B14" t="s">
        <v>12</v>
      </c>
      <c r="C14">
        <v>1912</v>
      </c>
      <c r="S14" s="7"/>
      <c r="T14" s="6"/>
      <c r="U14" s="6"/>
      <c r="V14" s="6"/>
      <c r="W14" s="6"/>
      <c r="X14" s="6"/>
      <c r="Y14" s="6"/>
      <c r="Z14" s="6"/>
      <c r="AA14" s="6"/>
    </row>
    <row r="15" spans="1:27" hidden="1" x14ac:dyDescent="0.3">
      <c r="A15" t="s">
        <v>11</v>
      </c>
      <c r="B15" t="s">
        <v>12</v>
      </c>
      <c r="C15">
        <v>1913</v>
      </c>
      <c r="S15" s="7"/>
      <c r="T15" s="6"/>
      <c r="U15" s="6"/>
      <c r="V15" s="6"/>
      <c r="W15" s="6"/>
      <c r="X15" s="6"/>
      <c r="Y15" s="6"/>
      <c r="Z15" s="6"/>
      <c r="AA15" s="6"/>
    </row>
    <row r="16" spans="1:27" hidden="1" x14ac:dyDescent="0.3">
      <c r="A16" t="s">
        <v>11</v>
      </c>
      <c r="B16" t="s">
        <v>12</v>
      </c>
      <c r="C16">
        <v>1914</v>
      </c>
      <c r="S16" s="7"/>
      <c r="T16" s="6"/>
      <c r="U16" s="6"/>
      <c r="V16" s="6"/>
      <c r="W16" s="6"/>
      <c r="X16" s="6"/>
      <c r="Y16" s="6"/>
      <c r="Z16" s="6"/>
      <c r="AA16" s="6"/>
    </row>
    <row r="17" spans="1:27" hidden="1" x14ac:dyDescent="0.3">
      <c r="A17" t="s">
        <v>11</v>
      </c>
      <c r="B17" t="s">
        <v>12</v>
      </c>
      <c r="C17">
        <v>1915</v>
      </c>
      <c r="S17" s="7"/>
      <c r="T17" s="6"/>
      <c r="U17" s="6"/>
      <c r="V17" s="6"/>
      <c r="W17" s="6"/>
      <c r="X17" s="6"/>
      <c r="Y17" s="6"/>
      <c r="Z17" s="6"/>
      <c r="AA17" s="6"/>
    </row>
    <row r="18" spans="1:27" hidden="1" x14ac:dyDescent="0.3">
      <c r="A18" t="s">
        <v>11</v>
      </c>
      <c r="B18" t="s">
        <v>12</v>
      </c>
      <c r="C18">
        <v>1916</v>
      </c>
      <c r="S18" s="7"/>
      <c r="T18" s="6"/>
      <c r="U18" s="6"/>
      <c r="V18" s="6"/>
      <c r="W18" s="6"/>
      <c r="X18" s="6"/>
      <c r="Y18" s="6"/>
      <c r="Z18" s="6"/>
      <c r="AA18" s="6"/>
    </row>
    <row r="19" spans="1:27" hidden="1" x14ac:dyDescent="0.3">
      <c r="A19" t="s">
        <v>11</v>
      </c>
      <c r="B19" t="s">
        <v>12</v>
      </c>
      <c r="C19">
        <v>1917</v>
      </c>
      <c r="S19" s="7"/>
      <c r="T19" s="6"/>
      <c r="U19" s="6"/>
      <c r="V19" s="6"/>
      <c r="W19" s="6"/>
      <c r="X19" s="6"/>
      <c r="Y19" s="6"/>
      <c r="Z19" s="6"/>
      <c r="AA19" s="6"/>
    </row>
    <row r="20" spans="1:27" hidden="1" x14ac:dyDescent="0.3">
      <c r="A20" t="s">
        <v>11</v>
      </c>
      <c r="B20" t="s">
        <v>12</v>
      </c>
      <c r="C20">
        <v>1918</v>
      </c>
      <c r="S20" s="7"/>
      <c r="T20" s="6"/>
      <c r="U20" s="6"/>
      <c r="V20" s="6"/>
      <c r="W20" s="6"/>
      <c r="X20" s="6"/>
      <c r="Y20" s="6"/>
      <c r="Z20" s="6"/>
      <c r="AA20" s="6"/>
    </row>
    <row r="21" spans="1:27" hidden="1" x14ac:dyDescent="0.3">
      <c r="A21" t="s">
        <v>11</v>
      </c>
      <c r="B21" t="s">
        <v>12</v>
      </c>
      <c r="C21">
        <v>1919</v>
      </c>
      <c r="S21" s="7"/>
      <c r="T21" s="6"/>
      <c r="U21" s="6"/>
      <c r="V21" s="6"/>
      <c r="W21" s="6"/>
      <c r="X21" s="6"/>
      <c r="Y21" s="6"/>
      <c r="Z21" s="6"/>
      <c r="AA21" s="6"/>
    </row>
    <row r="22" spans="1:27" hidden="1" x14ac:dyDescent="0.3">
      <c r="A22" t="s">
        <v>11</v>
      </c>
      <c r="B22" t="s">
        <v>12</v>
      </c>
      <c r="C22">
        <v>1920</v>
      </c>
      <c r="S22" s="7"/>
      <c r="T22" s="6"/>
      <c r="U22" s="6"/>
      <c r="V22" s="6"/>
      <c r="W22" s="6"/>
      <c r="X22" s="6"/>
      <c r="Y22" s="6"/>
      <c r="Z22" s="6"/>
      <c r="AA22" s="6"/>
    </row>
    <row r="23" spans="1:27" hidden="1" x14ac:dyDescent="0.3">
      <c r="A23" t="s">
        <v>11</v>
      </c>
      <c r="B23" t="s">
        <v>12</v>
      </c>
      <c r="C23">
        <v>1921</v>
      </c>
      <c r="S23" s="7"/>
      <c r="T23" s="6"/>
      <c r="U23" s="6"/>
      <c r="V23" s="6"/>
      <c r="W23" s="6"/>
      <c r="X23" s="6"/>
      <c r="Y23" s="6"/>
      <c r="Z23" s="6"/>
      <c r="AA23" s="6"/>
    </row>
    <row r="24" spans="1:27" hidden="1" x14ac:dyDescent="0.3">
      <c r="A24" t="s">
        <v>11</v>
      </c>
      <c r="B24" t="s">
        <v>12</v>
      </c>
      <c r="C24">
        <v>1922</v>
      </c>
      <c r="S24" s="7"/>
      <c r="T24" s="6"/>
      <c r="U24" s="6"/>
      <c r="V24" s="6"/>
      <c r="W24" s="6"/>
      <c r="X24" s="6"/>
      <c r="Y24" s="6"/>
      <c r="Z24" s="6"/>
      <c r="AA24" s="6"/>
    </row>
    <row r="25" spans="1:27" hidden="1" x14ac:dyDescent="0.3">
      <c r="A25" t="s">
        <v>11</v>
      </c>
      <c r="B25" t="s">
        <v>12</v>
      </c>
      <c r="C25">
        <v>1923</v>
      </c>
      <c r="S25" s="7"/>
      <c r="T25" s="6"/>
      <c r="U25" s="6"/>
      <c r="V25" s="6"/>
      <c r="W25" s="6"/>
      <c r="X25" s="6"/>
      <c r="Y25" s="6"/>
      <c r="Z25" s="6"/>
      <c r="AA25" s="6"/>
    </row>
    <row r="26" spans="1:27" hidden="1" x14ac:dyDescent="0.3">
      <c r="A26" t="s">
        <v>11</v>
      </c>
      <c r="B26" t="s">
        <v>12</v>
      </c>
      <c r="C26">
        <v>1924</v>
      </c>
      <c r="S26" s="7"/>
      <c r="T26" s="6"/>
      <c r="U26" s="6"/>
      <c r="V26" s="6"/>
      <c r="W26" s="6"/>
      <c r="X26" s="6"/>
      <c r="Y26" s="6"/>
      <c r="Z26" s="6"/>
      <c r="AA26" s="6"/>
    </row>
    <row r="27" spans="1:27" hidden="1" x14ac:dyDescent="0.3">
      <c r="A27" t="s">
        <v>11</v>
      </c>
      <c r="B27" t="s">
        <v>12</v>
      </c>
      <c r="C27">
        <v>1925</v>
      </c>
      <c r="S27" s="7"/>
      <c r="T27" s="6"/>
      <c r="U27" s="6"/>
      <c r="V27" s="6"/>
      <c r="W27" s="6"/>
      <c r="X27" s="6"/>
      <c r="Y27" s="6"/>
      <c r="Z27" s="6"/>
      <c r="AA27" s="6"/>
    </row>
    <row r="28" spans="1:27" hidden="1" x14ac:dyDescent="0.3">
      <c r="A28" t="s">
        <v>11</v>
      </c>
      <c r="B28" t="s">
        <v>12</v>
      </c>
      <c r="C28">
        <v>1926</v>
      </c>
      <c r="S28" s="7"/>
      <c r="T28" s="6"/>
      <c r="U28" s="6"/>
      <c r="V28" s="6"/>
      <c r="W28" s="6"/>
      <c r="X28" s="6"/>
      <c r="Y28" s="6"/>
      <c r="Z28" s="6"/>
      <c r="AA28" s="6"/>
    </row>
    <row r="29" spans="1:27" hidden="1" x14ac:dyDescent="0.3">
      <c r="A29" t="s">
        <v>11</v>
      </c>
      <c r="B29" t="s">
        <v>12</v>
      </c>
      <c r="C29">
        <v>1927</v>
      </c>
      <c r="S29" s="7"/>
      <c r="T29" s="6"/>
      <c r="U29" s="6"/>
      <c r="V29" s="6"/>
      <c r="W29" s="6"/>
      <c r="X29" s="6"/>
      <c r="Y29" s="6"/>
      <c r="Z29" s="6"/>
      <c r="AA29" s="6"/>
    </row>
    <row r="30" spans="1:27" hidden="1" x14ac:dyDescent="0.3">
      <c r="A30" t="s">
        <v>11</v>
      </c>
      <c r="B30" t="s">
        <v>12</v>
      </c>
      <c r="C30">
        <v>1928</v>
      </c>
      <c r="S30" s="7"/>
      <c r="T30" s="6"/>
      <c r="U30" s="6"/>
      <c r="V30" s="6"/>
      <c r="W30" s="6"/>
      <c r="X30" s="6"/>
      <c r="Y30" s="6"/>
      <c r="Z30" s="6"/>
      <c r="AA30" s="6"/>
    </row>
    <row r="31" spans="1:27" hidden="1" x14ac:dyDescent="0.3">
      <c r="A31" t="s">
        <v>11</v>
      </c>
      <c r="B31" t="s">
        <v>12</v>
      </c>
      <c r="C31">
        <v>1929</v>
      </c>
      <c r="S31" s="7"/>
      <c r="T31" s="6"/>
      <c r="U31" s="6"/>
      <c r="V31" s="6"/>
      <c r="W31" s="6"/>
      <c r="X31" s="6"/>
      <c r="Y31" s="6"/>
      <c r="Z31" s="6"/>
      <c r="AA31" s="6"/>
    </row>
    <row r="32" spans="1:27" hidden="1" x14ac:dyDescent="0.3">
      <c r="A32" t="s">
        <v>11</v>
      </c>
      <c r="B32" t="s">
        <v>12</v>
      </c>
      <c r="C32">
        <v>1930</v>
      </c>
      <c r="S32" s="7"/>
      <c r="T32" s="6"/>
      <c r="U32" s="6"/>
      <c r="V32" s="6"/>
      <c r="W32" s="6"/>
      <c r="X32" s="6"/>
      <c r="Y32" s="6"/>
      <c r="Z32" s="6"/>
      <c r="AA32" s="6"/>
    </row>
    <row r="33" spans="1:27" hidden="1" x14ac:dyDescent="0.3">
      <c r="A33" t="s">
        <v>11</v>
      </c>
      <c r="B33" t="s">
        <v>12</v>
      </c>
      <c r="C33">
        <v>1931</v>
      </c>
      <c r="S33" s="7"/>
      <c r="T33" s="6"/>
      <c r="U33" s="6"/>
      <c r="V33" s="6"/>
      <c r="W33" s="6"/>
      <c r="X33" s="6"/>
      <c r="Y33" s="6"/>
      <c r="Z33" s="6"/>
      <c r="AA33" s="6"/>
    </row>
    <row r="34" spans="1:27" hidden="1" x14ac:dyDescent="0.3">
      <c r="A34" t="s">
        <v>11</v>
      </c>
      <c r="B34" t="s">
        <v>12</v>
      </c>
      <c r="C34">
        <v>1932</v>
      </c>
      <c r="S34" s="7"/>
      <c r="T34" s="6"/>
      <c r="U34" s="6"/>
      <c r="V34" s="6"/>
      <c r="W34" s="6"/>
      <c r="X34" s="6"/>
      <c r="Y34" s="6"/>
      <c r="Z34" s="6"/>
      <c r="AA34" s="6"/>
    </row>
    <row r="35" spans="1:27" hidden="1" x14ac:dyDescent="0.3">
      <c r="A35" t="s">
        <v>11</v>
      </c>
      <c r="B35" t="s">
        <v>12</v>
      </c>
      <c r="C35">
        <v>1933</v>
      </c>
      <c r="S35" s="7"/>
      <c r="T35" s="6"/>
      <c r="U35" s="6"/>
      <c r="V35" s="6"/>
      <c r="W35" s="6"/>
      <c r="X35" s="6"/>
      <c r="Y35" s="6"/>
      <c r="Z35" s="6"/>
      <c r="AA35" s="6"/>
    </row>
    <row r="36" spans="1:27" hidden="1" x14ac:dyDescent="0.3">
      <c r="A36" t="s">
        <v>11</v>
      </c>
      <c r="B36" t="s">
        <v>12</v>
      </c>
      <c r="C36">
        <v>1934</v>
      </c>
      <c r="S36" s="7"/>
      <c r="T36" s="6"/>
      <c r="U36" s="6"/>
      <c r="V36" s="6"/>
      <c r="W36" s="6"/>
      <c r="X36" s="6"/>
      <c r="Y36" s="6"/>
      <c r="Z36" s="6"/>
      <c r="AA36" s="6"/>
    </row>
    <row r="37" spans="1:27" hidden="1" x14ac:dyDescent="0.3">
      <c r="A37" t="s">
        <v>11</v>
      </c>
      <c r="B37" t="s">
        <v>12</v>
      </c>
      <c r="C37">
        <v>1935</v>
      </c>
      <c r="S37" s="7"/>
      <c r="T37" s="6"/>
      <c r="U37" s="6"/>
      <c r="V37" s="6"/>
      <c r="W37" s="6"/>
      <c r="X37" s="6"/>
      <c r="Y37" s="6"/>
      <c r="Z37" s="6"/>
      <c r="AA37" s="6"/>
    </row>
    <row r="38" spans="1:27" hidden="1" x14ac:dyDescent="0.3">
      <c r="A38" t="s">
        <v>11</v>
      </c>
      <c r="B38" t="s">
        <v>12</v>
      </c>
      <c r="C38">
        <v>1936</v>
      </c>
      <c r="S38" s="7"/>
      <c r="T38" s="6"/>
      <c r="U38" s="6"/>
      <c r="V38" s="6"/>
      <c r="W38" s="6"/>
      <c r="X38" s="6"/>
      <c r="Y38" s="6"/>
      <c r="Z38" s="6"/>
      <c r="AA38" s="6"/>
    </row>
    <row r="39" spans="1:27" hidden="1" x14ac:dyDescent="0.3">
      <c r="A39" t="s">
        <v>11</v>
      </c>
      <c r="B39" t="s">
        <v>12</v>
      </c>
      <c r="C39">
        <v>1937</v>
      </c>
      <c r="S39" s="7"/>
      <c r="T39" s="6"/>
      <c r="U39" s="6"/>
      <c r="V39" s="6"/>
      <c r="W39" s="6"/>
      <c r="X39" s="6"/>
      <c r="Y39" s="6"/>
      <c r="Z39" s="6"/>
      <c r="AA39" s="6"/>
    </row>
    <row r="40" spans="1:27" hidden="1" x14ac:dyDescent="0.3">
      <c r="A40" t="s">
        <v>11</v>
      </c>
      <c r="B40" t="s">
        <v>12</v>
      </c>
      <c r="C40">
        <v>1938</v>
      </c>
      <c r="S40" s="7"/>
      <c r="T40" s="6"/>
      <c r="U40" s="6"/>
      <c r="V40" s="6"/>
      <c r="W40" s="6"/>
      <c r="X40" s="6"/>
      <c r="Y40" s="6"/>
      <c r="Z40" s="6"/>
      <c r="AA40" s="6"/>
    </row>
    <row r="41" spans="1:27" hidden="1" x14ac:dyDescent="0.3">
      <c r="A41" t="s">
        <v>11</v>
      </c>
      <c r="B41" t="s">
        <v>12</v>
      </c>
      <c r="C41">
        <v>1939</v>
      </c>
      <c r="S41" s="7"/>
      <c r="T41" s="6"/>
      <c r="U41" s="6"/>
      <c r="V41" s="6"/>
      <c r="W41" s="6"/>
      <c r="X41" s="6"/>
      <c r="Y41" s="6"/>
      <c r="Z41" s="6"/>
      <c r="AA41" s="6"/>
    </row>
    <row r="42" spans="1:27" hidden="1" x14ac:dyDescent="0.3">
      <c r="A42" t="s">
        <v>11</v>
      </c>
      <c r="B42" t="s">
        <v>12</v>
      </c>
      <c r="C42">
        <v>1940</v>
      </c>
      <c r="S42" s="7"/>
      <c r="T42" s="6"/>
      <c r="U42" s="6"/>
      <c r="V42" s="6"/>
      <c r="W42" s="6"/>
      <c r="X42" s="6"/>
      <c r="Y42" s="6"/>
      <c r="Z42" s="6"/>
      <c r="AA42" s="6"/>
    </row>
    <row r="43" spans="1:27" hidden="1" x14ac:dyDescent="0.3">
      <c r="A43" t="s">
        <v>11</v>
      </c>
      <c r="B43" t="s">
        <v>12</v>
      </c>
      <c r="C43">
        <v>1941</v>
      </c>
      <c r="S43" s="7"/>
      <c r="T43" s="6"/>
      <c r="U43" s="6"/>
      <c r="V43" s="6"/>
      <c r="W43" s="6"/>
      <c r="X43" s="6"/>
      <c r="Y43" s="6"/>
      <c r="Z43" s="6"/>
      <c r="AA43" s="6"/>
    </row>
    <row r="44" spans="1:27" hidden="1" x14ac:dyDescent="0.3">
      <c r="A44" t="s">
        <v>11</v>
      </c>
      <c r="B44" t="s">
        <v>12</v>
      </c>
      <c r="C44">
        <v>1942</v>
      </c>
      <c r="S44" s="7"/>
      <c r="T44" s="6"/>
      <c r="U44" s="6"/>
      <c r="V44" s="6"/>
      <c r="W44" s="6"/>
      <c r="X44" s="6"/>
      <c r="Y44" s="6"/>
      <c r="Z44" s="6"/>
      <c r="AA44" s="6"/>
    </row>
    <row r="45" spans="1:27" hidden="1" x14ac:dyDescent="0.3">
      <c r="A45" t="s">
        <v>11</v>
      </c>
      <c r="B45" t="s">
        <v>12</v>
      </c>
      <c r="C45">
        <v>1943</v>
      </c>
      <c r="S45" s="7"/>
      <c r="T45" s="6"/>
      <c r="U45" s="6"/>
      <c r="V45" s="6"/>
      <c r="W45" s="6"/>
      <c r="X45" s="6"/>
      <c r="Y45" s="6"/>
      <c r="Z45" s="6"/>
      <c r="AA45" s="6"/>
    </row>
    <row r="46" spans="1:27" hidden="1" x14ac:dyDescent="0.3">
      <c r="A46" t="s">
        <v>11</v>
      </c>
      <c r="B46" t="s">
        <v>12</v>
      </c>
      <c r="C46">
        <v>1944</v>
      </c>
      <c r="S46" s="7"/>
      <c r="T46" s="6"/>
      <c r="U46" s="6"/>
      <c r="V46" s="6"/>
      <c r="W46" s="6"/>
      <c r="X46" s="6"/>
      <c r="Y46" s="6"/>
      <c r="Z46" s="6"/>
      <c r="AA46" s="6"/>
    </row>
    <row r="47" spans="1:27" hidden="1" x14ac:dyDescent="0.3">
      <c r="A47" t="s">
        <v>11</v>
      </c>
      <c r="B47" t="s">
        <v>12</v>
      </c>
      <c r="C47">
        <v>1945</v>
      </c>
      <c r="S47" s="7"/>
      <c r="T47" s="6"/>
      <c r="U47" s="6"/>
      <c r="V47" s="6"/>
      <c r="W47" s="6"/>
      <c r="X47" s="6"/>
      <c r="Y47" s="6"/>
      <c r="Z47" s="6"/>
      <c r="AA47" s="6"/>
    </row>
    <row r="48" spans="1:27" hidden="1" x14ac:dyDescent="0.3">
      <c r="A48" t="s">
        <v>11</v>
      </c>
      <c r="B48" t="s">
        <v>12</v>
      </c>
      <c r="C48">
        <v>1946</v>
      </c>
      <c r="S48" s="7"/>
      <c r="T48" s="6"/>
      <c r="U48" s="6"/>
      <c r="V48" s="6"/>
      <c r="W48" s="6"/>
      <c r="X48" s="6"/>
      <c r="Y48" s="6"/>
      <c r="Z48" s="6"/>
      <c r="AA48" s="6"/>
    </row>
    <row r="49" spans="1:27" hidden="1" x14ac:dyDescent="0.3">
      <c r="A49" t="s">
        <v>11</v>
      </c>
      <c r="B49" t="s">
        <v>12</v>
      </c>
      <c r="C49">
        <v>1947</v>
      </c>
      <c r="S49" s="7"/>
      <c r="T49" s="6"/>
      <c r="U49" s="6"/>
      <c r="V49" s="6"/>
      <c r="W49" s="6"/>
      <c r="X49" s="6"/>
      <c r="Y49" s="6"/>
      <c r="Z49" s="6"/>
      <c r="AA49" s="6"/>
    </row>
    <row r="50" spans="1:27" hidden="1" x14ac:dyDescent="0.3">
      <c r="A50" t="s">
        <v>11</v>
      </c>
      <c r="B50" t="s">
        <v>12</v>
      </c>
      <c r="C50">
        <v>1948</v>
      </c>
      <c r="S50" s="7"/>
      <c r="T50" s="6"/>
      <c r="U50" s="6"/>
      <c r="V50" s="6"/>
      <c r="W50" s="6"/>
      <c r="X50" s="6"/>
      <c r="Y50" s="6"/>
      <c r="Z50" s="6"/>
      <c r="AA50" s="6"/>
    </row>
    <row r="51" spans="1:27" hidden="1" x14ac:dyDescent="0.3">
      <c r="A51" t="s">
        <v>11</v>
      </c>
      <c r="B51" t="s">
        <v>12</v>
      </c>
      <c r="C51">
        <v>1949</v>
      </c>
      <c r="S51" s="7"/>
      <c r="T51" s="6"/>
      <c r="U51" s="6"/>
      <c r="V51" s="6"/>
      <c r="W51" s="6"/>
      <c r="X51" s="6"/>
      <c r="Y51" s="6"/>
      <c r="Z51" s="6"/>
      <c r="AA51" s="6"/>
    </row>
    <row r="52" spans="1:27" hidden="1" x14ac:dyDescent="0.3">
      <c r="A52" t="s">
        <v>11</v>
      </c>
      <c r="B52" t="s">
        <v>12</v>
      </c>
      <c r="C52">
        <v>1950</v>
      </c>
      <c r="S52" s="7"/>
      <c r="T52" s="6"/>
      <c r="U52" s="6"/>
      <c r="V52" s="6"/>
      <c r="W52" s="6"/>
      <c r="X52" s="6"/>
      <c r="Y52" s="6"/>
      <c r="Z52" s="6"/>
      <c r="AA52" s="6"/>
    </row>
    <row r="53" spans="1:27" hidden="1" x14ac:dyDescent="0.3">
      <c r="A53" t="s">
        <v>11</v>
      </c>
      <c r="B53" t="s">
        <v>12</v>
      </c>
      <c r="C53">
        <v>1951</v>
      </c>
      <c r="S53" s="7"/>
      <c r="T53" s="6"/>
      <c r="U53" s="6"/>
      <c r="V53" s="6"/>
      <c r="W53" s="6"/>
      <c r="X53" s="6"/>
      <c r="Y53" s="6"/>
      <c r="Z53" s="6"/>
      <c r="AA53" s="6"/>
    </row>
    <row r="54" spans="1:27" hidden="1" x14ac:dyDescent="0.3">
      <c r="A54" t="s">
        <v>11</v>
      </c>
      <c r="B54" t="s">
        <v>12</v>
      </c>
      <c r="C54">
        <v>1952</v>
      </c>
      <c r="S54" s="7"/>
      <c r="T54" s="6"/>
      <c r="U54" s="6"/>
      <c r="V54" s="6"/>
      <c r="W54" s="6"/>
      <c r="X54" s="6"/>
      <c r="Y54" s="6"/>
      <c r="Z54" s="6"/>
      <c r="AA54" s="6"/>
    </row>
    <row r="55" spans="1:27" hidden="1" x14ac:dyDescent="0.3">
      <c r="A55" t="s">
        <v>11</v>
      </c>
      <c r="B55" t="s">
        <v>12</v>
      </c>
      <c r="C55">
        <v>1953</v>
      </c>
      <c r="S55" s="7"/>
      <c r="T55" s="6"/>
      <c r="U55" s="6"/>
      <c r="V55" s="6"/>
      <c r="W55" s="6"/>
      <c r="X55" s="6"/>
      <c r="Y55" s="6"/>
      <c r="Z55" s="6"/>
      <c r="AA55" s="6"/>
    </row>
    <row r="56" spans="1:27" hidden="1" x14ac:dyDescent="0.3">
      <c r="A56" t="s">
        <v>11</v>
      </c>
      <c r="B56" t="s">
        <v>12</v>
      </c>
      <c r="C56">
        <v>1954</v>
      </c>
      <c r="S56" s="7"/>
      <c r="T56" s="6"/>
      <c r="U56" s="6"/>
      <c r="V56" s="6"/>
      <c r="W56" s="6"/>
      <c r="X56" s="6"/>
      <c r="Y56" s="6"/>
      <c r="Z56" s="6"/>
      <c r="AA56" s="6"/>
    </row>
    <row r="57" spans="1:27" hidden="1" x14ac:dyDescent="0.3">
      <c r="A57" t="s">
        <v>11</v>
      </c>
      <c r="B57" t="s">
        <v>12</v>
      </c>
      <c r="C57">
        <v>1955</v>
      </c>
      <c r="S57" s="7"/>
      <c r="T57" s="6"/>
      <c r="U57" s="6"/>
      <c r="V57" s="6"/>
      <c r="W57" s="6"/>
      <c r="X57" s="6"/>
      <c r="Y57" s="6"/>
      <c r="Z57" s="6"/>
      <c r="AA57" s="6"/>
    </row>
    <row r="58" spans="1:27" hidden="1" x14ac:dyDescent="0.3">
      <c r="A58" t="s">
        <v>11</v>
      </c>
      <c r="B58" t="s">
        <v>12</v>
      </c>
      <c r="C58">
        <v>1956</v>
      </c>
      <c r="S58" s="7"/>
      <c r="T58" s="6"/>
      <c r="U58" s="6"/>
      <c r="V58" s="6"/>
      <c r="W58" s="6"/>
      <c r="X58" s="6"/>
      <c r="Y58" s="6"/>
      <c r="Z58" s="6"/>
      <c r="AA58" s="6"/>
    </row>
    <row r="59" spans="1:27" hidden="1" x14ac:dyDescent="0.3">
      <c r="A59" t="s">
        <v>11</v>
      </c>
      <c r="B59" t="s">
        <v>12</v>
      </c>
      <c r="C59">
        <v>1957</v>
      </c>
      <c r="S59" s="7"/>
      <c r="T59" s="6"/>
      <c r="U59" s="6"/>
      <c r="V59" s="6"/>
      <c r="W59" s="6"/>
      <c r="X59" s="6"/>
      <c r="Y59" s="6"/>
      <c r="Z59" s="6"/>
      <c r="AA59" s="6"/>
    </row>
    <row r="60" spans="1:27" hidden="1" x14ac:dyDescent="0.3">
      <c r="A60" t="s">
        <v>11</v>
      </c>
      <c r="B60" t="s">
        <v>12</v>
      </c>
      <c r="C60">
        <v>1958</v>
      </c>
      <c r="S60" s="7"/>
      <c r="T60" s="6"/>
      <c r="U60" s="6"/>
      <c r="V60" s="6"/>
      <c r="W60" s="6"/>
      <c r="X60" s="6"/>
      <c r="Y60" s="6"/>
      <c r="Z60" s="6"/>
      <c r="AA60" s="6"/>
    </row>
    <row r="61" spans="1:27" hidden="1" x14ac:dyDescent="0.3">
      <c r="A61" t="s">
        <v>11</v>
      </c>
      <c r="B61" t="s">
        <v>12</v>
      </c>
      <c r="C61">
        <v>1959</v>
      </c>
      <c r="S61" s="7"/>
      <c r="T61" s="6"/>
      <c r="U61" s="6"/>
      <c r="V61" s="6"/>
      <c r="W61" s="6"/>
      <c r="X61" s="6"/>
      <c r="Y61" s="6"/>
      <c r="Z61" s="6"/>
      <c r="AA61" s="6"/>
    </row>
    <row r="62" spans="1:27" hidden="1" x14ac:dyDescent="0.3">
      <c r="A62" t="s">
        <v>11</v>
      </c>
      <c r="B62" t="s">
        <v>12</v>
      </c>
      <c r="C62">
        <v>1960</v>
      </c>
      <c r="S62" s="7"/>
      <c r="T62" s="6"/>
      <c r="U62" s="6"/>
      <c r="V62" s="6"/>
      <c r="W62" s="6"/>
      <c r="X62" s="6"/>
      <c r="Y62" s="6"/>
      <c r="Z62" s="6"/>
      <c r="AA62" s="6"/>
    </row>
    <row r="63" spans="1:27" hidden="1" x14ac:dyDescent="0.3">
      <c r="A63" t="s">
        <v>11</v>
      </c>
      <c r="B63" t="s">
        <v>12</v>
      </c>
      <c r="C63">
        <v>1961</v>
      </c>
      <c r="S63" s="7"/>
      <c r="T63" s="6"/>
      <c r="U63" s="6"/>
      <c r="V63" s="6"/>
      <c r="W63" s="6"/>
      <c r="X63" s="6"/>
      <c r="Y63" s="6"/>
      <c r="Z63" s="6"/>
      <c r="AA63" s="6"/>
    </row>
    <row r="64" spans="1:27" hidden="1" x14ac:dyDescent="0.3">
      <c r="A64" t="s">
        <v>11</v>
      </c>
      <c r="B64" t="s">
        <v>12</v>
      </c>
      <c r="C64">
        <v>1962</v>
      </c>
      <c r="S64" s="7"/>
      <c r="T64" s="6"/>
      <c r="U64" s="6"/>
      <c r="V64" s="6"/>
      <c r="W64" s="6"/>
      <c r="X64" s="6"/>
      <c r="Y64" s="6"/>
      <c r="Z64" s="6"/>
      <c r="AA64" s="6"/>
    </row>
    <row r="65" spans="1:27" hidden="1" x14ac:dyDescent="0.3">
      <c r="A65" t="s">
        <v>11</v>
      </c>
      <c r="B65" t="s">
        <v>12</v>
      </c>
      <c r="C65">
        <v>1963</v>
      </c>
      <c r="S65" s="7"/>
      <c r="T65" s="6"/>
      <c r="U65" s="6"/>
      <c r="V65" s="6"/>
      <c r="W65" s="6"/>
      <c r="X65" s="6"/>
      <c r="Y65" s="6"/>
      <c r="Z65" s="6"/>
      <c r="AA65" s="6"/>
    </row>
    <row r="66" spans="1:27" hidden="1" x14ac:dyDescent="0.3">
      <c r="A66" t="s">
        <v>11</v>
      </c>
      <c r="B66" t="s">
        <v>12</v>
      </c>
      <c r="C66">
        <v>1964</v>
      </c>
      <c r="S66" s="7"/>
      <c r="T66" s="6"/>
      <c r="U66" s="6"/>
      <c r="V66" s="6"/>
      <c r="W66" s="6"/>
      <c r="X66" s="6"/>
      <c r="Y66" s="6"/>
      <c r="Z66" s="6"/>
      <c r="AA66" s="6"/>
    </row>
    <row r="67" spans="1:27" hidden="1" x14ac:dyDescent="0.3">
      <c r="A67" t="s">
        <v>11</v>
      </c>
      <c r="B67" t="s">
        <v>12</v>
      </c>
      <c r="C67">
        <v>1965</v>
      </c>
      <c r="S67" s="7"/>
      <c r="T67" s="6"/>
      <c r="U67" s="6"/>
      <c r="V67" s="6"/>
      <c r="W67" s="6"/>
      <c r="X67" s="6"/>
      <c r="Y67" s="6"/>
      <c r="Z67" s="6"/>
      <c r="AA67" s="6"/>
    </row>
    <row r="68" spans="1:27" hidden="1" x14ac:dyDescent="0.3">
      <c r="A68" t="s">
        <v>11</v>
      </c>
      <c r="B68" t="s">
        <v>12</v>
      </c>
      <c r="C68">
        <v>1966</v>
      </c>
      <c r="S68" s="7"/>
      <c r="T68" s="6"/>
      <c r="U68" s="6"/>
      <c r="V68" s="6"/>
      <c r="W68" s="6"/>
      <c r="X68" s="6"/>
      <c r="Y68" s="6"/>
      <c r="Z68" s="6"/>
      <c r="AA68" s="6"/>
    </row>
    <row r="69" spans="1:27" hidden="1" x14ac:dyDescent="0.3">
      <c r="A69" t="s">
        <v>11</v>
      </c>
      <c r="B69" t="s">
        <v>12</v>
      </c>
      <c r="C69">
        <v>1967</v>
      </c>
      <c r="S69" s="7"/>
      <c r="T69" s="6"/>
      <c r="U69" s="6"/>
      <c r="V69" s="6"/>
      <c r="W69" s="6"/>
      <c r="X69" s="6"/>
      <c r="Y69" s="6"/>
      <c r="Z69" s="6"/>
      <c r="AA69" s="6"/>
    </row>
    <row r="70" spans="1:27" hidden="1" x14ac:dyDescent="0.3">
      <c r="A70" t="s">
        <v>11</v>
      </c>
      <c r="B70" t="s">
        <v>12</v>
      </c>
      <c r="C70">
        <v>1968</v>
      </c>
      <c r="S70" s="7"/>
      <c r="T70" s="6"/>
      <c r="U70" s="6"/>
      <c r="V70" s="6"/>
      <c r="W70" s="6"/>
      <c r="X70" s="6"/>
      <c r="Y70" s="6"/>
      <c r="Z70" s="6"/>
      <c r="AA70" s="6"/>
    </row>
    <row r="71" spans="1:27" hidden="1" x14ac:dyDescent="0.3">
      <c r="A71" t="s">
        <v>11</v>
      </c>
      <c r="B71" t="s">
        <v>12</v>
      </c>
      <c r="C71">
        <v>1969</v>
      </c>
      <c r="S71" s="7"/>
      <c r="T71" s="6"/>
      <c r="U71" s="6"/>
      <c r="V71" s="6"/>
      <c r="W71" s="6"/>
      <c r="X71" s="6"/>
      <c r="Y71" s="6"/>
      <c r="Z71" s="6"/>
      <c r="AA71" s="6"/>
    </row>
    <row r="72" spans="1:27" hidden="1" x14ac:dyDescent="0.3">
      <c r="A72" t="s">
        <v>11</v>
      </c>
      <c r="B72" t="s">
        <v>12</v>
      </c>
      <c r="C72">
        <v>1970</v>
      </c>
      <c r="S72" s="7"/>
      <c r="T72" s="6"/>
      <c r="U72" s="6"/>
      <c r="V72" s="6"/>
      <c r="W72" s="6"/>
      <c r="X72" s="6"/>
      <c r="Y72" s="6"/>
      <c r="Z72" s="6"/>
      <c r="AA72" s="6"/>
    </row>
    <row r="73" spans="1:27" hidden="1" x14ac:dyDescent="0.3">
      <c r="A73" t="s">
        <v>11</v>
      </c>
      <c r="B73" t="s">
        <v>12</v>
      </c>
      <c r="C73">
        <v>1971</v>
      </c>
      <c r="S73" s="7"/>
      <c r="T73" s="6"/>
      <c r="U73" s="6"/>
      <c r="V73" s="6"/>
      <c r="W73" s="6"/>
      <c r="X73" s="6"/>
      <c r="Y73" s="6"/>
      <c r="Z73" s="6"/>
      <c r="AA73" s="6"/>
    </row>
    <row r="74" spans="1:27" hidden="1" x14ac:dyDescent="0.3">
      <c r="A74" t="s">
        <v>11</v>
      </c>
      <c r="B74" t="s">
        <v>12</v>
      </c>
      <c r="C74">
        <v>1972</v>
      </c>
      <c r="S74" s="7"/>
      <c r="T74" s="6"/>
      <c r="U74" s="6"/>
      <c r="V74" s="6"/>
      <c r="W74" s="6"/>
      <c r="X74" s="6"/>
      <c r="Y74" s="6"/>
      <c r="Z74" s="6"/>
      <c r="AA74" s="6"/>
    </row>
    <row r="75" spans="1:27" hidden="1" x14ac:dyDescent="0.3">
      <c r="A75" t="s">
        <v>11</v>
      </c>
      <c r="B75" t="s">
        <v>12</v>
      </c>
      <c r="C75">
        <v>1973</v>
      </c>
      <c r="S75" s="7"/>
      <c r="T75" s="6"/>
      <c r="U75" s="6"/>
      <c r="V75" s="6"/>
      <c r="W75" s="6"/>
      <c r="X75" s="6"/>
      <c r="Y75" s="6"/>
      <c r="Z75" s="6"/>
      <c r="AA75" s="6"/>
    </row>
    <row r="76" spans="1:27" hidden="1" x14ac:dyDescent="0.3">
      <c r="A76" t="s">
        <v>11</v>
      </c>
      <c r="B76" t="s">
        <v>12</v>
      </c>
      <c r="C76">
        <v>1974</v>
      </c>
      <c r="S76" s="7"/>
      <c r="T76" s="6"/>
      <c r="U76" s="6"/>
      <c r="V76" s="6"/>
      <c r="W76" s="6"/>
      <c r="X76" s="6"/>
      <c r="Y76" s="6"/>
      <c r="Z76" s="6"/>
      <c r="AA76" s="6"/>
    </row>
    <row r="77" spans="1:27" hidden="1" x14ac:dyDescent="0.3">
      <c r="A77" t="s">
        <v>11</v>
      </c>
      <c r="B77" t="s">
        <v>12</v>
      </c>
      <c r="C77">
        <v>1975</v>
      </c>
      <c r="S77" s="7"/>
      <c r="T77" s="6"/>
      <c r="U77" s="6"/>
      <c r="V77" s="6"/>
      <c r="W77" s="6"/>
      <c r="X77" s="6"/>
      <c r="Y77" s="6"/>
      <c r="Z77" s="6"/>
      <c r="AA77" s="6"/>
    </row>
    <row r="78" spans="1:27" hidden="1" x14ac:dyDescent="0.3">
      <c r="A78" t="s">
        <v>11</v>
      </c>
      <c r="B78" t="s">
        <v>12</v>
      </c>
      <c r="C78">
        <v>1976</v>
      </c>
      <c r="S78" s="7"/>
      <c r="T78" s="6"/>
      <c r="U78" s="6"/>
      <c r="V78" s="6"/>
      <c r="W78" s="6"/>
      <c r="X78" s="6"/>
      <c r="Y78" s="6"/>
      <c r="Z78" s="6"/>
      <c r="AA78" s="6"/>
    </row>
    <row r="79" spans="1:27" hidden="1" x14ac:dyDescent="0.3">
      <c r="A79" t="s">
        <v>11</v>
      </c>
      <c r="B79" t="s">
        <v>12</v>
      </c>
      <c r="C79">
        <v>1977</v>
      </c>
      <c r="S79" s="7"/>
      <c r="T79" s="6"/>
      <c r="U79" s="6"/>
      <c r="V79" s="6"/>
      <c r="W79" s="6"/>
      <c r="X79" s="6"/>
      <c r="Y79" s="6"/>
      <c r="Z79" s="6"/>
      <c r="AA79" s="6"/>
    </row>
    <row r="80" spans="1:27" hidden="1" x14ac:dyDescent="0.3">
      <c r="A80" t="s">
        <v>11</v>
      </c>
      <c r="B80" t="s">
        <v>12</v>
      </c>
      <c r="C80">
        <v>1978</v>
      </c>
      <c r="S80" s="7"/>
      <c r="T80" s="6"/>
      <c r="U80" s="6"/>
      <c r="V80" s="6"/>
      <c r="W80" s="6"/>
      <c r="X80" s="6"/>
      <c r="Y80" s="6"/>
      <c r="Z80" s="6"/>
      <c r="AA80" s="6"/>
    </row>
    <row r="81" spans="1:27" hidden="1" x14ac:dyDescent="0.3">
      <c r="A81" t="s">
        <v>11</v>
      </c>
      <c r="B81" t="s">
        <v>12</v>
      </c>
      <c r="C81">
        <v>1979</v>
      </c>
      <c r="S81" s="7"/>
      <c r="T81" s="6"/>
      <c r="U81" s="6"/>
      <c r="V81" s="6"/>
      <c r="W81" s="6"/>
      <c r="X81" s="6"/>
      <c r="Y81" s="6"/>
      <c r="Z81" s="6"/>
      <c r="AA81" s="6"/>
    </row>
    <row r="82" spans="1:27" hidden="1" x14ac:dyDescent="0.3">
      <c r="A82" t="s">
        <v>11</v>
      </c>
      <c r="B82" t="s">
        <v>12</v>
      </c>
      <c r="C82">
        <v>1980</v>
      </c>
      <c r="S82" s="7"/>
      <c r="T82" s="6"/>
      <c r="U82" s="6"/>
      <c r="V82" s="6"/>
      <c r="W82" s="6"/>
      <c r="X82" s="6"/>
      <c r="Y82" s="6"/>
      <c r="Z82" s="6"/>
      <c r="AA82" s="6"/>
    </row>
    <row r="83" spans="1:27" hidden="1" x14ac:dyDescent="0.3">
      <c r="A83" t="s">
        <v>11</v>
      </c>
      <c r="B83" t="s">
        <v>12</v>
      </c>
      <c r="C83">
        <v>1981</v>
      </c>
      <c r="S83" s="7"/>
      <c r="T83" s="6"/>
      <c r="U83" s="6"/>
      <c r="V83" s="6"/>
      <c r="W83" s="6"/>
      <c r="X83" s="6"/>
      <c r="Y83" s="6"/>
      <c r="Z83" s="6"/>
      <c r="AA83" s="6"/>
    </row>
    <row r="84" spans="1:27" hidden="1" x14ac:dyDescent="0.3">
      <c r="A84" t="s">
        <v>11</v>
      </c>
      <c r="B84" t="s">
        <v>12</v>
      </c>
      <c r="C84">
        <v>1982</v>
      </c>
      <c r="S84" s="7"/>
      <c r="T84" s="6"/>
      <c r="U84" s="6"/>
      <c r="V84" s="6"/>
      <c r="W84" s="6"/>
      <c r="X84" s="6"/>
      <c r="Y84" s="6"/>
      <c r="Z84" s="6"/>
      <c r="AA84" s="6"/>
    </row>
    <row r="85" spans="1:27" hidden="1" x14ac:dyDescent="0.3">
      <c r="A85" t="s">
        <v>11</v>
      </c>
      <c r="B85" t="s">
        <v>12</v>
      </c>
      <c r="C85">
        <v>1983</v>
      </c>
      <c r="S85" s="7"/>
      <c r="T85" s="6"/>
      <c r="U85" s="6"/>
      <c r="V85" s="6"/>
      <c r="W85" s="6"/>
      <c r="X85" s="6"/>
      <c r="Y85" s="6"/>
      <c r="Z85" s="6"/>
      <c r="AA85" s="6"/>
    </row>
    <row r="86" spans="1:27" hidden="1" x14ac:dyDescent="0.3">
      <c r="A86" t="s">
        <v>11</v>
      </c>
      <c r="B86" t="s">
        <v>12</v>
      </c>
      <c r="C86">
        <v>1984</v>
      </c>
      <c r="S86" s="7"/>
      <c r="T86" s="6"/>
      <c r="U86" s="6"/>
      <c r="V86" s="6"/>
      <c r="W86" s="6"/>
      <c r="X86" s="6"/>
      <c r="Y86" s="6"/>
      <c r="Z86" s="6"/>
      <c r="AA86" s="6"/>
    </row>
    <row r="87" spans="1:27" s="11" customFormat="1" x14ac:dyDescent="0.3">
      <c r="A87" s="11" t="s">
        <v>11</v>
      </c>
      <c r="B87" s="11" t="s">
        <v>12</v>
      </c>
      <c r="C87" s="11">
        <v>1985</v>
      </c>
      <c r="E87" s="11">
        <v>177.16300000000001</v>
      </c>
      <c r="F87" s="11">
        <v>2.8959999999999999</v>
      </c>
      <c r="G87" s="11">
        <v>3.9540000000000002</v>
      </c>
      <c r="H87" s="11">
        <v>61.094999999999999</v>
      </c>
      <c r="I87" s="11">
        <v>48.307000000000002</v>
      </c>
      <c r="J87" s="11">
        <v>1E-3</v>
      </c>
      <c r="K87" s="11">
        <v>0</v>
      </c>
      <c r="P87" s="11">
        <f>SUM(D87:K87)</f>
        <v>293.416</v>
      </c>
      <c r="Q87" s="11">
        <f>D87+G87+J87+K87</f>
        <v>3.9550000000000001</v>
      </c>
      <c r="S87" s="12">
        <f>D87/P87</f>
        <v>0</v>
      </c>
      <c r="T87" s="12">
        <f>E87/P87</f>
        <v>0.60379461242740684</v>
      </c>
      <c r="U87" s="12">
        <f>F87/P87</f>
        <v>9.8699457425634584E-3</v>
      </c>
      <c r="V87" s="12">
        <f>G87/P87</f>
        <v>1.3475747743817651E-2</v>
      </c>
      <c r="W87" s="12">
        <f>H87/P87</f>
        <v>0.20821972898546773</v>
      </c>
      <c r="X87" s="12">
        <f>I87/P87</f>
        <v>0.16463655697030838</v>
      </c>
      <c r="Y87" s="12">
        <f>J87/P87</f>
        <v>3.4081304359680456E-6</v>
      </c>
      <c r="Z87" s="12">
        <f>K87/P87</f>
        <v>0</v>
      </c>
      <c r="AA87" s="12">
        <f>SUM(S87:Z87)</f>
        <v>1</v>
      </c>
    </row>
    <row r="88" spans="1:27" x14ac:dyDescent="0.3">
      <c r="A88" t="s">
        <v>11</v>
      </c>
      <c r="B88" t="s">
        <v>12</v>
      </c>
      <c r="C88">
        <v>1986</v>
      </c>
      <c r="E88">
        <v>201.36099999999999</v>
      </c>
      <c r="F88">
        <v>1.7430000000000001</v>
      </c>
      <c r="G88">
        <v>4.7679999999999998</v>
      </c>
      <c r="H88">
        <v>59.079000000000001</v>
      </c>
      <c r="I88">
        <v>31.234999999999999</v>
      </c>
      <c r="J88">
        <v>1E-3</v>
      </c>
      <c r="K88">
        <v>0</v>
      </c>
      <c r="P88">
        <f t="shared" ref="P88:P122" si="0">SUM(D88:K88)</f>
        <v>298.18699999999995</v>
      </c>
      <c r="Q88">
        <f>D88+G88+J88+K88</f>
        <v>4.7690000000000001</v>
      </c>
      <c r="S88" s="8">
        <f t="shared" ref="S88:S122" si="1">D88/P88</f>
        <v>0</v>
      </c>
      <c r="T88" s="8">
        <f t="shared" ref="T88:T122" si="2">E88/P88</f>
        <v>0.67528430146183438</v>
      </c>
      <c r="U88" s="8">
        <f t="shared" ref="U88:U122" si="3">F88/P88</f>
        <v>5.8453252489209804E-3</v>
      </c>
      <c r="V88" s="8">
        <f t="shared" ref="V88:V122" si="4">G88/P88</f>
        <v>1.5989966028029393E-2</v>
      </c>
      <c r="W88" s="8">
        <f t="shared" ref="W88:W122" si="5">H88/P88</f>
        <v>0.19812734961618048</v>
      </c>
      <c r="X88" s="8">
        <f t="shared" ref="X88:X122" si="6">I88/P88</f>
        <v>0.10474970404477728</v>
      </c>
      <c r="Y88" s="8">
        <f t="shared" ref="Y88:Y122" si="7">J88/P88</f>
        <v>3.3536002575565002E-6</v>
      </c>
      <c r="Z88" s="8">
        <f t="shared" ref="Z88:Z122" si="8">K88/P88</f>
        <v>0</v>
      </c>
      <c r="AA88" s="8">
        <f t="shared" ref="AA88:AA122" si="9">SUM(S88:Z88)</f>
        <v>1</v>
      </c>
    </row>
    <row r="89" spans="1:27" x14ac:dyDescent="0.3">
      <c r="A89" t="s">
        <v>11</v>
      </c>
      <c r="B89" t="s">
        <v>12</v>
      </c>
      <c r="C89">
        <v>1987</v>
      </c>
      <c r="E89">
        <v>209.92400000000001</v>
      </c>
      <c r="F89">
        <v>4.532</v>
      </c>
      <c r="G89">
        <v>4.1870000000000003</v>
      </c>
      <c r="H89">
        <v>55.238</v>
      </c>
      <c r="I89">
        <v>26.268000000000001</v>
      </c>
      <c r="J89">
        <v>0</v>
      </c>
      <c r="K89">
        <v>0</v>
      </c>
      <c r="P89">
        <f t="shared" si="0"/>
        <v>300.149</v>
      </c>
      <c r="Q89">
        <f>D89+G89+J89+K89</f>
        <v>4.1870000000000003</v>
      </c>
      <c r="S89" s="8">
        <f t="shared" si="1"/>
        <v>0</v>
      </c>
      <c r="T89" s="8">
        <f t="shared" si="2"/>
        <v>0.69939929834848691</v>
      </c>
      <c r="U89" s="8">
        <f t="shared" si="3"/>
        <v>1.5099167413517953E-2</v>
      </c>
      <c r="V89" s="8">
        <f t="shared" si="4"/>
        <v>1.3949738296646001E-2</v>
      </c>
      <c r="W89" s="8">
        <f t="shared" si="5"/>
        <v>0.18403526248629848</v>
      </c>
      <c r="X89" s="8">
        <f t="shared" si="6"/>
        <v>8.7516533455050657E-2</v>
      </c>
      <c r="Y89" s="8">
        <f t="shared" si="7"/>
        <v>0</v>
      </c>
      <c r="Z89" s="8">
        <f t="shared" si="8"/>
        <v>0</v>
      </c>
      <c r="AA89" s="8">
        <f t="shared" si="9"/>
        <v>0.99999999999999989</v>
      </c>
    </row>
    <row r="90" spans="1:27" x14ac:dyDescent="0.3">
      <c r="A90" t="s">
        <v>11</v>
      </c>
      <c r="B90" t="s">
        <v>12</v>
      </c>
      <c r="C90">
        <v>1988</v>
      </c>
      <c r="E90">
        <v>203.374</v>
      </c>
      <c r="F90">
        <v>4.7779999999999996</v>
      </c>
      <c r="G90">
        <v>4.8849999999999998</v>
      </c>
      <c r="H90">
        <v>63.456000000000003</v>
      </c>
      <c r="I90">
        <v>28.393000000000001</v>
      </c>
      <c r="J90">
        <v>1E-3</v>
      </c>
      <c r="K90">
        <v>0</v>
      </c>
      <c r="P90">
        <f t="shared" si="0"/>
        <v>304.88699999999994</v>
      </c>
      <c r="Q90">
        <f>D90+G90+J90+K90</f>
        <v>4.8860000000000001</v>
      </c>
      <c r="S90" s="8">
        <f t="shared" si="1"/>
        <v>0</v>
      </c>
      <c r="T90" s="8">
        <f t="shared" si="2"/>
        <v>0.66704713549610195</v>
      </c>
      <c r="U90" s="8">
        <f t="shared" si="3"/>
        <v>1.5671379888286482E-2</v>
      </c>
      <c r="V90" s="8">
        <f t="shared" si="4"/>
        <v>1.6022329584403402E-2</v>
      </c>
      <c r="W90" s="8">
        <f t="shared" si="5"/>
        <v>0.20812956931584495</v>
      </c>
      <c r="X90" s="8">
        <f t="shared" si="6"/>
        <v>9.3126305811661383E-2</v>
      </c>
      <c r="Y90" s="8">
        <f t="shared" si="7"/>
        <v>3.279903702027309E-6</v>
      </c>
      <c r="Z90" s="8">
        <f t="shared" si="8"/>
        <v>0</v>
      </c>
      <c r="AA90" s="8">
        <f t="shared" si="9"/>
        <v>1.0000000000000002</v>
      </c>
    </row>
    <row r="91" spans="1:27" x14ac:dyDescent="0.3">
      <c r="A91" t="s">
        <v>11</v>
      </c>
      <c r="B91" t="s">
        <v>12</v>
      </c>
      <c r="C91">
        <v>1989</v>
      </c>
      <c r="E91">
        <v>199.93799999999999</v>
      </c>
      <c r="F91">
        <v>4.9489999999999998</v>
      </c>
      <c r="G91">
        <v>4.7679999999999998</v>
      </c>
      <c r="H91">
        <v>71.733999999999995</v>
      </c>
      <c r="I91">
        <v>29.442</v>
      </c>
      <c r="J91">
        <v>0</v>
      </c>
      <c r="K91">
        <v>8.9999999999999993E-3</v>
      </c>
      <c r="P91">
        <f t="shared" si="0"/>
        <v>310.84000000000003</v>
      </c>
      <c r="Q91">
        <f>D91+G91+J91+K91</f>
        <v>4.7770000000000001</v>
      </c>
      <c r="S91" s="8">
        <f t="shared" si="1"/>
        <v>0</v>
      </c>
      <c r="T91" s="8">
        <f t="shared" si="2"/>
        <v>0.64321837601338294</v>
      </c>
      <c r="U91" s="8">
        <f t="shared" si="3"/>
        <v>1.5921374340496716E-2</v>
      </c>
      <c r="V91" s="8">
        <f t="shared" si="4"/>
        <v>1.5339081199330843E-2</v>
      </c>
      <c r="W91" s="8">
        <f t="shared" si="5"/>
        <v>0.23077467507399302</v>
      </c>
      <c r="X91" s="8">
        <f t="shared" si="6"/>
        <v>9.4717539570196879E-2</v>
      </c>
      <c r="Y91" s="8">
        <f t="shared" si="7"/>
        <v>0</v>
      </c>
      <c r="Z91" s="8">
        <f t="shared" si="8"/>
        <v>2.8953802599408052E-5</v>
      </c>
      <c r="AA91" s="8">
        <f t="shared" si="9"/>
        <v>0.99999999999999967</v>
      </c>
    </row>
    <row r="92" spans="1:27" x14ac:dyDescent="0.3">
      <c r="A92" t="s">
        <v>11</v>
      </c>
      <c r="B92" t="s">
        <v>12</v>
      </c>
      <c r="C92">
        <v>1990</v>
      </c>
      <c r="E92">
        <v>206.43799999999999</v>
      </c>
      <c r="F92">
        <v>4.9980000000000002</v>
      </c>
      <c r="G92">
        <v>5.117</v>
      </c>
      <c r="H92">
        <v>65.748999999999995</v>
      </c>
      <c r="I92">
        <v>34.676000000000002</v>
      </c>
      <c r="J92">
        <v>0</v>
      </c>
      <c r="K92">
        <v>8.9999999999999993E-3</v>
      </c>
      <c r="P92">
        <f t="shared" si="0"/>
        <v>316.98699999999997</v>
      </c>
      <c r="Q92">
        <f>D92+G92+J92+K92</f>
        <v>5.1260000000000003</v>
      </c>
      <c r="S92" s="8">
        <f t="shared" si="1"/>
        <v>0</v>
      </c>
      <c r="T92" s="8">
        <f t="shared" si="2"/>
        <v>0.651250682204633</v>
      </c>
      <c r="U92" s="8">
        <f t="shared" si="3"/>
        <v>1.5767208118944942E-2</v>
      </c>
      <c r="V92" s="8">
        <f t="shared" si="4"/>
        <v>1.6142617836062679E-2</v>
      </c>
      <c r="W92" s="8">
        <f t="shared" si="5"/>
        <v>0.20741860076280733</v>
      </c>
      <c r="X92" s="8">
        <f t="shared" si="6"/>
        <v>0.10939249874600537</v>
      </c>
      <c r="Y92" s="8">
        <f t="shared" si="7"/>
        <v>0</v>
      </c>
      <c r="Z92" s="8">
        <f t="shared" si="8"/>
        <v>2.8392331546719582E-5</v>
      </c>
      <c r="AA92" s="8">
        <f t="shared" si="9"/>
        <v>1</v>
      </c>
    </row>
    <row r="93" spans="1:27" x14ac:dyDescent="0.3">
      <c r="A93" t="s">
        <v>11</v>
      </c>
      <c r="B93" t="s">
        <v>12</v>
      </c>
      <c r="C93">
        <v>1991</v>
      </c>
      <c r="E93">
        <v>211.458</v>
      </c>
      <c r="F93">
        <v>5.8239999999999998</v>
      </c>
      <c r="G93">
        <v>4.5359999999999996</v>
      </c>
      <c r="H93">
        <v>70.543000000000006</v>
      </c>
      <c r="I93">
        <v>28.116</v>
      </c>
      <c r="J93">
        <v>0</v>
      </c>
      <c r="K93">
        <v>8.9999999999999993E-3</v>
      </c>
      <c r="P93">
        <f t="shared" si="0"/>
        <v>320.48599999999999</v>
      </c>
      <c r="Q93">
        <f>D93+G93+J93+K93</f>
        <v>4.5449999999999999</v>
      </c>
      <c r="S93" s="8">
        <f t="shared" si="1"/>
        <v>0</v>
      </c>
      <c r="T93" s="8">
        <f t="shared" si="2"/>
        <v>0.65980417241314759</v>
      </c>
      <c r="U93" s="8">
        <f t="shared" si="3"/>
        <v>1.8172400666487773E-2</v>
      </c>
      <c r="V93" s="8">
        <f t="shared" si="4"/>
        <v>1.4153504365245283E-2</v>
      </c>
      <c r="W93" s="8">
        <f t="shared" si="5"/>
        <v>0.22011257902061246</v>
      </c>
      <c r="X93" s="8">
        <f t="shared" si="6"/>
        <v>8.7729261184575927E-2</v>
      </c>
      <c r="Y93" s="8">
        <f t="shared" si="7"/>
        <v>0</v>
      </c>
      <c r="Z93" s="8">
        <f t="shared" si="8"/>
        <v>2.8082349931042228E-5</v>
      </c>
      <c r="AA93" s="8">
        <f t="shared" si="9"/>
        <v>1</v>
      </c>
    </row>
    <row r="94" spans="1:27" x14ac:dyDescent="0.3">
      <c r="A94" t="s">
        <v>11</v>
      </c>
      <c r="B94" t="s">
        <v>12</v>
      </c>
      <c r="C94">
        <v>1992</v>
      </c>
      <c r="E94">
        <v>193.63800000000001</v>
      </c>
      <c r="F94">
        <v>12.583</v>
      </c>
      <c r="G94">
        <v>5.35</v>
      </c>
      <c r="H94">
        <v>76.807000000000002</v>
      </c>
      <c r="I94">
        <v>29.809000000000001</v>
      </c>
      <c r="J94">
        <v>0</v>
      </c>
      <c r="K94">
        <v>3.3000000000000002E-2</v>
      </c>
      <c r="P94">
        <f t="shared" si="0"/>
        <v>318.22000000000003</v>
      </c>
      <c r="Q94">
        <f>D94+G94+J94+K94</f>
        <v>5.383</v>
      </c>
      <c r="S94" s="8">
        <f t="shared" si="1"/>
        <v>0</v>
      </c>
      <c r="T94" s="8">
        <f t="shared" si="2"/>
        <v>0.60850355100245113</v>
      </c>
      <c r="U94" s="8">
        <f t="shared" si="3"/>
        <v>3.9541826409402299E-2</v>
      </c>
      <c r="V94" s="8">
        <f t="shared" si="4"/>
        <v>1.681226824209666E-2</v>
      </c>
      <c r="W94" s="8">
        <f t="shared" si="5"/>
        <v>0.24136446483564827</v>
      </c>
      <c r="X94" s="8">
        <f t="shared" si="6"/>
        <v>9.3674187668908296E-2</v>
      </c>
      <c r="Y94" s="8">
        <f t="shared" si="7"/>
        <v>0</v>
      </c>
      <c r="Z94" s="8">
        <f t="shared" si="8"/>
        <v>1.0370184149330652E-4</v>
      </c>
      <c r="AA94" s="8">
        <f t="shared" si="9"/>
        <v>1</v>
      </c>
    </row>
    <row r="95" spans="1:27" x14ac:dyDescent="0.3">
      <c r="A95" t="s">
        <v>11</v>
      </c>
      <c r="B95" t="s">
        <v>12</v>
      </c>
      <c r="C95">
        <v>1993</v>
      </c>
      <c r="E95">
        <v>171.24600000000001</v>
      </c>
      <c r="F95">
        <v>34.039000000000001</v>
      </c>
      <c r="G95">
        <v>4.3029999999999999</v>
      </c>
      <c r="H95">
        <v>89.352999999999994</v>
      </c>
      <c r="I95">
        <v>21.143000000000001</v>
      </c>
      <c r="J95">
        <v>0</v>
      </c>
      <c r="K95">
        <v>0.217</v>
      </c>
      <c r="P95">
        <f t="shared" si="0"/>
        <v>320.30100000000004</v>
      </c>
      <c r="Q95">
        <f>D95+G95+J95+K95</f>
        <v>4.5199999999999996</v>
      </c>
      <c r="S95" s="8">
        <f t="shared" si="1"/>
        <v>0</v>
      </c>
      <c r="T95" s="8">
        <f t="shared" si="2"/>
        <v>0.53464085344722612</v>
      </c>
      <c r="U95" s="8">
        <f t="shared" si="3"/>
        <v>0.10627191298185143</v>
      </c>
      <c r="V95" s="8">
        <f t="shared" si="4"/>
        <v>1.3434238419486669E-2</v>
      </c>
      <c r="W95" s="8">
        <f t="shared" si="5"/>
        <v>0.27896572286692822</v>
      </c>
      <c r="X95" s="8">
        <f t="shared" si="6"/>
        <v>6.6009784546411029E-2</v>
      </c>
      <c r="Y95" s="8">
        <f t="shared" si="7"/>
        <v>0</v>
      </c>
      <c r="Z95" s="8">
        <f t="shared" si="8"/>
        <v>6.7748773809635297E-4</v>
      </c>
      <c r="AA95" s="8">
        <f t="shared" si="9"/>
        <v>0.99999999999999989</v>
      </c>
    </row>
    <row r="96" spans="1:27" x14ac:dyDescent="0.3">
      <c r="A96" t="s">
        <v>11</v>
      </c>
      <c r="B96" t="s">
        <v>12</v>
      </c>
      <c r="C96">
        <v>1994</v>
      </c>
      <c r="E96">
        <v>161.34100000000001</v>
      </c>
      <c r="F96">
        <v>53.258000000000003</v>
      </c>
      <c r="G96">
        <v>5.117</v>
      </c>
      <c r="H96">
        <v>88.281999999999996</v>
      </c>
      <c r="I96">
        <v>14.837</v>
      </c>
      <c r="J96">
        <v>0</v>
      </c>
      <c r="K96">
        <v>0.34399999999999997</v>
      </c>
      <c r="P96">
        <f t="shared" si="0"/>
        <v>323.17899999999997</v>
      </c>
      <c r="Q96">
        <f>D96+G96+J96+K96</f>
        <v>5.4610000000000003</v>
      </c>
      <c r="S96" s="8">
        <f t="shared" si="1"/>
        <v>0</v>
      </c>
      <c r="T96" s="8">
        <f t="shared" si="2"/>
        <v>0.49923107627661456</v>
      </c>
      <c r="U96" s="8">
        <f t="shared" si="3"/>
        <v>0.16479412338054145</v>
      </c>
      <c r="V96" s="8">
        <f t="shared" si="4"/>
        <v>1.5833330754782955E-2</v>
      </c>
      <c r="W96" s="8">
        <f t="shared" si="5"/>
        <v>0.27316750160127978</v>
      </c>
      <c r="X96" s="8">
        <f t="shared" si="6"/>
        <v>4.5909542389821124E-2</v>
      </c>
      <c r="Y96" s="8">
        <f t="shared" si="7"/>
        <v>0</v>
      </c>
      <c r="Z96" s="8">
        <f t="shared" si="8"/>
        <v>1.0644255969601984E-3</v>
      </c>
      <c r="AA96" s="8">
        <f t="shared" si="9"/>
        <v>1.0000000000000002</v>
      </c>
    </row>
    <row r="97" spans="1:27" x14ac:dyDescent="0.3">
      <c r="A97" t="s">
        <v>11</v>
      </c>
      <c r="B97" t="s">
        <v>12</v>
      </c>
      <c r="C97">
        <v>1995</v>
      </c>
      <c r="E97">
        <v>155.20599999999999</v>
      </c>
      <c r="F97">
        <v>63.738999999999997</v>
      </c>
      <c r="G97">
        <v>4.6520000000000001</v>
      </c>
      <c r="H97">
        <v>88.963999999999999</v>
      </c>
      <c r="I97">
        <v>17.297000000000001</v>
      </c>
      <c r="J97">
        <v>0</v>
      </c>
      <c r="K97">
        <v>0.39200000000000002</v>
      </c>
      <c r="P97">
        <f t="shared" si="0"/>
        <v>330.25</v>
      </c>
      <c r="Q97">
        <f>D97+G97+J97+K97</f>
        <v>5.0440000000000005</v>
      </c>
      <c r="S97" s="8">
        <f t="shared" si="1"/>
        <v>0</v>
      </c>
      <c r="T97" s="8">
        <f t="shared" si="2"/>
        <v>0.46996517789553366</v>
      </c>
      <c r="U97" s="8">
        <f t="shared" si="3"/>
        <v>0.19300227100681303</v>
      </c>
      <c r="V97" s="8">
        <f t="shared" si="4"/>
        <v>1.4086298258894778E-2</v>
      </c>
      <c r="W97" s="8">
        <f t="shared" si="5"/>
        <v>0.26938380015140045</v>
      </c>
      <c r="X97" s="8">
        <f t="shared" si="6"/>
        <v>5.2375473126419381E-2</v>
      </c>
      <c r="Y97" s="8">
        <f t="shared" si="7"/>
        <v>0</v>
      </c>
      <c r="Z97" s="8">
        <f t="shared" si="8"/>
        <v>1.1869795609386828E-3</v>
      </c>
      <c r="AA97" s="8">
        <f t="shared" si="9"/>
        <v>1</v>
      </c>
    </row>
    <row r="98" spans="1:27" x14ac:dyDescent="0.3">
      <c r="A98" t="s">
        <v>11</v>
      </c>
      <c r="B98" t="s">
        <v>12</v>
      </c>
      <c r="C98">
        <v>1996</v>
      </c>
      <c r="E98">
        <v>147.26900000000001</v>
      </c>
      <c r="F98">
        <v>84.085999999999999</v>
      </c>
      <c r="G98">
        <v>3.3959999999999999</v>
      </c>
      <c r="H98">
        <v>94.671000000000006</v>
      </c>
      <c r="I98">
        <v>17.184999999999999</v>
      </c>
      <c r="J98">
        <v>0</v>
      </c>
      <c r="K98">
        <v>0.48799999999999999</v>
      </c>
      <c r="P98">
        <f t="shared" si="0"/>
        <v>347.09500000000003</v>
      </c>
      <c r="Q98">
        <f>D98+G98+J98+K98</f>
        <v>3.8839999999999999</v>
      </c>
      <c r="S98" s="8">
        <f t="shared" si="1"/>
        <v>0</v>
      </c>
      <c r="T98" s="8">
        <f t="shared" si="2"/>
        <v>0.42429017992192336</v>
      </c>
      <c r="U98" s="8">
        <f t="shared" si="3"/>
        <v>0.24225644276062747</v>
      </c>
      <c r="V98" s="8">
        <f t="shared" si="4"/>
        <v>9.7840648813725343E-3</v>
      </c>
      <c r="W98" s="8">
        <f t="shared" si="5"/>
        <v>0.27275241648540027</v>
      </c>
      <c r="X98" s="8">
        <f t="shared" si="6"/>
        <v>4.9510940808712302E-2</v>
      </c>
      <c r="Y98" s="8">
        <f t="shared" si="7"/>
        <v>0</v>
      </c>
      <c r="Z98" s="8">
        <f t="shared" si="8"/>
        <v>1.4059551419640154E-3</v>
      </c>
      <c r="AA98" s="8">
        <f t="shared" si="9"/>
        <v>1</v>
      </c>
    </row>
    <row r="99" spans="1:27" x14ac:dyDescent="0.3">
      <c r="A99" t="s">
        <v>11</v>
      </c>
      <c r="B99" t="s">
        <v>12</v>
      </c>
      <c r="C99">
        <v>1997</v>
      </c>
      <c r="E99">
        <v>121.973</v>
      </c>
      <c r="F99">
        <v>110.96299999999999</v>
      </c>
      <c r="G99">
        <v>4.3959999999999999</v>
      </c>
      <c r="H99">
        <v>98.146000000000001</v>
      </c>
      <c r="I99">
        <v>10.669</v>
      </c>
      <c r="J99">
        <v>0</v>
      </c>
      <c r="K99">
        <v>0.66700000000000004</v>
      </c>
      <c r="P99">
        <f t="shared" si="0"/>
        <v>346.81399999999991</v>
      </c>
      <c r="Q99">
        <f>D99+G99+J99+K99</f>
        <v>5.0629999999999997</v>
      </c>
      <c r="S99" s="8">
        <f t="shared" si="1"/>
        <v>0</v>
      </c>
      <c r="T99" s="8">
        <f t="shared" si="2"/>
        <v>0.35169572162600132</v>
      </c>
      <c r="U99" s="8">
        <f t="shared" si="3"/>
        <v>0.31994959834378089</v>
      </c>
      <c r="V99" s="8">
        <f t="shared" si="4"/>
        <v>1.2675382193337066E-2</v>
      </c>
      <c r="W99" s="8">
        <f t="shared" si="5"/>
        <v>0.2829931894329526</v>
      </c>
      <c r="X99" s="8">
        <f t="shared" si="6"/>
        <v>3.0762887311354223E-2</v>
      </c>
      <c r="Y99" s="8">
        <f t="shared" si="7"/>
        <v>0</v>
      </c>
      <c r="Z99" s="8">
        <f t="shared" si="8"/>
        <v>1.9232210925741182E-3</v>
      </c>
      <c r="AA99" s="8">
        <f t="shared" si="9"/>
        <v>1.0000000000000002</v>
      </c>
    </row>
    <row r="100" spans="1:27" x14ac:dyDescent="0.3">
      <c r="A100" t="s">
        <v>11</v>
      </c>
      <c r="B100" t="s">
        <v>12</v>
      </c>
      <c r="C100">
        <v>1998</v>
      </c>
      <c r="E100">
        <v>122.971</v>
      </c>
      <c r="F100">
        <v>117.798</v>
      </c>
      <c r="G100">
        <v>5.1180000000000003</v>
      </c>
      <c r="H100">
        <v>99.486000000000004</v>
      </c>
      <c r="I100">
        <v>8.1829999999999998</v>
      </c>
      <c r="J100">
        <v>0</v>
      </c>
      <c r="K100">
        <v>0.877</v>
      </c>
      <c r="P100">
        <f t="shared" si="0"/>
        <v>354.43299999999999</v>
      </c>
      <c r="Q100">
        <f>D100+G100+J100+K100</f>
        <v>5.9950000000000001</v>
      </c>
      <c r="S100" s="8">
        <f t="shared" si="1"/>
        <v>0</v>
      </c>
      <c r="T100" s="8">
        <f t="shared" si="2"/>
        <v>0.34695132789554023</v>
      </c>
      <c r="U100" s="8">
        <f t="shared" si="3"/>
        <v>0.33235618579534076</v>
      </c>
      <c r="V100" s="8">
        <f t="shared" si="4"/>
        <v>1.4439964675975433E-2</v>
      </c>
      <c r="W100" s="8">
        <f t="shared" si="5"/>
        <v>0.28069056775187412</v>
      </c>
      <c r="X100" s="8">
        <f t="shared" si="6"/>
        <v>2.3087579316824338E-2</v>
      </c>
      <c r="Y100" s="8">
        <f t="shared" si="7"/>
        <v>0</v>
      </c>
      <c r="Z100" s="8">
        <f t="shared" si="8"/>
        <v>2.4743745644451843E-3</v>
      </c>
      <c r="AA100" s="8">
        <f t="shared" si="9"/>
        <v>1</v>
      </c>
    </row>
    <row r="101" spans="1:27" x14ac:dyDescent="0.3">
      <c r="A101" t="s">
        <v>11</v>
      </c>
      <c r="B101" t="s">
        <v>12</v>
      </c>
      <c r="C101">
        <v>1999</v>
      </c>
      <c r="E101">
        <v>106.18</v>
      </c>
      <c r="F101">
        <v>142.90100000000001</v>
      </c>
      <c r="G101">
        <v>5.3360000000000003</v>
      </c>
      <c r="H101">
        <v>95.132999999999996</v>
      </c>
      <c r="I101">
        <v>6.5490000000000004</v>
      </c>
      <c r="J101">
        <v>1E-3</v>
      </c>
      <c r="K101">
        <v>0.85</v>
      </c>
      <c r="P101">
        <f t="shared" si="0"/>
        <v>356.95</v>
      </c>
      <c r="Q101">
        <f>D101+G101+J101+K101</f>
        <v>6.1870000000000003</v>
      </c>
      <c r="S101" s="8">
        <f t="shared" si="1"/>
        <v>0</v>
      </c>
      <c r="T101" s="8">
        <f t="shared" si="2"/>
        <v>0.29746463090068642</v>
      </c>
      <c r="U101" s="8">
        <f t="shared" si="3"/>
        <v>0.40033898305084747</v>
      </c>
      <c r="V101" s="8">
        <f t="shared" si="4"/>
        <v>1.4948872391091191E-2</v>
      </c>
      <c r="W101" s="8">
        <f t="shared" si="5"/>
        <v>0.26651631881215854</v>
      </c>
      <c r="X101" s="8">
        <f t="shared" si="6"/>
        <v>1.8347107438016531E-2</v>
      </c>
      <c r="Y101" s="8">
        <f t="shared" si="7"/>
        <v>2.8015128169211374E-6</v>
      </c>
      <c r="Z101" s="8">
        <f t="shared" si="8"/>
        <v>2.3812858943829669E-3</v>
      </c>
      <c r="AA101" s="8">
        <f t="shared" si="9"/>
        <v>1</v>
      </c>
    </row>
    <row r="102" spans="1:27" x14ac:dyDescent="0.3">
      <c r="A102" t="s">
        <v>11</v>
      </c>
      <c r="B102" t="s">
        <v>12</v>
      </c>
      <c r="C102">
        <v>2000</v>
      </c>
      <c r="D102">
        <v>3.9359999999999999</v>
      </c>
      <c r="E102">
        <v>119.95</v>
      </c>
      <c r="F102">
        <v>148.077</v>
      </c>
      <c r="G102">
        <v>5.0860000000000003</v>
      </c>
      <c r="H102">
        <v>85.063000000000002</v>
      </c>
      <c r="I102">
        <v>11.315</v>
      </c>
      <c r="J102">
        <v>1E-3</v>
      </c>
      <c r="K102">
        <v>0.94699999999999995</v>
      </c>
      <c r="P102">
        <f t="shared" si="0"/>
        <v>374.37499999999994</v>
      </c>
      <c r="Q102">
        <f>D102+G102+J102+K102</f>
        <v>9.9699999999999989</v>
      </c>
      <c r="S102" s="8">
        <f t="shared" si="1"/>
        <v>1.0513522537562606E-2</v>
      </c>
      <c r="T102" s="8">
        <f t="shared" si="2"/>
        <v>0.32040066777963278</v>
      </c>
      <c r="U102" s="8">
        <f t="shared" si="3"/>
        <v>0.39553121869782976</v>
      </c>
      <c r="V102" s="8">
        <f t="shared" si="4"/>
        <v>1.3585308848080136E-2</v>
      </c>
      <c r="W102" s="8">
        <f t="shared" si="5"/>
        <v>0.22721335559265446</v>
      </c>
      <c r="X102" s="8">
        <f t="shared" si="6"/>
        <v>3.0223706176961605E-2</v>
      </c>
      <c r="Y102" s="8">
        <f t="shared" si="7"/>
        <v>2.6711185308848083E-6</v>
      </c>
      <c r="Z102" s="8">
        <f t="shared" si="8"/>
        <v>2.5295492487479136E-3</v>
      </c>
      <c r="AA102" s="8">
        <f t="shared" si="9"/>
        <v>1.0000000000000002</v>
      </c>
    </row>
    <row r="103" spans="1:27" x14ac:dyDescent="0.3">
      <c r="A103" t="s">
        <v>11</v>
      </c>
      <c r="B103" t="s">
        <v>12</v>
      </c>
      <c r="C103">
        <v>2001</v>
      </c>
      <c r="D103">
        <v>4.5259999999999998</v>
      </c>
      <c r="E103">
        <v>131.46100000000001</v>
      </c>
      <c r="F103">
        <v>141.905</v>
      </c>
      <c r="G103">
        <v>4.056</v>
      </c>
      <c r="H103">
        <v>90.093999999999994</v>
      </c>
      <c r="I103">
        <v>9.359</v>
      </c>
      <c r="J103">
        <v>2E-3</v>
      </c>
      <c r="K103">
        <v>0.96499999999999997</v>
      </c>
      <c r="P103">
        <f t="shared" si="0"/>
        <v>382.36799999999999</v>
      </c>
      <c r="Q103">
        <f>D103+G103+J103+K103</f>
        <v>9.5490000000000013</v>
      </c>
      <c r="S103" s="8">
        <f t="shared" si="1"/>
        <v>1.1836764582810277E-2</v>
      </c>
      <c r="T103" s="8">
        <f t="shared" si="2"/>
        <v>0.34380753619549759</v>
      </c>
      <c r="U103" s="8">
        <f t="shared" si="3"/>
        <v>0.37112153736714371</v>
      </c>
      <c r="V103" s="8">
        <f t="shared" si="4"/>
        <v>1.060758222445393E-2</v>
      </c>
      <c r="W103" s="8">
        <f t="shared" si="5"/>
        <v>0.23562118168884424</v>
      </c>
      <c r="X103" s="8">
        <f t="shared" si="6"/>
        <v>2.4476420620972467E-2</v>
      </c>
      <c r="Y103" s="8">
        <f t="shared" si="7"/>
        <v>5.2305632270482886E-6</v>
      </c>
      <c r="Z103" s="8">
        <f t="shared" si="8"/>
        <v>2.5237467570507991E-3</v>
      </c>
      <c r="AA103" s="8">
        <f t="shared" si="9"/>
        <v>1</v>
      </c>
    </row>
    <row r="104" spans="1:27" x14ac:dyDescent="0.3">
      <c r="A104" t="s">
        <v>11</v>
      </c>
      <c r="B104" t="s">
        <v>12</v>
      </c>
      <c r="C104">
        <v>2002</v>
      </c>
      <c r="D104">
        <v>5.0789999999999997</v>
      </c>
      <c r="E104">
        <v>124.279</v>
      </c>
      <c r="F104">
        <v>152.27600000000001</v>
      </c>
      <c r="G104">
        <v>4.7880000000000003</v>
      </c>
      <c r="H104">
        <v>87.847999999999999</v>
      </c>
      <c r="I104">
        <v>9.0649999999999995</v>
      </c>
      <c r="J104">
        <v>3.0000000000000001E-3</v>
      </c>
      <c r="K104">
        <v>1.256</v>
      </c>
      <c r="P104">
        <f t="shared" si="0"/>
        <v>384.59399999999999</v>
      </c>
      <c r="Q104">
        <f>D104+G104+J104+K104</f>
        <v>11.126000000000001</v>
      </c>
      <c r="S104" s="8">
        <f t="shared" si="1"/>
        <v>1.3206134261064914E-2</v>
      </c>
      <c r="T104" s="8">
        <f t="shared" si="2"/>
        <v>0.32314336677119249</v>
      </c>
      <c r="U104" s="8">
        <f t="shared" si="3"/>
        <v>0.39593961424255192</v>
      </c>
      <c r="V104" s="8">
        <f t="shared" si="4"/>
        <v>1.2449492191765863E-2</v>
      </c>
      <c r="W104" s="8">
        <f t="shared" si="5"/>
        <v>0.22841750001300073</v>
      </c>
      <c r="X104" s="8">
        <f t="shared" si="6"/>
        <v>2.3570310509264315E-2</v>
      </c>
      <c r="Y104" s="8">
        <f t="shared" si="7"/>
        <v>7.8004337041139498E-6</v>
      </c>
      <c r="Z104" s="8">
        <f t="shared" si="8"/>
        <v>3.2657815774557067E-3</v>
      </c>
      <c r="AA104" s="8">
        <f t="shared" si="9"/>
        <v>1</v>
      </c>
    </row>
    <row r="105" spans="1:27" x14ac:dyDescent="0.3">
      <c r="A105" t="s">
        <v>11</v>
      </c>
      <c r="B105" t="s">
        <v>12</v>
      </c>
      <c r="C105">
        <v>2003</v>
      </c>
      <c r="D105">
        <v>6.1040000000000001</v>
      </c>
      <c r="E105">
        <v>138.30500000000001</v>
      </c>
      <c r="F105">
        <v>148.881</v>
      </c>
      <c r="G105">
        <v>3.2280000000000002</v>
      </c>
      <c r="H105">
        <v>88.686000000000007</v>
      </c>
      <c r="I105">
        <v>8.9749999999999996</v>
      </c>
      <c r="J105">
        <v>3.0000000000000001E-3</v>
      </c>
      <c r="K105">
        <v>1.2849999999999999</v>
      </c>
      <c r="P105">
        <f t="shared" si="0"/>
        <v>395.4670000000001</v>
      </c>
      <c r="Q105">
        <f>D105+G105+J105+K105</f>
        <v>10.620000000000001</v>
      </c>
      <c r="S105" s="8">
        <f t="shared" si="1"/>
        <v>1.5434916187697073E-2</v>
      </c>
      <c r="T105" s="8">
        <f t="shared" si="2"/>
        <v>0.34972576725744492</v>
      </c>
      <c r="U105" s="8">
        <f t="shared" si="3"/>
        <v>0.37646883305054524</v>
      </c>
      <c r="V105" s="8">
        <f t="shared" si="4"/>
        <v>8.1625015488017948E-3</v>
      </c>
      <c r="W105" s="8">
        <f t="shared" si="5"/>
        <v>0.22425638548854895</v>
      </c>
      <c r="X105" s="8">
        <f t="shared" si="6"/>
        <v>2.2694687546622089E-2</v>
      </c>
      <c r="Y105" s="8">
        <f t="shared" si="7"/>
        <v>7.5859679821578014E-6</v>
      </c>
      <c r="Z105" s="8">
        <f t="shared" si="8"/>
        <v>3.2493229523575915E-3</v>
      </c>
      <c r="AA105" s="8">
        <f t="shared" si="9"/>
        <v>0.99999999999999978</v>
      </c>
    </row>
    <row r="106" spans="1:27" x14ac:dyDescent="0.3">
      <c r="A106" t="s">
        <v>11</v>
      </c>
      <c r="B106" t="s">
        <v>12</v>
      </c>
      <c r="C106">
        <v>2004</v>
      </c>
      <c r="D106">
        <v>7.3550000000000004</v>
      </c>
      <c r="E106">
        <v>131.78800000000001</v>
      </c>
      <c r="F106">
        <v>157.065</v>
      </c>
      <c r="G106">
        <v>4.8440000000000003</v>
      </c>
      <c r="H106">
        <v>79.998999999999995</v>
      </c>
      <c r="I106">
        <v>8.2889999999999997</v>
      </c>
      <c r="J106">
        <v>4.0000000000000001E-3</v>
      </c>
      <c r="K106">
        <v>1.9350000000000001</v>
      </c>
      <c r="P106">
        <f t="shared" si="0"/>
        <v>391.27899999999994</v>
      </c>
      <c r="Q106">
        <f>D106+G106+J106+K106</f>
        <v>14.138000000000002</v>
      </c>
      <c r="S106" s="8">
        <f t="shared" si="1"/>
        <v>1.8797328760296366E-2</v>
      </c>
      <c r="T106" s="8">
        <f t="shared" si="2"/>
        <v>0.3368133735774218</v>
      </c>
      <c r="U106" s="8">
        <f t="shared" si="3"/>
        <v>0.40141433606199162</v>
      </c>
      <c r="V106" s="8">
        <f t="shared" si="4"/>
        <v>1.2379913054367859E-2</v>
      </c>
      <c r="W106" s="8">
        <f t="shared" si="5"/>
        <v>0.20445513303806237</v>
      </c>
      <c r="X106" s="8">
        <f t="shared" si="6"/>
        <v>2.1184372276559695E-2</v>
      </c>
      <c r="Y106" s="8">
        <f t="shared" si="7"/>
        <v>1.0222884437958593E-5</v>
      </c>
      <c r="Z106" s="8">
        <f t="shared" si="8"/>
        <v>4.9453203468624697E-3</v>
      </c>
      <c r="AA106" s="8">
        <f t="shared" si="9"/>
        <v>1.0000000000000002</v>
      </c>
    </row>
    <row r="107" spans="1:27" s="11" customFormat="1" x14ac:dyDescent="0.3">
      <c r="A107" s="11" t="s">
        <v>11</v>
      </c>
      <c r="B107" s="11" t="s">
        <v>12</v>
      </c>
      <c r="C107" s="11">
        <v>2005</v>
      </c>
      <c r="D107" s="11">
        <v>9.1029999999999998</v>
      </c>
      <c r="E107" s="11">
        <v>134.637</v>
      </c>
      <c r="F107" s="11">
        <v>152.63999999999999</v>
      </c>
      <c r="G107" s="11">
        <v>4.9210000000000003</v>
      </c>
      <c r="H107" s="11">
        <v>81.617999999999995</v>
      </c>
      <c r="I107" s="11">
        <v>9.593</v>
      </c>
      <c r="J107" s="11">
        <v>8.0000000000000002E-3</v>
      </c>
      <c r="K107" s="11">
        <v>2.9039999999999999</v>
      </c>
      <c r="P107" s="11">
        <f t="shared" si="0"/>
        <v>395.42399999999998</v>
      </c>
      <c r="Q107" s="11">
        <f>D107+G107+J107+K107</f>
        <v>16.936</v>
      </c>
      <c r="S107" s="12">
        <f t="shared" si="1"/>
        <v>2.3020858622643036E-2</v>
      </c>
      <c r="T107" s="12">
        <f t="shared" si="2"/>
        <v>0.34048767904831273</v>
      </c>
      <c r="U107" s="12">
        <f t="shared" si="3"/>
        <v>0.38601602330662782</v>
      </c>
      <c r="V107" s="12">
        <f t="shared" si="4"/>
        <v>1.2444869304847457E-2</v>
      </c>
      <c r="W107" s="12">
        <f t="shared" si="5"/>
        <v>0.20640628793396457</v>
      </c>
      <c r="X107" s="12">
        <f t="shared" si="6"/>
        <v>2.4260034798090153E-2</v>
      </c>
      <c r="Y107" s="12">
        <f t="shared" si="7"/>
        <v>2.023144776240188E-5</v>
      </c>
      <c r="Z107" s="12">
        <f t="shared" si="8"/>
        <v>7.3440155377518818E-3</v>
      </c>
      <c r="AA107" s="12">
        <f t="shared" si="9"/>
        <v>1</v>
      </c>
    </row>
    <row r="108" spans="1:27" x14ac:dyDescent="0.3">
      <c r="A108" t="s">
        <v>11</v>
      </c>
      <c r="B108" t="s">
        <v>12</v>
      </c>
      <c r="C108">
        <v>2006</v>
      </c>
      <c r="D108">
        <v>9.2780000000000005</v>
      </c>
      <c r="E108">
        <v>148.85</v>
      </c>
      <c r="F108">
        <v>140.828</v>
      </c>
      <c r="G108">
        <v>4.593</v>
      </c>
      <c r="H108">
        <v>75.450999999999993</v>
      </c>
      <c r="I108">
        <v>10.196</v>
      </c>
      <c r="J108">
        <v>1.0999999999999999E-2</v>
      </c>
      <c r="K108">
        <v>4.2249999999999996</v>
      </c>
      <c r="P108">
        <f t="shared" si="0"/>
        <v>393.43200000000007</v>
      </c>
      <c r="Q108">
        <f>D108+G108+J108+K108</f>
        <v>18.106999999999999</v>
      </c>
      <c r="S108" s="8">
        <f t="shared" si="1"/>
        <v>2.3582220053274768E-2</v>
      </c>
      <c r="T108" s="8">
        <f t="shared" si="2"/>
        <v>0.37833729844039116</v>
      </c>
      <c r="U108" s="8">
        <f t="shared" si="3"/>
        <v>0.35794749791577701</v>
      </c>
      <c r="V108" s="8">
        <f t="shared" si="4"/>
        <v>1.1674190203135482E-2</v>
      </c>
      <c r="W108" s="8">
        <f t="shared" si="5"/>
        <v>0.19177646963134667</v>
      </c>
      <c r="X108" s="8">
        <f t="shared" si="6"/>
        <v>2.5915533052725752E-2</v>
      </c>
      <c r="Y108" s="8">
        <f t="shared" si="7"/>
        <v>2.7959088228715503E-5</v>
      </c>
      <c r="Z108" s="8">
        <f t="shared" si="8"/>
        <v>1.0738831615120271E-2</v>
      </c>
      <c r="AA108" s="8">
        <f t="shared" si="9"/>
        <v>0.99999999999999978</v>
      </c>
    </row>
    <row r="109" spans="1:27" x14ac:dyDescent="0.3">
      <c r="A109" t="s">
        <v>11</v>
      </c>
      <c r="B109" t="s">
        <v>12</v>
      </c>
      <c r="C109">
        <v>2007</v>
      </c>
      <c r="D109">
        <v>9.3260000000000005</v>
      </c>
      <c r="E109">
        <v>135.94499999999999</v>
      </c>
      <c r="F109">
        <v>165.79300000000001</v>
      </c>
      <c r="G109">
        <v>5.077</v>
      </c>
      <c r="H109">
        <v>63.027999999999999</v>
      </c>
      <c r="I109">
        <v>8.5169999999999995</v>
      </c>
      <c r="J109">
        <v>1.4E-2</v>
      </c>
      <c r="K109">
        <v>5.274</v>
      </c>
      <c r="P109">
        <f t="shared" si="0"/>
        <v>392.97399999999999</v>
      </c>
      <c r="Q109">
        <f>D109+G109+J109+K109</f>
        <v>19.690999999999999</v>
      </c>
      <c r="S109" s="8">
        <f t="shared" si="1"/>
        <v>2.3731849944271126E-2</v>
      </c>
      <c r="T109" s="8">
        <f t="shared" si="2"/>
        <v>0.34593891707848357</v>
      </c>
      <c r="U109" s="8">
        <f t="shared" si="3"/>
        <v>0.42189305144869638</v>
      </c>
      <c r="V109" s="8">
        <f t="shared" si="4"/>
        <v>1.2919429784158748E-2</v>
      </c>
      <c r="W109" s="8">
        <f t="shared" si="5"/>
        <v>0.16038720118888272</v>
      </c>
      <c r="X109" s="8">
        <f t="shared" si="6"/>
        <v>2.1673189574882817E-2</v>
      </c>
      <c r="Y109" s="8">
        <f t="shared" si="7"/>
        <v>3.5625766590156092E-5</v>
      </c>
      <c r="Z109" s="8">
        <f t="shared" si="8"/>
        <v>1.3420735214034517E-2</v>
      </c>
      <c r="AA109" s="8">
        <f t="shared" si="9"/>
        <v>1</v>
      </c>
    </row>
    <row r="110" spans="1:27" x14ac:dyDescent="0.3">
      <c r="A110" t="s">
        <v>11</v>
      </c>
      <c r="B110" t="s">
        <v>12</v>
      </c>
      <c r="C110">
        <v>2008</v>
      </c>
      <c r="D110">
        <v>9.5670000000000002</v>
      </c>
      <c r="E110">
        <v>124.38200000000001</v>
      </c>
      <c r="F110">
        <v>176.21899999999999</v>
      </c>
      <c r="G110">
        <v>5.141</v>
      </c>
      <c r="H110">
        <v>52.485999999999997</v>
      </c>
      <c r="I110">
        <v>9.8970000000000002</v>
      </c>
      <c r="J110">
        <v>1.7000000000000001E-2</v>
      </c>
      <c r="K110">
        <v>7.1219999999999999</v>
      </c>
      <c r="P110">
        <f t="shared" si="0"/>
        <v>384.83100000000002</v>
      </c>
      <c r="Q110">
        <f>D110+G110+J110+K110</f>
        <v>21.847000000000001</v>
      </c>
      <c r="S110" s="8">
        <f t="shared" si="1"/>
        <v>2.4860263336373627E-2</v>
      </c>
      <c r="T110" s="8">
        <f t="shared" si="2"/>
        <v>0.32321200734868033</v>
      </c>
      <c r="U110" s="8">
        <f t="shared" si="3"/>
        <v>0.45791269414366303</v>
      </c>
      <c r="V110" s="8">
        <f t="shared" si="4"/>
        <v>1.3359110882439304E-2</v>
      </c>
      <c r="W110" s="8">
        <f t="shared" si="5"/>
        <v>0.13638714136854876</v>
      </c>
      <c r="X110" s="8">
        <f t="shared" si="6"/>
        <v>2.5717782611068236E-2</v>
      </c>
      <c r="Y110" s="8">
        <f t="shared" si="7"/>
        <v>4.4175235363055471E-5</v>
      </c>
      <c r="Z110" s="8">
        <f t="shared" si="8"/>
        <v>1.850682507386359E-2</v>
      </c>
      <c r="AA110" s="8">
        <f t="shared" si="9"/>
        <v>1</v>
      </c>
    </row>
    <row r="111" spans="1:27" x14ac:dyDescent="0.3">
      <c r="A111" t="s">
        <v>11</v>
      </c>
      <c r="B111" t="s">
        <v>12</v>
      </c>
      <c r="C111">
        <v>2009</v>
      </c>
      <c r="D111">
        <v>10.715</v>
      </c>
      <c r="E111">
        <v>103.03700000000001</v>
      </c>
      <c r="F111">
        <v>166.499</v>
      </c>
      <c r="G111">
        <v>5.2279999999999998</v>
      </c>
      <c r="H111">
        <v>69.097999999999999</v>
      </c>
      <c r="I111">
        <v>9.1910000000000007</v>
      </c>
      <c r="J111">
        <v>0.02</v>
      </c>
      <c r="K111">
        <v>9.2810000000000006</v>
      </c>
      <c r="P111">
        <f t="shared" si="0"/>
        <v>373.06899999999996</v>
      </c>
      <c r="Q111">
        <f>D111+G111+J111+K111</f>
        <v>25.244</v>
      </c>
      <c r="S111" s="8">
        <f t="shared" si="1"/>
        <v>2.8721228512688005E-2</v>
      </c>
      <c r="T111" s="8">
        <f t="shared" si="2"/>
        <v>0.27618751491011051</v>
      </c>
      <c r="U111" s="8">
        <f t="shared" si="3"/>
        <v>0.44629545740868315</v>
      </c>
      <c r="V111" s="8">
        <f t="shared" si="4"/>
        <v>1.4013493482438907E-2</v>
      </c>
      <c r="W111" s="8">
        <f t="shared" si="5"/>
        <v>0.18521506745400987</v>
      </c>
      <c r="X111" s="8">
        <f t="shared" si="6"/>
        <v>2.4636193304723795E-2</v>
      </c>
      <c r="Y111" s="8">
        <f t="shared" si="7"/>
        <v>5.3609385931288854E-5</v>
      </c>
      <c r="Z111" s="8">
        <f t="shared" si="8"/>
        <v>2.4877435541414594E-2</v>
      </c>
      <c r="AA111" s="8">
        <f t="shared" si="9"/>
        <v>1</v>
      </c>
    </row>
    <row r="112" spans="1:27" x14ac:dyDescent="0.3">
      <c r="A112" t="s">
        <v>11</v>
      </c>
      <c r="B112" t="s">
        <v>12</v>
      </c>
      <c r="C112">
        <v>2010</v>
      </c>
      <c r="D112">
        <v>12.262</v>
      </c>
      <c r="E112">
        <v>107.59399999999999</v>
      </c>
      <c r="F112">
        <v>175.654</v>
      </c>
      <c r="G112">
        <v>3.5910000000000002</v>
      </c>
      <c r="H112">
        <v>62.14</v>
      </c>
      <c r="I112">
        <v>7.35</v>
      </c>
      <c r="J112">
        <v>0.04</v>
      </c>
      <c r="K112">
        <v>10.286</v>
      </c>
      <c r="P112">
        <f t="shared" si="0"/>
        <v>378.91700000000003</v>
      </c>
      <c r="Q112">
        <f>D112+G112+J112+K112</f>
        <v>26.179000000000002</v>
      </c>
      <c r="S112" s="8">
        <f t="shared" si="1"/>
        <v>3.2360648902002284E-2</v>
      </c>
      <c r="T112" s="8">
        <f t="shared" si="2"/>
        <v>0.28395136665813353</v>
      </c>
      <c r="U112" s="8">
        <f t="shared" si="3"/>
        <v>0.46356853875650861</v>
      </c>
      <c r="V112" s="8">
        <f t="shared" si="4"/>
        <v>9.4770094770094768E-3</v>
      </c>
      <c r="W112" s="8">
        <f t="shared" si="5"/>
        <v>0.1639936978282843</v>
      </c>
      <c r="X112" s="8">
        <f t="shared" si="6"/>
        <v>1.9397387818440446E-2</v>
      </c>
      <c r="Y112" s="8">
        <f t="shared" si="7"/>
        <v>1.0556401533845142E-4</v>
      </c>
      <c r="Z112" s="8">
        <f t="shared" si="8"/>
        <v>2.714578654428278E-2</v>
      </c>
      <c r="AA112" s="8">
        <f t="shared" si="9"/>
        <v>1</v>
      </c>
    </row>
    <row r="113" spans="1:27" x14ac:dyDescent="0.3">
      <c r="A113" t="s">
        <v>11</v>
      </c>
      <c r="B113" t="s">
        <v>12</v>
      </c>
      <c r="C113">
        <v>2011</v>
      </c>
      <c r="D113">
        <v>13.314</v>
      </c>
      <c r="E113">
        <v>108.44199999999999</v>
      </c>
      <c r="F113">
        <v>146.499</v>
      </c>
      <c r="G113">
        <v>5.6909999999999998</v>
      </c>
      <c r="H113">
        <v>68.98</v>
      </c>
      <c r="I113">
        <v>5.944</v>
      </c>
      <c r="J113">
        <v>0.24399999999999999</v>
      </c>
      <c r="K113">
        <v>15.962999999999999</v>
      </c>
      <c r="P113">
        <f t="shared" si="0"/>
        <v>365.07700000000006</v>
      </c>
      <c r="Q113">
        <f>D113+G113+J113+K113</f>
        <v>35.211999999999996</v>
      </c>
      <c r="S113" s="8">
        <f t="shared" si="1"/>
        <v>3.6469018864513508E-2</v>
      </c>
      <c r="T113" s="8">
        <f t="shared" si="2"/>
        <v>0.29703870690292727</v>
      </c>
      <c r="U113" s="8">
        <f t="shared" si="3"/>
        <v>0.40128246917773502</v>
      </c>
      <c r="V113" s="8">
        <f t="shared" si="4"/>
        <v>1.5588492290667446E-2</v>
      </c>
      <c r="W113" s="8">
        <f t="shared" si="5"/>
        <v>0.18894644143564232</v>
      </c>
      <c r="X113" s="8">
        <f t="shared" si="6"/>
        <v>1.6281496780131313E-2</v>
      </c>
      <c r="Y113" s="8">
        <f t="shared" si="7"/>
        <v>6.6835215584657467E-4</v>
      </c>
      <c r="Z113" s="8">
        <f t="shared" si="8"/>
        <v>4.372502239253636E-2</v>
      </c>
      <c r="AA113" s="8">
        <f t="shared" si="9"/>
        <v>1</v>
      </c>
    </row>
    <row r="114" spans="1:27" x14ac:dyDescent="0.3">
      <c r="A114" t="s">
        <v>11</v>
      </c>
      <c r="B114" t="s">
        <v>12</v>
      </c>
      <c r="C114">
        <v>2012</v>
      </c>
      <c r="D114">
        <v>14.734999999999999</v>
      </c>
      <c r="E114">
        <v>142.79300000000001</v>
      </c>
      <c r="F114">
        <v>100.17</v>
      </c>
      <c r="G114">
        <v>5.31</v>
      </c>
      <c r="H114">
        <v>70.405000000000001</v>
      </c>
      <c r="I114">
        <v>6.2949999999999999</v>
      </c>
      <c r="J114">
        <v>1.3540000000000001</v>
      </c>
      <c r="K114">
        <v>19.847000000000001</v>
      </c>
      <c r="P114">
        <f t="shared" si="0"/>
        <v>360.90899999999999</v>
      </c>
      <c r="Q114">
        <f>D114+G114+J114+K114</f>
        <v>41.245999999999995</v>
      </c>
      <c r="S114" s="8">
        <f t="shared" si="1"/>
        <v>4.0827466203391991E-2</v>
      </c>
      <c r="T114" s="8">
        <f t="shared" si="2"/>
        <v>0.39564821049073312</v>
      </c>
      <c r="U114" s="8">
        <f t="shared" si="3"/>
        <v>0.27754918829954367</v>
      </c>
      <c r="V114" s="8">
        <f t="shared" si="4"/>
        <v>1.4712850053614623E-2</v>
      </c>
      <c r="W114" s="8">
        <f t="shared" si="5"/>
        <v>0.19507687533422552</v>
      </c>
      <c r="X114" s="8">
        <f t="shared" si="6"/>
        <v>1.7442069884652363E-2</v>
      </c>
      <c r="Y114" s="8">
        <f t="shared" si="7"/>
        <v>3.7516382245940116E-3</v>
      </c>
      <c r="Z114" s="8">
        <f t="shared" si="8"/>
        <v>5.499170150924472E-2</v>
      </c>
      <c r="AA114" s="8">
        <f t="shared" si="9"/>
        <v>1</v>
      </c>
    </row>
    <row r="115" spans="1:27" x14ac:dyDescent="0.3">
      <c r="A115" t="s">
        <v>11</v>
      </c>
      <c r="B115" t="s">
        <v>12</v>
      </c>
      <c r="C115">
        <v>2013</v>
      </c>
      <c r="D115">
        <v>18.100999999999999</v>
      </c>
      <c r="E115">
        <v>130.25700000000001</v>
      </c>
      <c r="F115">
        <v>95.843000000000004</v>
      </c>
      <c r="G115">
        <v>4.7009999999999996</v>
      </c>
      <c r="H115">
        <v>70.606999999999999</v>
      </c>
      <c r="I115">
        <v>5.4640000000000004</v>
      </c>
      <c r="J115">
        <v>2.0099999999999998</v>
      </c>
      <c r="K115">
        <v>28.396999999999998</v>
      </c>
      <c r="P115">
        <f t="shared" si="0"/>
        <v>355.38</v>
      </c>
      <c r="Q115">
        <f>D115+G115+J115+K115</f>
        <v>53.208999999999996</v>
      </c>
      <c r="S115" s="8">
        <f t="shared" si="1"/>
        <v>5.0934211266812988E-2</v>
      </c>
      <c r="T115" s="8">
        <f t="shared" si="2"/>
        <v>0.36652878608813105</v>
      </c>
      <c r="U115" s="8">
        <f t="shared" si="3"/>
        <v>0.26969159772637741</v>
      </c>
      <c r="V115" s="8">
        <f t="shared" si="4"/>
        <v>1.3228093871348977E-2</v>
      </c>
      <c r="W115" s="8">
        <f t="shared" si="5"/>
        <v>0.19868028589115877</v>
      </c>
      <c r="X115" s="8">
        <f t="shared" si="6"/>
        <v>1.5375091451404132E-2</v>
      </c>
      <c r="Y115" s="8">
        <f t="shared" si="7"/>
        <v>5.6559176093196007E-3</v>
      </c>
      <c r="Z115" s="8">
        <f t="shared" si="8"/>
        <v>7.9906016095447119E-2</v>
      </c>
      <c r="AA115" s="8">
        <f t="shared" si="9"/>
        <v>0.99999999999999989</v>
      </c>
    </row>
    <row r="116" spans="1:27" x14ac:dyDescent="0.3">
      <c r="A116" t="s">
        <v>11</v>
      </c>
      <c r="B116" t="s">
        <v>12</v>
      </c>
      <c r="C116">
        <v>2014</v>
      </c>
      <c r="D116">
        <v>22.62</v>
      </c>
      <c r="E116">
        <v>100.239</v>
      </c>
      <c r="F116">
        <v>100.893</v>
      </c>
      <c r="G116">
        <v>5.8879999999999999</v>
      </c>
      <c r="H116">
        <v>63.747999999999998</v>
      </c>
      <c r="I116">
        <v>5.8140000000000001</v>
      </c>
      <c r="J116">
        <v>4.0540000000000003</v>
      </c>
      <c r="K116">
        <v>31.959</v>
      </c>
      <c r="P116">
        <f t="shared" si="0"/>
        <v>335.21500000000003</v>
      </c>
      <c r="Q116">
        <f>D116+G116+J116+K116</f>
        <v>64.521000000000001</v>
      </c>
      <c r="S116" s="8">
        <f t="shared" si="1"/>
        <v>6.747908059006906E-2</v>
      </c>
      <c r="T116" s="8">
        <f t="shared" si="2"/>
        <v>0.29902898139999701</v>
      </c>
      <c r="U116" s="8">
        <f t="shared" si="3"/>
        <v>0.30097996808018734</v>
      </c>
      <c r="V116" s="8">
        <f t="shared" si="4"/>
        <v>1.7564846441835834E-2</v>
      </c>
      <c r="W116" s="8">
        <f t="shared" si="5"/>
        <v>0.19017048759751201</v>
      </c>
      <c r="X116" s="8">
        <f t="shared" si="6"/>
        <v>1.7344092597288308E-2</v>
      </c>
      <c r="Y116" s="8">
        <f t="shared" si="7"/>
        <v>1.2093730889130856E-2</v>
      </c>
      <c r="Z116" s="8">
        <f t="shared" si="8"/>
        <v>9.5338812403979525E-2</v>
      </c>
      <c r="AA116" s="8">
        <f t="shared" si="9"/>
        <v>1</v>
      </c>
    </row>
    <row r="117" spans="1:27" x14ac:dyDescent="0.3">
      <c r="A117" t="s">
        <v>11</v>
      </c>
      <c r="B117" t="s">
        <v>12</v>
      </c>
      <c r="C117">
        <v>2015</v>
      </c>
      <c r="D117">
        <v>28.469000000000001</v>
      </c>
      <c r="E117">
        <v>75.878</v>
      </c>
      <c r="F117">
        <v>99.875</v>
      </c>
      <c r="G117">
        <v>6.2969999999999997</v>
      </c>
      <c r="H117">
        <v>70.344999999999999</v>
      </c>
      <c r="I117">
        <v>6.6719999999999997</v>
      </c>
      <c r="J117">
        <v>7.5330000000000004</v>
      </c>
      <c r="K117">
        <v>40.274999999999999</v>
      </c>
      <c r="P117">
        <f t="shared" si="0"/>
        <v>335.34400000000005</v>
      </c>
      <c r="Q117">
        <f>D117+G117+J117+K117</f>
        <v>82.573999999999998</v>
      </c>
      <c r="S117" s="8">
        <f t="shared" si="1"/>
        <v>8.4894913879478978E-2</v>
      </c>
      <c r="T117" s="8">
        <f t="shared" si="2"/>
        <v>0.22626914452025379</v>
      </c>
      <c r="U117" s="8">
        <f t="shared" si="3"/>
        <v>0.29782849849706566</v>
      </c>
      <c r="V117" s="8">
        <f t="shared" si="4"/>
        <v>1.8777732716255543E-2</v>
      </c>
      <c r="W117" s="8">
        <f t="shared" si="5"/>
        <v>0.2097696693544539</v>
      </c>
      <c r="X117" s="8">
        <f t="shared" si="6"/>
        <v>1.9895987403979194E-2</v>
      </c>
      <c r="Y117" s="8">
        <f t="shared" si="7"/>
        <v>2.2463500166992698E-2</v>
      </c>
      <c r="Z117" s="8">
        <f t="shared" si="8"/>
        <v>0.12010055346152008</v>
      </c>
      <c r="AA117" s="8">
        <f t="shared" si="9"/>
        <v>0.99999999999999989</v>
      </c>
    </row>
    <row r="118" spans="1:27" x14ac:dyDescent="0.3">
      <c r="A118" t="s">
        <v>11</v>
      </c>
      <c r="B118" t="s">
        <v>12</v>
      </c>
      <c r="C118">
        <v>2016</v>
      </c>
      <c r="D118">
        <v>28.651</v>
      </c>
      <c r="E118">
        <v>30.669</v>
      </c>
      <c r="F118">
        <v>143.35599999999999</v>
      </c>
      <c r="G118">
        <v>5.3940000000000001</v>
      </c>
      <c r="H118">
        <v>71.725999999999999</v>
      </c>
      <c r="I118">
        <v>7.4610000000000003</v>
      </c>
      <c r="J118">
        <v>10.407999999999999</v>
      </c>
      <c r="K118">
        <v>37.155000000000001</v>
      </c>
      <c r="P118">
        <f t="shared" si="0"/>
        <v>334.82000000000005</v>
      </c>
      <c r="Q118">
        <f>D118+G118+J118+K118</f>
        <v>81.608000000000004</v>
      </c>
      <c r="S118" s="8">
        <f t="shared" si="1"/>
        <v>8.5571351771100881E-2</v>
      </c>
      <c r="T118" s="8">
        <f t="shared" si="2"/>
        <v>9.159847082014215E-2</v>
      </c>
      <c r="U118" s="8">
        <f t="shared" si="3"/>
        <v>0.42815841347589739</v>
      </c>
      <c r="V118" s="8">
        <f t="shared" si="4"/>
        <v>1.6110148736634609E-2</v>
      </c>
      <c r="W118" s="8">
        <f t="shared" si="5"/>
        <v>0.21422256734962067</v>
      </c>
      <c r="X118" s="8">
        <f t="shared" si="6"/>
        <v>2.2283615076757659E-2</v>
      </c>
      <c r="Y118" s="8">
        <f t="shared" si="7"/>
        <v>3.1085359297532998E-2</v>
      </c>
      <c r="Z118" s="8">
        <f t="shared" si="8"/>
        <v>0.11097007347231347</v>
      </c>
      <c r="AA118" s="8">
        <f t="shared" si="9"/>
        <v>0.99999999999999978</v>
      </c>
    </row>
    <row r="119" spans="1:27" x14ac:dyDescent="0.3">
      <c r="A119" t="s">
        <v>11</v>
      </c>
      <c r="B119" t="s">
        <v>12</v>
      </c>
      <c r="C119">
        <v>2017</v>
      </c>
      <c r="D119">
        <v>30.024000000000001</v>
      </c>
      <c r="E119">
        <v>22.53</v>
      </c>
      <c r="F119">
        <v>136.74600000000001</v>
      </c>
      <c r="G119">
        <v>5.9020000000000001</v>
      </c>
      <c r="H119">
        <v>70.335999999999999</v>
      </c>
      <c r="I119">
        <v>6.58</v>
      </c>
      <c r="J119">
        <v>11.475</v>
      </c>
      <c r="K119">
        <v>49.633000000000003</v>
      </c>
      <c r="P119">
        <f t="shared" si="0"/>
        <v>333.226</v>
      </c>
      <c r="Q119">
        <f>D119+G119+J119+K119</f>
        <v>97.034000000000006</v>
      </c>
      <c r="S119" s="8">
        <f t="shared" si="1"/>
        <v>9.0101012526033392E-2</v>
      </c>
      <c r="T119" s="8">
        <f t="shared" si="2"/>
        <v>6.7611770990258863E-2</v>
      </c>
      <c r="U119" s="8">
        <f t="shared" si="3"/>
        <v>0.41037013918481752</v>
      </c>
      <c r="V119" s="8">
        <f t="shared" si="4"/>
        <v>1.7711703168420231E-2</v>
      </c>
      <c r="W119" s="8">
        <f t="shared" si="5"/>
        <v>0.2110759664612005</v>
      </c>
      <c r="X119" s="8">
        <f t="shared" si="6"/>
        <v>1.9746358327381416E-2</v>
      </c>
      <c r="Y119" s="8">
        <f t="shared" si="7"/>
        <v>3.443608842047139E-2</v>
      </c>
      <c r="Z119" s="8">
        <f t="shared" si="8"/>
        <v>0.14894696092141671</v>
      </c>
      <c r="AA119" s="8">
        <f t="shared" si="9"/>
        <v>0.99999999999999989</v>
      </c>
    </row>
    <row r="120" spans="1:27" x14ac:dyDescent="0.3">
      <c r="A120" t="s">
        <v>11</v>
      </c>
      <c r="B120" t="s">
        <v>12</v>
      </c>
      <c r="C120">
        <v>2018</v>
      </c>
      <c r="D120">
        <v>32.869999999999997</v>
      </c>
      <c r="E120">
        <v>16.831</v>
      </c>
      <c r="F120">
        <v>131.49</v>
      </c>
      <c r="G120">
        <v>5.49</v>
      </c>
      <c r="H120">
        <v>65.063999999999993</v>
      </c>
      <c r="I120">
        <v>6.7290000000000001</v>
      </c>
      <c r="J120">
        <v>12.856999999999999</v>
      </c>
      <c r="K120">
        <v>56.904000000000003</v>
      </c>
      <c r="P120">
        <f t="shared" si="0"/>
        <v>328.23500000000001</v>
      </c>
      <c r="Q120">
        <f>D120+G120+J120+K120</f>
        <v>108.12100000000001</v>
      </c>
      <c r="S120" s="8">
        <f t="shared" si="1"/>
        <v>0.10014166679360822</v>
      </c>
      <c r="T120" s="8">
        <f t="shared" si="2"/>
        <v>5.1277286090758142E-2</v>
      </c>
      <c r="U120" s="8">
        <f t="shared" si="3"/>
        <v>0.40059713315155299</v>
      </c>
      <c r="V120" s="8">
        <f t="shared" si="4"/>
        <v>1.6725821438908099E-2</v>
      </c>
      <c r="W120" s="8">
        <f t="shared" si="5"/>
        <v>0.19822383353390099</v>
      </c>
      <c r="X120" s="8">
        <f t="shared" si="6"/>
        <v>2.0500556004082439E-2</v>
      </c>
      <c r="Y120" s="8">
        <f t="shared" si="7"/>
        <v>3.9170106783249801E-2</v>
      </c>
      <c r="Z120" s="8">
        <f t="shared" si="8"/>
        <v>0.17336359620393926</v>
      </c>
      <c r="AA120" s="8">
        <f t="shared" si="9"/>
        <v>1</v>
      </c>
    </row>
    <row r="121" spans="1:27" x14ac:dyDescent="0.3">
      <c r="A121" t="s">
        <v>11</v>
      </c>
      <c r="B121" t="s">
        <v>12</v>
      </c>
      <c r="C121">
        <v>2019</v>
      </c>
      <c r="D121">
        <v>33.968000000000004</v>
      </c>
      <c r="E121">
        <v>6.9409999999999998</v>
      </c>
      <c r="F121">
        <v>131.27600000000001</v>
      </c>
      <c r="G121">
        <v>5.8579999999999997</v>
      </c>
      <c r="H121">
        <v>57.176000000000002</v>
      </c>
      <c r="I121">
        <v>6.7880000000000003</v>
      </c>
      <c r="J121">
        <v>12.97</v>
      </c>
      <c r="K121">
        <v>64.527000000000001</v>
      </c>
      <c r="P121">
        <f t="shared" si="0"/>
        <v>319.50400000000002</v>
      </c>
      <c r="Q121">
        <f>D121+G121+J121+K121</f>
        <v>117.32300000000001</v>
      </c>
      <c r="S121" s="8">
        <f t="shared" si="1"/>
        <v>0.10631478792127799</v>
      </c>
      <c r="T121" s="8">
        <f t="shared" si="2"/>
        <v>2.1724297661375128E-2</v>
      </c>
      <c r="U121" s="8">
        <f t="shared" si="3"/>
        <v>0.41087435525063848</v>
      </c>
      <c r="V121" s="8">
        <f t="shared" si="4"/>
        <v>1.8334668736541639E-2</v>
      </c>
      <c r="W121" s="8">
        <f t="shared" si="5"/>
        <v>0.17895237618308377</v>
      </c>
      <c r="X121" s="8">
        <f t="shared" si="6"/>
        <v>2.1245430417146577E-2</v>
      </c>
      <c r="Y121" s="8">
        <f t="shared" si="7"/>
        <v>4.0594170964995742E-2</v>
      </c>
      <c r="Z121" s="8">
        <f t="shared" si="8"/>
        <v>0.20195991286494064</v>
      </c>
      <c r="AA121" s="8">
        <f t="shared" si="9"/>
        <v>1</v>
      </c>
    </row>
    <row r="122" spans="1:27" s="11" customFormat="1" x14ac:dyDescent="0.3">
      <c r="A122" s="11" t="s">
        <v>11</v>
      </c>
      <c r="B122" s="11" t="s">
        <v>12</v>
      </c>
      <c r="C122" s="11">
        <v>2020</v>
      </c>
      <c r="D122" s="11">
        <v>35.468000000000004</v>
      </c>
      <c r="E122" s="11">
        <v>5.319</v>
      </c>
      <c r="F122" s="11">
        <v>111.65300000000001</v>
      </c>
      <c r="G122" s="11">
        <v>6.5960000000000001</v>
      </c>
      <c r="H122" s="11">
        <v>51.817</v>
      </c>
      <c r="I122" s="11">
        <v>7.4850000000000003</v>
      </c>
      <c r="J122" s="11">
        <v>13.353999999999999</v>
      </c>
      <c r="K122" s="11">
        <v>73.775999999999996</v>
      </c>
      <c r="P122" s="11">
        <f t="shared" si="0"/>
        <v>305.46800000000002</v>
      </c>
      <c r="Q122" s="11">
        <f>D122+G122+J122+K122</f>
        <v>129.19400000000002</v>
      </c>
      <c r="S122" s="12">
        <f t="shared" si="1"/>
        <v>0.1161103618054919</v>
      </c>
      <c r="T122" s="12">
        <f t="shared" si="2"/>
        <v>1.7412625872431808E-2</v>
      </c>
      <c r="U122" s="12">
        <f t="shared" si="3"/>
        <v>0.36551455471604227</v>
      </c>
      <c r="V122" s="12">
        <f t="shared" si="4"/>
        <v>2.1593096494559167E-2</v>
      </c>
      <c r="W122" s="12">
        <f t="shared" si="5"/>
        <v>0.16963151623083267</v>
      </c>
      <c r="X122" s="12">
        <f t="shared" si="6"/>
        <v>2.4503384969947754E-2</v>
      </c>
      <c r="Y122" s="12">
        <f t="shared" si="7"/>
        <v>4.3716526772035039E-2</v>
      </c>
      <c r="Z122" s="12">
        <f t="shared" si="8"/>
        <v>0.24151793313865935</v>
      </c>
      <c r="AA122" s="12">
        <f t="shared" si="9"/>
        <v>0.99999999999999989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Crombie</dc:creator>
  <cp:lastModifiedBy>Chris</cp:lastModifiedBy>
  <dcterms:created xsi:type="dcterms:W3CDTF">2021-12-06T19:40:09Z</dcterms:created>
  <dcterms:modified xsi:type="dcterms:W3CDTF">2021-12-29T16:51:11Z</dcterms:modified>
</cp:coreProperties>
</file>