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300" yWindow="1215" windowWidth="22980" windowHeight="9525"/>
  </bookViews>
  <sheets>
    <sheet name="Compare Test" sheetId="4" r:id="rId1"/>
    <sheet name="Sheet1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F17" i="1" l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<sst xmlns="http://schemas.openxmlformats.org/spreadsheetml/2006/main" count="23" uniqueCount="9">
  <si>
    <t>Targets</t>
  </si>
  <si>
    <t>Time (CASS)</t>
  </si>
  <si>
    <t>WaveQ3D v0.3</t>
  </si>
  <si>
    <t>WaveQ3D v0.4</t>
  </si>
  <si>
    <t>yinter</t>
  </si>
  <si>
    <t>slope</t>
  </si>
  <si>
    <t>Intel i5-2540M CPU @2.60 GHz</t>
  </si>
  <si>
    <t>Ubuntu 12.04 in Orcal VM Vrtual Box under Windows 7</t>
  </si>
  <si>
    <t>Reilly's Dell Latitude Laptop E6520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</si>
</sst>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Propagation Speed Test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CASS v4.2</c:v>
          </c:tx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0.49203000000000002</c:v>
                </c:pt>
                <c:pt idx="1">
                  <c:v>4.6362899999999998</c:v>
                </c:pt>
                <c:pt idx="2">
                  <c:v>9.3405839999999998</c:v>
                </c:pt>
                <c:pt idx="3">
                  <c:v>14.05688</c:v>
                </c:pt>
                <c:pt idx="4">
                  <c:v>18.597159999999999</c:v>
                </c:pt>
                <c:pt idx="5">
                  <c:v>23.03745</c:v>
                </c:pt>
                <c:pt idx="6">
                  <c:v>27.277699999999999</c:v>
                </c:pt>
                <c:pt idx="7">
                  <c:v>32.26202</c:v>
                </c:pt>
                <c:pt idx="8">
                  <c:v>36.63429</c:v>
                </c:pt>
                <c:pt idx="9">
                  <c:v>42.458649999999999</c:v>
                </c:pt>
                <c:pt idx="10">
                  <c:v>47.634979999999999</c:v>
                </c:pt>
              </c:numCache>
            </c:numRef>
          </c:yVal>
          <c:smooth val="1"/>
        </c:ser>
        <c:ser>
          <c:idx val="3"/>
          <c:order val="1"/>
          <c:tx>
            <c:v>WaveQ3D v0.3</c:v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5.16845</c:v>
                </c:pt>
                <c:pt idx="1">
                  <c:v>6.0543699999999996</c:v>
                </c:pt>
                <c:pt idx="2">
                  <c:v>6.8017799999999999</c:v>
                </c:pt>
                <c:pt idx="3">
                  <c:v>7.6484399999999999</c:v>
                </c:pt>
                <c:pt idx="4">
                  <c:v>8.6123799999999999</c:v>
                </c:pt>
                <c:pt idx="5">
                  <c:v>9.4384499999999996</c:v>
                </c:pt>
                <c:pt idx="6">
                  <c:v>10.2689</c:v>
                </c:pt>
                <c:pt idx="7">
                  <c:v>11.023099999999999</c:v>
                </c:pt>
                <c:pt idx="8">
                  <c:v>11.8752</c:v>
                </c:pt>
                <c:pt idx="9">
                  <c:v>12.4886</c:v>
                </c:pt>
                <c:pt idx="10">
                  <c:v>13.577500000000001</c:v>
                </c:pt>
              </c:numCache>
            </c:numRef>
          </c:yVal>
          <c:smooth val="1"/>
        </c:ser>
        <c:ser>
          <c:idx val="0"/>
          <c:order val="2"/>
          <c:tx>
            <c:strRef>
              <c:f>Sheet1!$D$1</c:f>
              <c:strCache>
                <c:ptCount val="1"/>
                <c:pt idx="0">
                  <c:v>WaveQ3D v0.4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250</c:v>
                </c:pt>
                <c:pt idx="12">
                  <c:v>500</c:v>
                </c:pt>
                <c:pt idx="13">
                  <c:v>750</c:v>
                </c:pt>
                <c:pt idx="14">
                  <c:v>1000</c:v>
                </c:pt>
              </c:numCache>
            </c:numRef>
          </c:xVal>
          <c:yVal>
            <c:numRef>
              <c:f>Sheet1!$D$2:$D$16</c:f>
              <c:numCache>
                <c:formatCode>0.00</c:formatCode>
                <c:ptCount val="15"/>
                <c:pt idx="0">
                  <c:v>3.0662699999999998</c:v>
                </c:pt>
                <c:pt idx="1">
                  <c:v>3.3779300000000001</c:v>
                </c:pt>
                <c:pt idx="2">
                  <c:v>4.0972200000000001</c:v>
                </c:pt>
                <c:pt idx="3">
                  <c:v>4.1701600000000001</c:v>
                </c:pt>
                <c:pt idx="4">
                  <c:v>4.7595099999999997</c:v>
                </c:pt>
                <c:pt idx="5">
                  <c:v>5.2736400000000003</c:v>
                </c:pt>
                <c:pt idx="6">
                  <c:v>5.7521399999999998</c:v>
                </c:pt>
                <c:pt idx="7">
                  <c:v>6.1071999999999997</c:v>
                </c:pt>
                <c:pt idx="8">
                  <c:v>6.5172400000000001</c:v>
                </c:pt>
                <c:pt idx="9">
                  <c:v>6.6092700000000004</c:v>
                </c:pt>
                <c:pt idx="10">
                  <c:v>7.7522399999999996</c:v>
                </c:pt>
                <c:pt idx="11">
                  <c:v>14.0062</c:v>
                </c:pt>
                <c:pt idx="12">
                  <c:v>24.3492</c:v>
                </c:pt>
                <c:pt idx="13">
                  <c:v>35.644599999999997</c:v>
                </c:pt>
                <c:pt idx="14">
                  <c:v>46.6676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96864"/>
        <c:axId val="116203520"/>
      </c:scatterChart>
      <c:valAx>
        <c:axId val="116196864"/>
        <c:scaling>
          <c:orientation val="minMax"/>
          <c:max val="100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Targets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203520"/>
        <c:crosses val="autoZero"/>
        <c:crossBetween val="midCat"/>
      </c:valAx>
      <c:valAx>
        <c:axId val="116203520"/>
        <c:scaling>
          <c:orientation val="minMax"/>
          <c:max val="50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116196864"/>
        <c:crosses val="autoZero"/>
        <c:crossBetween val="midCat"/>
        <c:majorUnit val="10"/>
        <c:minorUnit val="2"/>
      </c:valAx>
    </c:plotArea>
    <c:legend>
      <c:legendPos val="r"/>
      <c:layout/>
      <c:overlay val="0"/>
    </c:legend>
    <c:plotVisOnly val="1"/>
    <c:dispBlanksAs val="gap"/>
    <c:showDLblsOverMax val="0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737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0.0926</cdr:x>
      <cdr:y>0.10526</cdr:y>
    </cdr:from>
    <cdr:to>
      <cdr:x>0.45081</cdr:x>
      <cdr:y>0.40037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2128" y="661742"/>
          <a:ext cx="3103157" cy="185518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horzOverflow="clip" wrap="none" rtlCol="0">
          <a:spAutoFit/>
        </a:bodyPr>
        <a:lstStyle xmlns:a="http://schemas.openxmlformats.org/drawingml/2006/main"/>
        <a:p xmlns:a="http://schemas.openxmlformats.org/drawingml/2006/main">
          <a:r>
            <a:rPr lang="en-US" sz="1400"/>
            <a:t>WaveQ3D version 0.4</a:t>
          </a:r>
        </a:p>
        <a:p xmlns:a="http://schemas.openxmlformats.org/drawingml/2006/main">
          <a:r>
            <a:rPr lang="en-US" sz="1400"/>
            <a:t>Dell Latitude Laptop E6520</a:t>
          </a:r>
        </a:p>
        <a:p xmlns:a="http://schemas.openxmlformats.org/drawingml/2006/main">
          <a:r>
            <a:rPr lang="en-US" sz="1400"/>
            <a:t>Intel i5-2540M CPU @2.60 GHz</a:t>
          </a:r>
        </a:p>
        <a:p xmlns:a="http://schemas.openxmlformats.org/drawingml/2006/main">
          <a:endParaRPr lang="en-US" sz="1400"/>
        </a:p>
        <a:p xmlns:a="http://schemas.openxmlformats.org/drawingml/2006/main">
          <a:r>
            <a:rPr lang="en-US" sz="1400"/>
            <a:t>calc time </a:t>
          </a:r>
          <a:r>
            <a:rPr lang="en-US" sz="1400">
              <a:sym typeface="Symbol"/>
            </a:rPr>
            <a:t></a:t>
          </a:r>
          <a:r>
            <a:rPr lang="en-US" sz="1400"/>
            <a:t> 8.47e-6 * R * D + 4.23e-2 * T</a:t>
          </a:r>
        </a:p>
        <a:p xmlns:a="http://schemas.openxmlformats.org/drawingml/2006/main">
          <a:r>
            <a:rPr lang="en-US" sz="1400"/>
            <a:t>R = number of rays (181x25 = 4524)</a:t>
          </a:r>
        </a:p>
        <a:p xmlns:a="http://schemas.openxmlformats.org/drawingml/2006/main">
          <a:r>
            <a:rPr lang="en-US" sz="1400"/>
            <a:t>D = propagation duration (80 sec)</a:t>
          </a:r>
        </a:p>
        <a:p xmlns:a="http://schemas.openxmlformats.org/drawingml/2006/main">
          <a:r>
            <a:rPr lang="en-US" sz="1400"/>
            <a:t>T = number of targets</a:t>
          </a:r>
        </a:p>
      </cdr:txBody>
    </cdr:sp>
  </cdr:relSizeAnchor>
  <cdr:relSizeAnchor xmlns:cdr="http://schemas.openxmlformats.org/drawingml/2006/chartDrawing">
    <cdr:from>
      <cdr:x>0.12153</cdr:x>
      <cdr:y>0.70813</cdr:y>
    </cdr:from>
    <cdr:to>
      <cdr:x>0.12153</cdr:x>
      <cdr:y>0.85327</cdr:y>
    </cdr:to>
    <cdr:cxnSp macro="">
      <cdr:nvCxnSpPr>
        <cdr:cNvPr id="4" name="Straight Arrow Connector 3"/>
        <cdr:cNvCxnSpPr/>
      </cdr:nvCxnSpPr>
      <cdr:spPr>
        <a:xfrm xmlns:a="http://schemas.openxmlformats.org/drawingml/2006/main">
          <a:off x="1052763" y="4451684"/>
          <a:ext cx="0" cy="91239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0.09028</cdr:x>
      <cdr:y>0.63796</cdr:y>
    </cdr:from>
    <cdr:to>
      <cdr:x>0.19393</cdr:x>
      <cdr:y>0.70744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782030" y="4010513"/>
          <a:ext cx="897938" cy="4367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none" rtlCol="0">
          <a:spAutoFit/>
        </a:bodyPr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accent2">
                  <a:lumMod val="75000"/>
                </a:schemeClr>
              </a:solidFill>
            </a:rPr>
            <a:t>Crossover at</a:t>
          </a:r>
        </a:p>
        <a:p xmlns:a="http://schemas.openxmlformats.org/drawingml/2006/main">
          <a:r>
            <a:rPr lang="en-US" sz="1100">
              <a:solidFill>
                <a:schemeClr val="accent2">
                  <a:lumMod val="75000"/>
                </a:schemeClr>
              </a:solidFill>
            </a:rPr>
            <a:t>7 targets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H3" sqref="H3"/>
    </sheetView>
  </sheetViews>
  <sheetFormatPr defaultRowHeight="15" x14ac:dyDescent="0.25"/>
  <cols>
    <col min="1" max="1" width="7.42578125" bestFit="1" customWidth="1"/>
    <col min="2" max="2" width="11.7109375" bestFit="1" customWidth="1"/>
    <col min="3" max="3" width="13.85546875" bestFit="1" customWidth="1"/>
    <col min="4" max="4" width="13.85546875" style="1" bestFit="1" customWidth="1"/>
    <col min="5" max="5" width="9.140625" style="3"/>
    <col min="6" max="6" width="12" bestFit="1" customWidth="1"/>
  </cols>
  <sheetData>
    <row r="1" spans="1:8" x14ac:dyDescent="0.25">
      <c r="A1" t="s">
        <v>0</v>
      </c>
      <c r="B1" t="s">
        <v>1</v>
      </c>
      <c r="C1" t="s">
        <v>2</v>
      </c>
      <c r="D1" s="1" t="s">
        <v>3</v>
      </c>
    </row>
    <row r="2" spans="1:8" x14ac:dyDescent="0.25">
      <c r="A2">
        <v>0</v>
      </c>
      <c r="B2">
        <v>0.49203000000000002</v>
      </c>
      <c r="C2">
        <v>5.16845</v>
      </c>
      <c r="D2" s="1">
        <v>3.0662699999999998</v>
      </c>
      <c r="E2" s="3" t="s">
        <v>4</v>
      </c>
      <c r="F2">
        <f>D2/(181*25*80)</f>
        <v>8.4703591160220997E-6</v>
      </c>
      <c r="H2" t="s">
        <v>8</v>
      </c>
    </row>
    <row r="3" spans="1:8" x14ac:dyDescent="0.25">
      <c r="A3">
        <v>10</v>
      </c>
      <c r="B3">
        <v>4.6362899999999998</v>
      </c>
      <c r="C3">
        <v>6.0543699999999996</v>
      </c>
      <c r="D3" s="1">
        <v>3.3779300000000001</v>
      </c>
      <c r="E3" s="3" t="s">
        <v>5</v>
      </c>
      <c r="F3" s="2">
        <f>(D3-D$2)/A3</f>
        <v>3.1166000000000027E-2</v>
      </c>
      <c r="H3" t="s">
        <v>6</v>
      </c>
    </row>
    <row r="4" spans="1:8" x14ac:dyDescent="0.25">
      <c r="A4">
        <v>20</v>
      </c>
      <c r="B4">
        <v>9.3405839999999998</v>
      </c>
      <c r="C4">
        <v>6.8017799999999999</v>
      </c>
      <c r="D4" s="1">
        <v>4.0972200000000001</v>
      </c>
      <c r="E4" s="3" t="s">
        <v>5</v>
      </c>
      <c r="F4" s="2">
        <f t="shared" ref="F4:F16" si="0">(D4-D$2)/A4</f>
        <v>5.154750000000001E-2</v>
      </c>
      <c r="H4" t="s">
        <v>7</v>
      </c>
    </row>
    <row r="5" spans="1:8" x14ac:dyDescent="0.25">
      <c r="A5">
        <v>30</v>
      </c>
      <c r="B5">
        <v>14.05688</v>
      </c>
      <c r="C5">
        <v>7.6484399999999999</v>
      </c>
      <c r="D5" s="1">
        <v>4.1701600000000001</v>
      </c>
      <c r="E5" s="3" t="s">
        <v>5</v>
      </c>
      <c r="F5" s="2">
        <f t="shared" si="0"/>
        <v>3.6796333333333341E-2</v>
      </c>
    </row>
    <row r="6" spans="1:8" x14ac:dyDescent="0.25">
      <c r="A6">
        <v>40</v>
      </c>
      <c r="B6">
        <v>18.597159999999999</v>
      </c>
      <c r="C6">
        <v>8.6123799999999999</v>
      </c>
      <c r="D6" s="1">
        <v>4.7595099999999997</v>
      </c>
      <c r="E6" s="3" t="s">
        <v>5</v>
      </c>
      <c r="F6" s="2">
        <f t="shared" si="0"/>
        <v>4.2330999999999994E-2</v>
      </c>
    </row>
    <row r="7" spans="1:8" x14ac:dyDescent="0.25">
      <c r="A7">
        <v>50</v>
      </c>
      <c r="B7">
        <v>23.03745</v>
      </c>
      <c r="C7">
        <v>9.4384499999999996</v>
      </c>
      <c r="D7" s="1">
        <v>5.2736400000000003</v>
      </c>
      <c r="E7" s="3" t="s">
        <v>5</v>
      </c>
      <c r="F7" s="2">
        <f t="shared" si="0"/>
        <v>4.414740000000001E-2</v>
      </c>
    </row>
    <row r="8" spans="1:8" x14ac:dyDescent="0.25">
      <c r="A8">
        <v>60</v>
      </c>
      <c r="B8">
        <v>27.277699999999999</v>
      </c>
      <c r="C8">
        <v>10.2689</v>
      </c>
      <c r="D8" s="1">
        <v>5.7521399999999998</v>
      </c>
      <c r="E8" s="3" t="s">
        <v>5</v>
      </c>
      <c r="F8" s="2">
        <f t="shared" si="0"/>
        <v>4.4764499999999999E-2</v>
      </c>
    </row>
    <row r="9" spans="1:8" x14ac:dyDescent="0.25">
      <c r="A9">
        <v>70</v>
      </c>
      <c r="B9">
        <v>32.26202</v>
      </c>
      <c r="C9">
        <v>11.023099999999999</v>
      </c>
      <c r="D9" s="1">
        <v>6.1071999999999997</v>
      </c>
      <c r="E9" s="3" t="s">
        <v>5</v>
      </c>
      <c r="F9" s="2">
        <f t="shared" si="0"/>
        <v>4.3441857142857143E-2</v>
      </c>
    </row>
    <row r="10" spans="1:8" x14ac:dyDescent="0.25">
      <c r="A10">
        <v>80</v>
      </c>
      <c r="B10">
        <v>36.63429</v>
      </c>
      <c r="C10">
        <v>11.8752</v>
      </c>
      <c r="D10" s="1">
        <v>6.5172400000000001</v>
      </c>
      <c r="E10" s="3" t="s">
        <v>5</v>
      </c>
      <c r="F10" s="2">
        <f t="shared" si="0"/>
        <v>4.3137125000000005E-2</v>
      </c>
    </row>
    <row r="11" spans="1:8" x14ac:dyDescent="0.25">
      <c r="A11">
        <v>90</v>
      </c>
      <c r="B11">
        <v>42.458649999999999</v>
      </c>
      <c r="C11">
        <v>12.4886</v>
      </c>
      <c r="D11" s="1">
        <v>6.6092700000000004</v>
      </c>
      <c r="E11" s="3" t="s">
        <v>5</v>
      </c>
      <c r="F11" s="2">
        <f t="shared" si="0"/>
        <v>3.9366666666666675E-2</v>
      </c>
    </row>
    <row r="12" spans="1:8" x14ac:dyDescent="0.25">
      <c r="A12">
        <v>100</v>
      </c>
      <c r="B12">
        <v>47.634979999999999</v>
      </c>
      <c r="C12">
        <v>13.577500000000001</v>
      </c>
      <c r="D12" s="1">
        <v>7.7522399999999996</v>
      </c>
      <c r="E12" s="3" t="s">
        <v>5</v>
      </c>
      <c r="F12" s="2">
        <f t="shared" si="0"/>
        <v>4.685969999999999E-2</v>
      </c>
    </row>
    <row r="13" spans="1:8" x14ac:dyDescent="0.25">
      <c r="A13">
        <v>250</v>
      </c>
      <c r="D13" s="1">
        <v>14.0062</v>
      </c>
      <c r="E13" s="3" t="s">
        <v>5</v>
      </c>
      <c r="F13" s="2">
        <f t="shared" si="0"/>
        <v>4.3759720000000002E-2</v>
      </c>
    </row>
    <row r="14" spans="1:8" x14ac:dyDescent="0.25">
      <c r="A14">
        <v>500</v>
      </c>
      <c r="D14" s="1">
        <v>24.3492</v>
      </c>
      <c r="E14" s="3" t="s">
        <v>5</v>
      </c>
      <c r="F14" s="2">
        <f t="shared" si="0"/>
        <v>4.2565860000000004E-2</v>
      </c>
    </row>
    <row r="15" spans="1:8" x14ac:dyDescent="0.25">
      <c r="A15">
        <v>750</v>
      </c>
      <c r="D15" s="1">
        <v>35.644599999999997</v>
      </c>
      <c r="E15" s="3" t="s">
        <v>5</v>
      </c>
      <c r="F15" s="2">
        <f t="shared" si="0"/>
        <v>4.3437773333333325E-2</v>
      </c>
    </row>
    <row r="16" spans="1:8" x14ac:dyDescent="0.25">
      <c r="A16">
        <v>1000</v>
      </c>
      <c r="D16" s="1">
        <v>46.6676</v>
      </c>
      <c r="E16" s="3" t="s">
        <v>5</v>
      </c>
      <c r="F16" s="2">
        <f t="shared" si="0"/>
        <v>4.3601330000000001E-2</v>
      </c>
    </row>
    <row r="17" spans="5:6" x14ac:dyDescent="0.25">
      <c r="E17" s="3" t="s">
        <v>5</v>
      </c>
      <c r="F17" s="2">
        <f>AVERAGE(F3:F12)</f>
        <v>4.2355808214285716E-2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Compare Test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Thibaudeau</dc:creator>
  <cp:lastModifiedBy>Sean Reilly</cp:lastModifiedBy>
  <dcterms:created xsi:type="dcterms:W3CDTF">2013-08-07T12:55:55Z</dcterms:created>
  <dcterms:modified xsi:type="dcterms:W3CDTF">2013-11-04T16:41:00Z</dcterms:modified>
</cp:coreProperties>
</file>