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7ECED9C8-4E6A-4C96-B516-5796028E9D0E}" xr6:coauthVersionLast="47" xr6:coauthVersionMax="47" xr10:uidLastSave="{00000000-0000-0000-0000-000000000000}"/>
  <bookViews>
    <workbookView xWindow="540" yWindow="2784" windowWidth="21912" windowHeight="7992" activeTab="2" xr2:uid="{00000000-000D-0000-FFFF-FFFF00000000}"/>
  </bookViews>
  <sheets>
    <sheet name="Strutture ricettive" sheetId="1" r:id="rId1"/>
    <sheet name="RICERCA" sheetId="2" r:id="rId2"/>
    <sheet name="PIVOT" sheetId="4" r:id="rId3"/>
    <sheet name="Menu_tendina" sheetId="3" state="hidden" r:id="rId4"/>
  </sheets>
  <externalReferences>
    <externalReference r:id="rId5"/>
  </externalReferences>
  <definedNames>
    <definedName name="_xlcn.WorksheetConnection_elencostrutture.xlsxTabella11" hidden="1">Tabella1[]</definedName>
    <definedName name="Categoria">'Strutture ricettive'!$A$2:$A$1048576</definedName>
    <definedName name="Città">'Strutture ricettive'!$D$2:$D$1048576</definedName>
    <definedName name="Denominazione">'Strutture ricettive'!$B$2:$B$1048576</definedName>
    <definedName name="FiltroDati_CITTà">#N/A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0" r:id="rId6"/>
  </pivotCaches>
  <extLst>
    <ext xmlns:x14="http://schemas.microsoft.com/office/spreadsheetml/2009/9/main" uri="{876F7934-8845-4945-9796-88D515C7AA90}">
      <x14:pivotCaches>
        <pivotCache cacheId="1" r:id="rId7"/>
      </x14:pivotCaches>
    </ext>
    <ext xmlns:x14="http://schemas.microsoft.com/office/spreadsheetml/2009/9/main" uri="{BBE1A952-AA13-448e-AADC-164F8A28A991}">
      <x14:slicerCaches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Tabella1" name="Tabella1" connection="WorksheetConnection_elencostrutture.xlsx!Tabel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9" roundtripDataSignature="AMtx7mjmcF9VIG/CKmb8Pi+fZDefkDmLFw=="/>
    </ext>
  </extLst>
</workbook>
</file>

<file path=xl/calcChain.xml><?xml version="1.0" encoding="utf-8"?>
<calcChain xmlns="http://schemas.openxmlformats.org/spreadsheetml/2006/main">
  <c r="B2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D2" i="3"/>
  <c r="F2" i="3"/>
  <c r="F3" i="3"/>
  <c r="F4" i="3"/>
  <c r="F5" i="3"/>
  <c r="F6" i="3"/>
  <c r="C7" i="2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D3" i="3"/>
  <c r="D4" i="3"/>
  <c r="D5" i="3"/>
  <c r="D6" i="3"/>
  <c r="C5" i="2" s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C2" i="3"/>
  <c r="C3" i="3"/>
  <c r="C4" i="3"/>
  <c r="C5" i="3"/>
  <c r="C6" i="3"/>
  <c r="C4" i="2" s="1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6" i="2" l="1"/>
  <c r="C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FE3284-2D32-4DAC-8275-980610F9CB2D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29F4A9B-11E8-4C55-970C-8CF799347680}" name="WorksheetConnection_elencostrutture.xlsx!Tabella1" type="102" refreshedVersion="8" minRefreshableVersion="5">
    <extLst>
      <ext xmlns:x15="http://schemas.microsoft.com/office/spreadsheetml/2010/11/main" uri="{DE250136-89BD-433C-8126-D09CA5730AF9}">
        <x15:connection id="Tabella1" autoDelete="1">
          <x15:rangePr sourceName="_xlcn.WorksheetConnection_elencostrutture.xlsxTabella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ella1].[CITTà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<sst xmlns="http://schemas.openxmlformats.org/spreadsheetml/2006/main" count="49065" uniqueCount="19716">
  <si>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</si>
  <si>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</si>
  <si>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</si>
  <si>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</si>
  <si>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</si>
  <si>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</si>
  <si>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</si>
  <si>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</si>
  <si>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</si>
  <si>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</si>
  <si>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</si>
  <si>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</si>
  <si>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</si>
  <si>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</si>
  <si>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</si>
  <si>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</si>
  <si>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</si>
  <si>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</si>
  <si>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</si>
  <si>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</si>
  <si>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</si>
  <si>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</si>
  <si>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</si>
  <si>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</si>
  <si>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</si>
  <si>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</si>
  <si>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</si>
  <si>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</si>
  <si>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</si>
  <si>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</si>
  <si>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</si>
  <si>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</si>
  <si>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</si>
  <si>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</si>
  <si>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</si>
  <si>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</si>
  <si>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</si>
  <si>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</si>
  <si>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</si>
  <si>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</si>
  <si>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</si>
  <si>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</si>
  <si>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</si>
  <si>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</si>
  <si>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</si>
  <si>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</si>
  <si>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</si>
  <si>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</si>
  <si>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</si>
  <si>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</si>
  <si>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</si>
  <si>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</si>
  <si>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</si>
  <si>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</si>
  <si>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</si>
  <si>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</si>
  <si>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</si>
  <si>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</si>
  <si>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</si>
  <si>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</si>
  <si>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</si>
  <si>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</si>
  <si>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</si>
  <si>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</si>
  <si>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</si>
  <si>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</si>
  <si>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</si>
  <si>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</si>
  <si>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</si>
  <si>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</si>
  <si>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</si>
  <si>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</si>
  <si>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</si>
  <si>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</si>
  <si>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</si>
  <si>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</si>
  <si>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</si>
  <si>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</si>
  <si>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</si>
  <si>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</si>
  <si>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</si>
  <si>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</si>
  <si>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</si>
  <si>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</si>
  <si>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</si>
  <si>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</si>
  <si>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</si>
  <si>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</si>
  <si>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</si>
  <si>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</si>
  <si>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</si>
  <si>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</si>
  <si>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</si>
  <si>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</si>
  <si>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</si>
  <si>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</si>
  <si>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</si>
  <si>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</si>
  <si>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</si>
  <si>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</si>
  <si>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</si>
  <si>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</si>
  <si>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</si>
  <si>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</si>
  <si>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</si>
  <si>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</si>
  <si>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</si>
  <si>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</si>
  <si>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</si>
  <si>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</si>
  <si>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</si>
  <si>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</si>
  <si>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</si>
  <si>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</si>
  <si>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</si>
  <si>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</si>
  <si>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</si>
  <si>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</si>
  <si>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</si>
  <si>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</si>
  <si>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</si>
  <si>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</si>
  <si>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</si>
  <si>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</si>
  <si>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</si>
  <si>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</si>
  <si>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</si>
  <si>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</si>
  <si>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</si>
  <si>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</si>
  <si>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</si>
  <si>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</si>
  <si>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</si>
  <si>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</si>
  <si>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</si>
  <si>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</si>
  <si>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</si>
  <si>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</si>
  <si>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</si>
  <si>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</si>
  <si>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</si>
  <si>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</si>
  <si>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</si>
  <si>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</si>
  <si>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</si>
  <si>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</si>
  <si>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</si>
  <si>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</si>
  <si>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</si>
  <si>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</si>
  <si>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</si>
  <si>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</si>
  <si>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</si>
  <si>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</si>
  <si>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</si>
  <si>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</si>
  <si>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</si>
  <si>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</si>
  <si>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</si>
  <si>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</si>
  <si>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</si>
  <si>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</si>
  <si>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</si>
  <si>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</si>
  <si>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</si>
  <si>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</si>
  <si>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</si>
  <si>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</si>
  <si>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</si>
  <si>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</si>
  <si>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</si>
  <si>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</si>
  <si>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</si>
  <si>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</si>
  <si>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</si>
  <si>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</si>
  <si>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</si>
  <si>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</si>
  <si>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</si>
  <si>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</si>
  <si>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</si>
  <si>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</si>
  <si>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</si>
  <si>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</si>
  <si>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</si>
  <si>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</si>
  <si>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</si>
  <si>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</si>
  <si>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</si>
  <si>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</si>
  <si>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</si>
  <si>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</si>
  <si>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</si>
  <si>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</si>
  <si>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</si>
  <si>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</si>
  <si>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</si>
  <si>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</si>
  <si>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</si>
  <si>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</si>
  <si>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</si>
  <si>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</si>
  <si>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</si>
  <si>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</si>
  <si>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</si>
  <si>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</si>
  <si>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</si>
  <si>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</si>
  <si>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</si>
  <si>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</si>
  <si>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</si>
  <si>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</si>
  <si>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</si>
  <si>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</si>
  <si>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</si>
  <si>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</si>
  <si>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</si>
  <si>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</si>
  <si>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</si>
  <si>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</si>
  <si>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</si>
  <si>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</si>
  <si>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</si>
  <si>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</si>
  <si>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</si>
  <si>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</si>
  <si>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</si>
  <si>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</si>
  <si>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</si>
  <si>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</si>
  <si>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</si>
  <si>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</si>
  <si>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</si>
  <si>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</si>
  <si>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</si>
  <si>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</si>
  <si>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</si>
  <si>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</si>
  <si>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</si>
  <si>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</si>
  <si>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</si>
  <si>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</si>
  <si>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</si>
  <si>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</si>
  <si>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</si>
  <si>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</si>
  <si>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</si>
  <si>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</si>
  <si>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</si>
  <si>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</si>
  <si>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</si>
  <si>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</si>
  <si>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</si>
  <si>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</si>
  <si>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</si>
  <si>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</si>
  <si>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</si>
  <si>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</si>
  <si>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</si>
  <si>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</si>
  <si>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</si>
  <si>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</si>
  <si>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</si>
  <si>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</si>
  <si>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</si>
  <si>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</si>
  <si>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</si>
  <si>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</si>
  <si>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</si>
  <si>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</si>
  <si>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</si>
  <si>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</si>
  <si>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</si>
  <si>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</si>
  <si>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</si>
  <si>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</si>
  <si>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</si>
  <si>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</si>
  <si>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</si>
  <si>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</si>
  <si>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</si>
  <si>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</si>
  <si>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</si>
  <si>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</si>
  <si>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</si>
  <si>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</si>
  <si>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</si>
  <si>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</si>
  <si>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</si>
  <si>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</si>
  <si>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</si>
  <si>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</si>
  <si>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</si>
  <si>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</si>
  <si>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</si>
  <si>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</si>
  <si>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</si>
  <si>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</si>
  <si>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</si>
  <si>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</si>
  <si>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</si>
  <si>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</si>
  <si>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</si>
  <si>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</si>
  <si>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</si>
  <si>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</si>
  <si>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</si>
  <si>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</si>
  <si>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</si>
  <si>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</si>
  <si>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</si>
  <si>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</si>
  <si>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</si>
  <si>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</si>
  <si>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</si>
  <si>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</si>
  <si>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</si>
  <si>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</si>
  <si>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</si>
  <si>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</si>
  <si>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</si>
  <si>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</si>
  <si>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</si>
  <si>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</si>
  <si>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</si>
  <si>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</si>
  <si>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</si>
  <si>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</si>
  <si>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</si>
  <si>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</si>
  <si>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</si>
  <si>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</si>
  <si>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</si>
  <si>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</si>
  <si>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</si>
  <si>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</si>
  <si>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</si>
  <si>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</si>
  <si>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</si>
  <si>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</si>
  <si>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</si>
  <si>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</si>
  <si>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</si>
  <si>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</si>
  <si>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</si>
  <si>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</si>
  <si>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</si>
  <si>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</si>
  <si>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</si>
  <si>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</si>
  <si>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</si>
  <si>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</si>
  <si>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</si>
  <si>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</si>
  <si>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</si>
  <si>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</si>
  <si>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</si>
  <si>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</si>
  <si>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</si>
  <si>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</si>
  <si>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</si>
  <si>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</si>
  <si>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</si>
  <si>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</si>
  <si>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</si>
  <si>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</si>
  <si>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</si>
  <si>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</si>
  <si>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</si>
  <si>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</si>
  <si>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</si>
  <si>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</si>
  <si>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</si>
  <si>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</si>
  <si>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</si>
  <si>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</si>
  <si>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</si>
  <si>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</si>
  <si>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</si>
  <si>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</si>
  <si>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</si>
  <si>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</si>
  <si>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</si>
  <si>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</si>
  <si>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</si>
  <si>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</si>
  <si>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</si>
  <si>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</si>
  <si>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</si>
  <si>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</si>
  <si>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</si>
  <si>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</si>
  <si>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</si>
  <si>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</si>
  <si>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</si>
  <si>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</si>
  <si>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</si>
  <si>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</si>
  <si>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</si>
  <si>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</si>
  <si>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</si>
  <si>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</si>
  <si>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</si>
  <si>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</si>
  <si>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</si>
  <si>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</si>
  <si>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</si>
  <si>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</si>
  <si>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</si>
  <si>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</si>
  <si>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</si>
  <si>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</si>
  <si>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</si>
  <si>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</si>
  <si>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</si>
  <si>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</si>
  <si>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</si>
  <si>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</si>
  <si>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</si>
  <si>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</si>
  <si>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</si>
  <si>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</si>
  <si>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</si>
  <si>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</si>
  <si>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</si>
  <si>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</si>
  <si>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</si>
  <si>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</si>
  <si>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</si>
  <si>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</si>
  <si>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</si>
  <si>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</si>
  <si>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</si>
  <si>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</si>
  <si>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</si>
  <si>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</si>
  <si>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</si>
  <si>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</si>
  <si>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</si>
  <si>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</si>
  <si>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</si>
  <si>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</si>
  <si>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</si>
  <si>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</si>
  <si>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</si>
  <si>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</si>
  <si>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</si>
  <si>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</si>
  <si>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</si>
  <si>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</si>
  <si>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</si>
  <si>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</si>
  <si>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</si>
  <si>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</si>
  <si>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</si>
  <si>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</si>
  <si>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</si>
  <si>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</si>
  <si>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</si>
  <si>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</si>
  <si>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</si>
  <si>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</si>
  <si>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</si>
  <si>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</si>
  <si>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</si>
  <si>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</si>
  <si>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</si>
  <si>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</si>
  <si>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</si>
  <si>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</si>
  <si>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</si>
  <si>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</si>
  <si>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</si>
  <si>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</si>
  <si>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</si>
  <si>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</si>
  <si>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</si>
  <si>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</si>
  <si>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</si>
  <si>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</si>
  <si>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</si>
  <si>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</si>
  <si>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</si>
  <si>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</si>
  <si>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</si>
  <si>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</si>
  <si>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</si>
  <si>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</si>
  <si>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</si>
  <si>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</si>
  <si>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</si>
  <si>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</si>
  <si>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</si>
  <si>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</si>
  <si>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</si>
  <si>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</si>
  <si>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</si>
  <si>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</si>
  <si>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</si>
  <si>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</si>
  <si>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</si>
  <si>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</si>
  <si>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</si>
  <si>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</si>
  <si>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</si>
  <si>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</si>
  <si>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</si>
  <si>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</si>
  <si>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</si>
  <si>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</si>
  <si>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</si>
  <si>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</si>
  <si>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</si>
  <si>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</si>
  <si>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</si>
  <si>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</si>
  <si>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</si>
  <si>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</si>
  <si>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</si>
  <si>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</si>
  <si>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</si>
  <si>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</si>
  <si>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</si>
  <si>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</si>
  <si>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</si>
  <si>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</si>
  <si>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</si>
  <si>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</si>
  <si>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</si>
  <si>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</si>
  <si>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</si>
  <si>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</si>
  <si>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</si>
  <si>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</si>
  <si>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</si>
  <si>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</si>
  <si>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</si>
  <si>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</si>
  <si>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</si>
  <si>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</si>
  <si>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</si>
  <si>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</si>
  <si>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</si>
  <si>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</si>
  <si>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</si>
  <si>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</si>
  <si>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</si>
  <si>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</si>
  <si>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</si>
  <si>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</si>
  <si>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</si>
  <si>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</si>
  <si>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</si>
  <si>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</si>
  <si>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</si>
  <si>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</si>
  <si>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</si>
  <si>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</si>
  <si>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</si>
  <si>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</si>
  <si>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</si>
  <si>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</si>
  <si>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</si>
  <si>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</si>
  <si>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</si>
  <si>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</si>
  <si>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</si>
  <si>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</si>
  <si>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</si>
  <si>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</si>
  <si>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</si>
  <si>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</si>
  <si>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</si>
  <si>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</si>
  <si>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</si>
  <si>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</si>
  <si>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</si>
  <si>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</si>
  <si>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</si>
  <si>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</si>
  <si>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</si>
  <si>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</si>
  <si>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</si>
  <si>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</si>
  <si>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</si>
  <si>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</si>
  <si>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</si>
  <si>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</si>
  <si>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</si>
  <si>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</si>
  <si>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</si>
  <si>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</si>
  <si>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</si>
  <si>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</si>
  <si>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</si>
  <si>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</si>
  <si>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</si>
  <si>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</si>
  <si>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</si>
  <si>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</si>
  <si>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</si>
  <si>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</si>
  <si>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</si>
  <si>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</si>
  <si>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</si>
  <si>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</si>
  <si>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</si>
  <si>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</si>
  <si>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</si>
  <si>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</si>
  <si>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</si>
  <si>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</si>
  <si>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</si>
  <si>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</si>
  <si>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</si>
  <si>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</si>
  <si>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</si>
  <si>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</si>
  <si>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</si>
  <si>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</si>
  <si>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</si>
  <si>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</si>
  <si>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</si>
  <si>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</si>
  <si>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</si>
  <si>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</si>
  <si>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</si>
  <si>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</si>
  <si>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</si>
  <si>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</si>
  <si>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</si>
  <si>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</si>
  <si>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</si>
  <si>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</si>
  <si>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</si>
  <si>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</si>
  <si>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</si>
  <si>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</si>
  <si>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</si>
  <si>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</si>
  <si>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</si>
  <si>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</si>
  <si>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</si>
  <si>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</si>
  <si>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</si>
  <si>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</si>
  <si>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</si>
  <si>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</si>
  <si>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</si>
  <si>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</si>
  <si>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</si>
  <si>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</si>
  <si>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</si>
  <si>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</si>
  <si>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</si>
  <si>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</si>
  <si>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</si>
  <si>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</si>
  <si>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</si>
  <si>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</si>
  <si>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</si>
  <si>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</si>
  <si>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</si>
  <si>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</si>
  <si>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</si>
  <si>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</si>
  <si>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</si>
  <si>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</si>
  <si>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</si>
  <si>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</si>
  <si>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</si>
  <si>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</si>
  <si>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</si>
  <si>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</si>
  <si>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</si>
  <si>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</si>
  <si>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</si>
  <si>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</si>
  <si>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</si>
  <si>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</si>
  <si>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</si>
  <si>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</si>
  <si>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</si>
  <si>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</si>
  <si>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</si>
  <si>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</si>
  <si>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</si>
  <si>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</si>
  <si>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</si>
  <si>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</si>
  <si>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</si>
  <si>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</si>
  <si>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</si>
  <si>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</si>
  <si>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</si>
  <si>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</si>
  <si>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</si>
  <si>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</si>
  <si>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</si>
  <si>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</si>
  <si>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</si>
  <si>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</si>
  <si>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</si>
  <si>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</si>
  <si>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</si>
  <si>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</si>
  <si>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</si>
  <si>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</si>
  <si>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</si>
  <si>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</si>
  <si>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</si>
  <si>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</si>
  <si>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</si>
  <si>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</si>
  <si>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</si>
  <si>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</si>
  <si>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</si>
  <si>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</si>
  <si>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</si>
  <si>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</si>
  <si>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</si>
  <si>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</si>
  <si>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</si>
  <si>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</si>
  <si>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</si>
  <si>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</si>
  <si>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</si>
  <si>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</si>
  <si>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</si>
  <si>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</si>
  <si>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</si>
  <si>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</si>
  <si>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</si>
  <si>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</si>
  <si>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</si>
  <si>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</si>
  <si>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</si>
  <si>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</si>
  <si>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</si>
  <si>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</si>
  <si>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</si>
  <si>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</si>
  <si>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</si>
  <si>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</si>
  <si>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</si>
  <si>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</si>
  <si>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</si>
  <si>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</si>
  <si>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</si>
  <si>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</si>
  <si>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</si>
  <si>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</si>
  <si>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</si>
  <si>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</si>
  <si>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</si>
  <si>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</si>
  <si>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</si>
  <si>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</si>
  <si>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</si>
  <si>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</si>
  <si>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</si>
  <si>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</si>
  <si>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</si>
  <si>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</si>
  <si>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</si>
  <si>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</si>
  <si>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</si>
  <si>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</si>
  <si>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</si>
  <si>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</si>
  <si>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</si>
  <si>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</si>
  <si>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</si>
  <si>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</si>
  <si>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</si>
  <si>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</si>
  <si>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</si>
  <si>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</si>
  <si>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</si>
  <si>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</si>
  <si>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</si>
  <si>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</si>
  <si>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</si>
  <si>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</si>
  <si>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</si>
  <si>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</si>
  <si>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</si>
  <si>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</si>
  <si>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</si>
  <si>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</si>
  <si>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</si>
  <si>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</si>
  <si>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</si>
  <si>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</si>
  <si>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</si>
  <si>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</si>
  <si>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</si>
  <si>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</si>
  <si>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</si>
  <si>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</si>
  <si>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</si>
  <si>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</si>
  <si>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</si>
  <si>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</si>
  <si>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</si>
  <si>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</si>
  <si>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</si>
  <si>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</si>
  <si>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</si>
  <si>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</si>
  <si>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</si>
  <si>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</si>
  <si>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</si>
  <si>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</si>
  <si>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</si>
  <si>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</si>
  <si>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</si>
  <si>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</si>
  <si>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</si>
  <si>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</si>
  <si>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</si>
  <si>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</si>
  <si>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</si>
  <si>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</si>
  <si>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</si>
  <si>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</si>
  <si>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</si>
  <si>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</si>
  <si>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</si>
  <si>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</si>
  <si>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</si>
  <si>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</si>
  <si>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</si>
  <si>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</si>
  <si>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</si>
  <si>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</si>
  <si>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</si>
  <si>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</si>
  <si>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</si>
  <si>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</si>
  <si>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</si>
  <si>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</si>
  <si>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</si>
  <si>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</si>
  <si>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</si>
  <si>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</si>
  <si>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</si>
  <si>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</si>
  <si>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</si>
  <si>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</si>
  <si>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</si>
  <si>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</si>
  <si>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</si>
  <si>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</si>
  <si>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</si>
  <si>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</si>
  <si>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</si>
  <si>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</si>
  <si>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</si>
  <si>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</si>
  <si>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</si>
  <si>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</si>
  <si>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</si>
  <si>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</si>
  <si>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</si>
  <si>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</si>
  <si>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</si>
  <si>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</si>
  <si>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</si>
  <si>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</si>
  <si>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</si>
  <si>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</si>
  <si>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</si>
  <si>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</si>
  <si>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</si>
  <si>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</si>
  <si>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</si>
  <si>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</si>
  <si>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</si>
  <si>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</si>
  <si>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</si>
  <si>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</si>
  <si>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</si>
  <si>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</si>
  <si>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</si>
  <si>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</si>
  <si>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</si>
  <si>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</si>
  <si>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</si>
  <si>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</si>
  <si>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</si>
  <si>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</si>
  <si>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</si>
  <si>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</si>
  <si>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</si>
  <si>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</si>
  <si>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</si>
  <si>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</si>
  <si>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</si>
  <si>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</si>
  <si>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</si>
  <si>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</si>
  <si>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</si>
  <si>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</si>
  <si>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</si>
  <si>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</si>
  <si>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</si>
  <si>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</si>
  <si>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</si>
  <si>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</si>
  <si>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</si>
  <si>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</si>
  <si>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</si>
  <si>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</si>
  <si>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</si>
  <si>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</si>
  <si>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</si>
  <si>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</si>
  <si>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</si>
  <si>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</si>
  <si>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</si>
  <si>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</si>
  <si>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</si>
  <si>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</si>
  <si>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</si>
  <si>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</si>
  <si>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</si>
  <si>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</si>
  <si>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</si>
  <si>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</si>
  <si>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</si>
  <si>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</si>
  <si>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</si>
  <si>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</si>
  <si>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</si>
  <si>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</si>
  <si>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</si>
  <si>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</si>
  <si>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</si>
  <si>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</si>
  <si>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</si>
  <si>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</si>
  <si>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</si>
  <si>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</si>
  <si>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</si>
  <si>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</si>
  <si>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</si>
  <si>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</si>
  <si>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</si>
  <si>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</si>
  <si>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</si>
  <si>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</si>
  <si>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</si>
  <si>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</si>
  <si>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</si>
  <si>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</si>
  <si>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</si>
  <si>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</si>
  <si>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</si>
  <si>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</si>
  <si>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</si>
  <si>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</si>
  <si>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</si>
  <si>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</si>
  <si>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</si>
  <si>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</si>
  <si>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</si>
  <si>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</si>
  <si>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</si>
  <si>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</si>
  <si>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</si>
  <si>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</si>
  <si>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</si>
  <si>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</si>
  <si>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</si>
  <si>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</si>
  <si>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</si>
  <si>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</si>
  <si>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</si>
  <si>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</si>
  <si>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</si>
  <si>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</si>
  <si>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</si>
  <si>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</si>
  <si>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</si>
  <si>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</si>
  <si>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</si>
  <si>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</si>
  <si>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</si>
  <si>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</si>
  <si>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</si>
  <si>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</si>
  <si>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</si>
  <si>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</si>
  <si>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</si>
  <si>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</si>
  <si>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</si>
  <si>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</si>
  <si>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</si>
  <si>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</si>
  <si>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</si>
  <si>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</si>
  <si>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</si>
  <si>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</si>
  <si>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</si>
  <si>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</si>
  <si>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</si>
  <si>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</si>
  <si>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</si>
  <si>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</si>
  <si>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</si>
  <si>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</si>
  <si>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</si>
  <si>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</si>
  <si>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</si>
  <si>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</si>
  <si>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</si>
  <si>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</si>
  <si>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</si>
  <si>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</si>
  <si>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</si>
  <si>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</si>
  <si>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</si>
  <si>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</si>
  <si>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</si>
  <si>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</si>
  <si>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</si>
  <si>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</si>
  <si>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</si>
  <si>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</si>
  <si>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</si>
  <si>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</si>
  <si>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</si>
  <si>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</si>
  <si>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</si>
  <si>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</si>
  <si>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</si>
  <si>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</si>
  <si>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</si>
  <si>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</si>
  <si>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</si>
  <si>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</si>
  <si>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</si>
  <si>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</si>
  <si>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</si>
  <si>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</si>
  <si>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</si>
  <si>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</si>
  <si>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</si>
  <si>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</si>
  <si>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</si>
  <si>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</si>
  <si>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</si>
  <si>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</si>
  <si>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</si>
  <si>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</si>
  <si>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</si>
  <si>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</si>
  <si>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</si>
  <si>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</si>
  <si>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</si>
  <si>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</si>
  <si>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</si>
  <si>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</si>
  <si>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</si>
  <si>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</si>
  <si>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</si>
  <si>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</si>
  <si>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</si>
  <si>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</si>
  <si>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</si>
  <si>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</si>
  <si>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</si>
  <si>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</si>
  <si>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</si>
  <si>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</si>
  <si>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</si>
  <si>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</si>
  <si>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</si>
  <si>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</si>
  <si>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</si>
  <si>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</si>
  <si>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</si>
  <si>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</si>
  <si>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</si>
  <si>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</si>
  <si>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</si>
  <si>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</si>
  <si>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</si>
  <si>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</si>
  <si>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</si>
  <si>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</si>
  <si>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</si>
  <si>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</si>
  <si>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</si>
  <si>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</si>
  <si>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</si>
  <si>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</si>
  <si>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</si>
  <si>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</si>
  <si>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</si>
  <si>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</si>
  <si>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</si>
  <si>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</si>
  <si>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</si>
  <si>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</si>
  <si>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</si>
  <si>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</si>
  <si>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</si>
  <si>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</si>
  <si>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</si>
  <si>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</si>
  <si>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</si>
  <si>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</si>
  <si>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</si>
  <si>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</si>
  <si>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</si>
  <si>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</si>
  <si>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</si>
  <si>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</si>
  <si>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</si>
  <si>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</si>
  <si>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</si>
  <si>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</si>
  <si>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</si>
  <si>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</si>
  <si>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</si>
  <si>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</si>
  <si>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</si>
  <si>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</si>
  <si>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</si>
  <si>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</si>
  <si>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</si>
  <si>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</si>
  <si>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</si>
  <si>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</si>
  <si>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</si>
  <si>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</si>
  <si>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</si>
  <si>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</si>
  <si>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</si>
  <si>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</si>
  <si>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</si>
  <si>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</si>
  <si>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</si>
  <si>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</si>
  <si>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</si>
  <si>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</si>
  <si>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</si>
  <si>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</si>
  <si>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</si>
  <si>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</si>
  <si>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</si>
  <si>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</si>
  <si>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</si>
  <si>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</si>
  <si>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</si>
  <si>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</si>
  <si>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</si>
  <si>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</si>
  <si>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</si>
  <si>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</si>
  <si>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</si>
  <si>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</si>
  <si>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</si>
  <si>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</si>
  <si>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</si>
  <si>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</si>
  <si>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</si>
  <si>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</si>
  <si>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</si>
  <si>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</si>
  <si>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</si>
  <si>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</si>
  <si>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</si>
  <si>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</si>
  <si>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</si>
  <si>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</si>
  <si>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</si>
  <si>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</si>
  <si>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</si>
  <si>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</si>
  <si>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</si>
  <si>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</si>
  <si>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</si>
  <si>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</si>
  <si>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</si>
  <si>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</si>
  <si>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</si>
  <si>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</si>
  <si>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</si>
  <si>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</si>
  <si>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</si>
  <si>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</si>
  <si>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</si>
  <si>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</si>
  <si>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</si>
  <si>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</si>
  <si>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</si>
  <si>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</si>
  <si>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</si>
  <si>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</si>
  <si>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</si>
  <si>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</si>
  <si>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</si>
  <si>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</si>
  <si>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</si>
  <si>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</si>
  <si>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</si>
  <si>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</si>
  <si>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</si>
  <si>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</si>
  <si>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</si>
  <si>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</si>
  <si>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</si>
  <si>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</si>
  <si>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</si>
  <si>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</si>
  <si>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</si>
  <si>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</si>
  <si>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</si>
  <si>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</si>
  <si>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</si>
  <si>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</si>
  <si>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</si>
  <si>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</si>
  <si>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</si>
  <si>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</si>
  <si>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</si>
  <si>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</si>
  <si>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</si>
  <si>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</si>
  <si>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</si>
  <si>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</si>
  <si>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</si>
  <si>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</si>
  <si>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</si>
  <si>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</si>
  <si>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</si>
  <si>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</si>
  <si>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</si>
  <si>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</si>
  <si>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</si>
  <si>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</si>
  <si>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</si>
  <si>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</si>
  <si>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</si>
  <si>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</si>
  <si>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</si>
  <si>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</si>
  <si>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</si>
  <si>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</si>
  <si>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</si>
  <si>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</si>
  <si>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</si>
  <si>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</si>
  <si>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</si>
  <si>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</si>
  <si>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</si>
  <si>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</si>
  <si>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</si>
  <si>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</si>
  <si>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</si>
  <si>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</si>
  <si>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</si>
  <si>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</si>
  <si>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</si>
  <si>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</si>
  <si>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</si>
  <si>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</si>
  <si>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</si>
  <si>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</si>
  <si>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</si>
  <si>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</si>
  <si>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</si>
  <si>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</si>
  <si>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</si>
  <si>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</si>
  <si>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</si>
  <si>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</si>
  <si>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</si>
  <si>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</si>
  <si>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</si>
  <si>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</si>
  <si>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</si>
  <si>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</si>
  <si>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</si>
  <si>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</si>
  <si>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</si>
  <si>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</si>
  <si>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</si>
  <si>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</si>
  <si>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</si>
  <si>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</si>
  <si>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</si>
  <si>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</si>
  <si>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</si>
  <si>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</si>
  <si>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</si>
  <si>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</si>
  <si>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</si>
  <si>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</si>
  <si>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</si>
  <si>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</si>
  <si>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</si>
  <si>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</si>
  <si>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</si>
  <si>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</si>
  <si>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</si>
  <si>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</si>
  <si>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</si>
  <si>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</si>
  <si>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</si>
  <si>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</si>
  <si>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</si>
  <si>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</si>
  <si>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</si>
  <si>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</si>
  <si>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</si>
  <si>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</si>
  <si>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</si>
  <si>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</si>
  <si>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</si>
  <si>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</si>
  <si>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</si>
  <si>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</si>
  <si>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</si>
  <si>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</si>
  <si>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</si>
  <si>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</si>
  <si>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</si>
  <si>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</si>
  <si>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</si>
  <si>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</si>
  <si>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</si>
  <si>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</si>
  <si>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</si>
  <si>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</si>
  <si>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</si>
  <si>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</si>
  <si>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</si>
  <si>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</si>
  <si>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</si>
  <si>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</si>
  <si>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</si>
  <si>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</si>
  <si>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</si>
  <si>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</si>
  <si>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</si>
  <si>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</si>
  <si>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</si>
  <si>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</si>
  <si>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</si>
  <si>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</si>
  <si>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</si>
  <si>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</si>
  <si>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</si>
  <si>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</si>
  <si>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</si>
  <si>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</si>
  <si>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</si>
  <si>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</si>
  <si>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</si>
  <si>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</si>
  <si>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</si>
  <si>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</si>
  <si>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</si>
  <si>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</si>
  <si>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</si>
  <si>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</si>
  <si>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</si>
  <si>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</si>
  <si>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</si>
  <si>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</si>
  <si>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</si>
  <si>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</si>
  <si>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</si>
  <si>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</si>
  <si>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</si>
  <si>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</si>
  <si>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</si>
  <si>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</si>
  <si>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</si>
  <si>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</si>
  <si>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</si>
  <si>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</si>
  <si>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</si>
  <si>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</si>
  <si>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</si>
  <si>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</si>
  <si>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</si>
  <si>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</si>
  <si>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</si>
  <si>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</si>
  <si>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</si>
  <si>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</si>
  <si>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</si>
  <si>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</si>
  <si>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</si>
  <si>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</si>
  <si>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</si>
  <si>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</si>
  <si>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</si>
  <si>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</si>
  <si>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</si>
  <si>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</si>
  <si>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</si>
  <si>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</si>
  <si>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</si>
  <si>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</si>
  <si>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</si>
  <si>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</si>
  <si>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</si>
  <si>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</si>
  <si>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</si>
  <si>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</si>
  <si>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</si>
  <si>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</si>
  <si>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</si>
  <si>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</si>
  <si>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</si>
  <si>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</si>
  <si>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</si>
  <si>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</si>
  <si>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</si>
  <si>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</si>
  <si>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</si>
  <si>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</si>
  <si>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</si>
  <si>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</si>
  <si>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</si>
  <si>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</si>
  <si>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</si>
  <si>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</si>
  <si>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</si>
  <si>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</si>
  <si>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</si>
  <si>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</si>
  <si>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</si>
  <si>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</si>
  <si>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</si>
  <si>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</si>
  <si>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</si>
  <si>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</si>
  <si>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</si>
  <si>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</si>
  <si>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</si>
  <si>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</si>
  <si>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</si>
  <si>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</si>
  <si>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</si>
  <si>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</si>
  <si>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</si>
  <si>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</si>
  <si>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</si>
  <si>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</si>
  <si>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</si>
  <si>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</si>
  <si>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</si>
  <si>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</si>
  <si>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</si>
  <si>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</si>
  <si>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</si>
  <si>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</si>
  <si>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</si>
  <si>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</si>
  <si>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</si>
  <si>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</si>
  <si>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</si>
  <si>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</si>
  <si>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</si>
  <si>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</si>
  <si>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</si>
  <si>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</si>
  <si>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</si>
  <si>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</si>
  <si>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</si>
  <si>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</si>
  <si>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</si>
  <si>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</si>
  <si>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</si>
  <si>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</si>
  <si>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</si>
  <si>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</si>
  <si>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</si>
  <si>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</si>
  <si>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</si>
  <si>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</si>
  <si>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</si>
  <si>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</si>
  <si>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</si>
  <si>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</si>
  <si>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</si>
  <si>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</si>
  <si>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</si>
  <si>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</si>
  <si>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</si>
  <si>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</si>
  <si>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</si>
  <si>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</si>
  <si>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</si>
  <si>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</si>
  <si>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</si>
  <si>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</si>
  <si>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</si>
  <si>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</si>
  <si>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</si>
  <si>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</si>
  <si>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</si>
  <si>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</si>
  <si>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</si>
  <si>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</si>
  <si>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</si>
  <si>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</si>
  <si>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</si>
  <si>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</si>
  <si>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</si>
  <si>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</si>
  <si>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</si>
  <si>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</si>
  <si>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</si>
  <si>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</si>
  <si>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</si>
  <si>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</si>
  <si>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</si>
  <si>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</si>
  <si>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</si>
  <si>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</si>
  <si>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</si>
  <si>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</si>
  <si>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</si>
  <si>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</si>
  <si>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</si>
  <si>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</si>
  <si>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</si>
  <si>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</si>
  <si>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</si>
  <si>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</si>
  <si>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</si>
  <si>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</si>
  <si>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</si>
  <si>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</si>
  <si>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</si>
  <si>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</si>
  <si>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</si>
  <si>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</si>
  <si>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</si>
  <si>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</si>
  <si>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</si>
  <si>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</si>
  <si>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</si>
  <si>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</si>
  <si>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</si>
  <si>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</si>
  <si>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</si>
  <si>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</si>
  <si>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</si>
  <si>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</si>
  <si>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</si>
  <si>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</si>
  <si>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</si>
  <si>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</si>
  <si>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</si>
  <si>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</si>
  <si>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</si>
  <si>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</si>
  <si>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</si>
  <si>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</si>
  <si>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</si>
  <si>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</si>
  <si>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</si>
  <si>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</si>
  <si>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</si>
  <si>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</si>
  <si>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</si>
  <si>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</si>
  <si>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</si>
  <si>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</si>
  <si>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</si>
  <si>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</si>
  <si>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</si>
  <si>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</si>
  <si>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</si>
  <si>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</si>
  <si>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</si>
  <si>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</si>
  <si>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</si>
  <si>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</si>
  <si>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</si>
  <si>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</si>
  <si>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</si>
  <si>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</si>
  <si>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</si>
  <si>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</si>
  <si>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</si>
  <si>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</si>
  <si>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</si>
  <si>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</si>
  <si>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</si>
  <si>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</si>
  <si>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</si>
  <si>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</si>
  <si>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</si>
  <si>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</si>
  <si>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</si>
  <si>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</si>
  <si>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</si>
  <si>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</si>
  <si>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</si>
  <si>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</si>
  <si>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</si>
  <si>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</si>
  <si>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</si>
  <si>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</si>
  <si>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</si>
  <si>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</si>
  <si>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</si>
  <si>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</si>
  <si>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</si>
  <si>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</si>
  <si>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</si>
  <si>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</si>
  <si>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</si>
  <si>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</si>
  <si>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</si>
  <si>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</si>
  <si>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</si>
  <si>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</si>
  <si>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</si>
  <si>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</si>
  <si>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</si>
  <si>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</si>
  <si>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</si>
  <si>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</si>
  <si>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</si>
  <si>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</si>
  <si>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</si>
  <si>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</si>
  <si>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</si>
  <si>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</si>
  <si>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</si>
  <si>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</si>
  <si>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</si>
  <si>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</si>
  <si>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</si>
  <si>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</si>
  <si>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</si>
  <si>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</si>
  <si>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</si>
  <si>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</si>
  <si>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</si>
  <si>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</si>
  <si>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</si>
  <si>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</si>
  <si>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</si>
  <si>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</si>
  <si>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</si>
  <si>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</si>
  <si>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</si>
  <si>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</si>
  <si>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</si>
  <si>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</si>
  <si>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</si>
  <si>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</si>
  <si>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</si>
  <si>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</si>
  <si>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</si>
  <si>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</si>
  <si>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</si>
  <si>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</si>
  <si>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</si>
  <si>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</si>
  <si>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</si>
  <si>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</si>
  <si>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</si>
  <si>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</si>
  <si>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</si>
  <si>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</si>
  <si>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</si>
  <si>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</si>
  <si>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</si>
  <si>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</si>
  <si>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</si>
  <si>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</si>
  <si>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</si>
  <si>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</si>
  <si>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</si>
  <si>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</si>
  <si>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</si>
  <si>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</si>
  <si>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</si>
  <si>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</si>
  <si>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</si>
  <si>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</si>
  <si>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</si>
  <si>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</si>
  <si>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</si>
  <si>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</si>
  <si>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</si>
  <si>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</si>
  <si>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</si>
  <si>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</si>
  <si>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</si>
  <si>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</si>
  <si>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</si>
  <si>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</si>
  <si>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</si>
  <si>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</si>
  <si>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</si>
  <si>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</si>
  <si>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</si>
  <si>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</si>
  <si>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</si>
  <si>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</si>
  <si>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</si>
  <si>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</si>
  <si>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</si>
  <si>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</si>
  <si>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</si>
  <si>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</si>
  <si>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</si>
  <si>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</si>
  <si>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</si>
  <si>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</si>
  <si>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</si>
  <si>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</si>
  <si>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</si>
  <si>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</si>
  <si>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</si>
  <si>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</si>
  <si>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</si>
  <si>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</si>
  <si>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</si>
  <si>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</si>
  <si>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</si>
  <si>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</si>
  <si>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</si>
  <si>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</si>
  <si>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</si>
  <si>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</si>
  <si>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</si>
  <si>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</si>
  <si>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</si>
  <si>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</si>
  <si>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</si>
  <si>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</si>
  <si>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</si>
  <si>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</si>
  <si>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</si>
  <si>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</si>
  <si>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</si>
  <si>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</si>
  <si>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</si>
  <si>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</si>
  <si>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</si>
  <si>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</si>
  <si>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</si>
  <si>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</si>
  <si>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</si>
  <si>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</si>
  <si>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</si>
  <si>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</si>
  <si>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</si>
  <si>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</si>
  <si>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</si>
  <si>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</si>
  <si>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</si>
  <si>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</si>
  <si>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</si>
  <si>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</si>
  <si>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</si>
  <si>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</si>
  <si>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</si>
  <si>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</si>
  <si>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</si>
  <si>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</si>
  <si>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</si>
  <si>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</si>
  <si>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</si>
  <si>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</si>
  <si>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</si>
  <si>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</si>
  <si>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</si>
  <si>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</si>
  <si>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</si>
  <si>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</si>
  <si>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</si>
  <si>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</si>
  <si>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</si>
  <si>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</si>
  <si>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</si>
  <si>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</si>
  <si>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</si>
  <si>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</si>
  <si>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</si>
  <si>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</si>
  <si>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</si>
  <si>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</si>
  <si>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</si>
  <si>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</si>
  <si>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</si>
  <si>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</si>
  <si>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</si>
  <si>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</si>
  <si>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</si>
  <si>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</si>
  <si>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</si>
  <si>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</si>
  <si>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</si>
  <si>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</si>
  <si>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</si>
  <si>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</si>
  <si>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</si>
  <si>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</si>
  <si>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</si>
  <si>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</si>
  <si>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</si>
  <si>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</si>
  <si>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</si>
  <si>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</si>
  <si>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</si>
  <si>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</si>
  <si>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</si>
  <si>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</si>
  <si>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</si>
  <si>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</si>
  <si>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</si>
  <si>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</si>
  <si>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</si>
  <si>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</si>
  <si>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</si>
  <si>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</si>
  <si>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</si>
  <si>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</si>
  <si>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</si>
  <si>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</si>
  <si>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</si>
  <si>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</si>
  <si>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</si>
  <si>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</si>
  <si>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</si>
  <si>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</si>
  <si>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</si>
  <si>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</si>
  <si>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</si>
  <si>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</si>
  <si>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</si>
  <si>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</si>
  <si>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</si>
  <si>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</si>
  <si>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</si>
  <si>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</si>
  <si>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</si>
  <si>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</si>
  <si>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</si>
  <si>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</si>
  <si>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</si>
  <si>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</si>
  <si>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</si>
  <si>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</si>
  <si>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</si>
  <si>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</si>
  <si>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</si>
  <si>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</si>
  <si>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</si>
  <si>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</si>
  <si>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</si>
  <si>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</si>
  <si>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</si>
  <si>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</si>
  <si>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</si>
  <si>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</si>
  <si>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</si>
  <si>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</si>
  <si>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</si>
  <si>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</si>
  <si>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</si>
  <si>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</si>
  <si>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</si>
  <si>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</si>
  <si>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</si>
  <si>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</si>
  <si>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</si>
  <si>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</si>
  <si>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</si>
  <si>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</si>
  <si>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</si>
  <si>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</si>
  <si>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</si>
  <si>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</si>
  <si>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</si>
  <si>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</si>
  <si>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</si>
  <si>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</si>
  <si>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</si>
  <si>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</si>
  <si>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</si>
  <si>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</si>
  <si>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</si>
  <si>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</si>
  <si>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</si>
  <si>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</si>
  <si>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</si>
  <si>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</si>
  <si>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</si>
  <si>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</si>
  <si>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</si>
  <si>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</si>
  <si>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</si>
  <si>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</si>
  <si>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</si>
  <si>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</si>
  <si>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</si>
  <si>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</si>
  <si>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</si>
  <si>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</si>
  <si>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</si>
  <si>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</si>
  <si>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</si>
  <si>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</si>
  <si>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</si>
  <si>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</si>
  <si>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</si>
  <si>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</si>
  <si>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</si>
  <si>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</si>
  <si>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</si>
  <si>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</si>
  <si>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</si>
  <si>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</si>
  <si>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</si>
  <si>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</si>
  <si>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</si>
  <si>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</si>
  <si>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</si>
  <si>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</si>
  <si>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</si>
  <si>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</si>
  <si>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</si>
  <si>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</si>
  <si>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</si>
  <si>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</si>
  <si>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</si>
  <si>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</si>
  <si>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</si>
  <si>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</si>
  <si>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</si>
  <si>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</si>
  <si>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</si>
  <si>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</si>
  <si>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</si>
  <si>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</si>
  <si>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</si>
  <si>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</si>
  <si>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</si>
  <si>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</si>
  <si>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</si>
  <si>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</si>
  <si>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</si>
  <si>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</si>
  <si>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</si>
  <si>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</si>
  <si>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</si>
  <si>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</si>
  <si>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</si>
  <si>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</si>
  <si>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</si>
  <si>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</si>
  <si>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</si>
  <si>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</si>
  <si>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</si>
  <si>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</si>
  <si>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</si>
  <si>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</si>
  <si>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</si>
  <si>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</si>
  <si>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</si>
  <si>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</si>
  <si>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</si>
  <si>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</si>
  <si>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</si>
  <si>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</si>
  <si>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</si>
  <si>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</si>
  <si>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</si>
  <si>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</si>
  <si>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</si>
  <si>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</si>
  <si>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</si>
  <si>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</si>
  <si>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</si>
  <si>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</si>
  <si>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</si>
  <si>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</si>
  <si>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</si>
  <si>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</si>
  <si>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</si>
  <si>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</si>
  <si>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</si>
  <si>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</si>
  <si>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</si>
  <si>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</si>
  <si>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</si>
  <si>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</si>
  <si>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</si>
  <si>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</si>
  <si>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</si>
  <si>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</si>
  <si>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</si>
  <si>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</si>
  <si>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</si>
  <si>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</si>
  <si>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</si>
  <si>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</si>
  <si>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</si>
  <si>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</si>
  <si>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</si>
  <si>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</si>
  <si>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</si>
  <si>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</si>
  <si>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</si>
  <si>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</si>
  <si>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</si>
  <si>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</si>
  <si>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</si>
  <si>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</si>
  <si>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</si>
  <si>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</si>
  <si>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</si>
  <si>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</si>
  <si>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</si>
  <si>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</si>
  <si>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</si>
  <si>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</si>
  <si>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</si>
  <si>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</si>
  <si>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</si>
  <si>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</si>
  <si>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</si>
  <si>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</si>
  <si>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</si>
  <si>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</si>
  <si>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</si>
  <si>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</si>
  <si>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</si>
  <si>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</si>
  <si>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</si>
  <si>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</si>
  <si>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</si>
  <si>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</si>
  <si>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</si>
  <si>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</si>
  <si>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</si>
  <si>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</si>
  <si>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</si>
  <si>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</si>
  <si>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</si>
  <si>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</si>
  <si>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</si>
  <si>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</si>
  <si>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</si>
  <si>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</si>
  <si>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</si>
  <si>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</si>
  <si>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</si>
  <si>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</si>
  <si>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</si>
  <si>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</si>
  <si>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</si>
  <si>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</si>
  <si>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</si>
  <si>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</si>
  <si>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</si>
  <si>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</si>
  <si>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</si>
  <si>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</si>
  <si>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</si>
  <si>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</si>
  <si>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</si>
  <si>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</si>
  <si>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</si>
  <si>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</si>
  <si>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</si>
  <si>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</si>
  <si>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</si>
  <si>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</si>
  <si>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</si>
  <si>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</si>
  <si>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</si>
  <si>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</si>
  <si>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</si>
  <si>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</si>
  <si>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</si>
  <si>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</si>
  <si>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</si>
  <si>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</si>
  <si>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</si>
  <si>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</si>
  <si>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</si>
  <si>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</si>
  <si>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</si>
  <si>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</si>
  <si>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</si>
  <si>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</si>
  <si>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</si>
  <si>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</si>
  <si>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</si>
  <si>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</si>
  <si>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</si>
  <si>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</si>
  <si>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</si>
  <si>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</si>
  <si>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</si>
  <si>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</si>
  <si>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</si>
  <si>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</si>
  <si>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</si>
  <si>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</si>
  <si>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</si>
  <si>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</si>
  <si>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</si>
  <si>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</si>
  <si>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</si>
  <si>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</si>
  <si>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</si>
  <si>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</si>
  <si>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</si>
  <si>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</si>
  <si>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</si>
  <si>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</si>
  <si>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</si>
  <si>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</si>
  <si>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</si>
  <si>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</si>
  <si>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</si>
  <si>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</si>
  <si>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</si>
  <si>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</si>
  <si>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</si>
  <si>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</si>
  <si>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</si>
  <si>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</si>
  <si>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</si>
  <si>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</si>
  <si>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</si>
  <si>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</si>
  <si>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</si>
  <si>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</si>
  <si>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</si>
  <si>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</si>
  <si>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</si>
  <si>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</si>
  <si>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</si>
  <si>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</si>
  <si>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</si>
  <si>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</si>
  <si>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</si>
  <si>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</si>
  <si>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</si>
  <si>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</si>
  <si>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</si>
  <si>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</si>
  <si>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</si>
  <si>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</si>
  <si>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</si>
  <si>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</si>
  <si>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</si>
  <si>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</si>
  <si>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</si>
  <si>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</si>
  <si>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</si>
  <si>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</si>
  <si>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</si>
  <si>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</si>
  <si>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</si>
  <si>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</si>
  <si>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</si>
  <si>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</si>
  <si>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</si>
  <si>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</si>
  <si>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</si>
  <si>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</si>
  <si>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</si>
  <si>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</si>
  <si>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</si>
  <si>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</si>
  <si>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</si>
  <si>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</si>
  <si>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</si>
  <si>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</si>
  <si>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</si>
  <si>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</si>
  <si>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</si>
  <si>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</si>
  <si>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</si>
  <si>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</si>
  <si>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</si>
  <si>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</si>
  <si>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</si>
  <si>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</si>
  <si>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</si>
  <si>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</si>
  <si>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</si>
  <si>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</si>
  <si>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</si>
  <si>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</si>
  <si>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</si>
  <si>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</si>
  <si>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</si>
  <si>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</si>
  <si>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</si>
  <si>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</si>
  <si>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</si>
  <si>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</si>
  <si>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</si>
  <si>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</si>
  <si>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</si>
  <si>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</si>
  <si>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</si>
  <si>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</si>
  <si>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</si>
  <si>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</si>
  <si>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</si>
  <si>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</si>
  <si>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</si>
  <si>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</si>
  <si>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</si>
  <si>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</si>
  <si>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</si>
  <si>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</si>
  <si>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</si>
  <si>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</si>
  <si>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</si>
  <si>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</si>
  <si>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</si>
  <si>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</si>
  <si>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</si>
  <si>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</si>
  <si>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</si>
  <si>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</si>
  <si>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</si>
  <si>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</si>
  <si>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</si>
  <si>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</si>
  <si>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</si>
  <si>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</si>
  <si>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</si>
  <si>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</si>
  <si>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</si>
  <si>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</si>
  <si>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</si>
  <si>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</si>
  <si>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</si>
  <si>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</si>
  <si>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</si>
  <si>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</si>
  <si>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</si>
  <si>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</si>
  <si>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</si>
  <si>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</si>
  <si>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</si>
  <si>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</si>
  <si>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</si>
  <si>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</si>
  <si>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</si>
  <si>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</si>
  <si>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</si>
  <si>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</si>
  <si>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</si>
  <si>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</si>
  <si>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</si>
  <si>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</si>
  <si>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</si>
  <si>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</si>
  <si>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</si>
  <si>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</si>
  <si>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</si>
  <si>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</si>
  <si>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</si>
  <si>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</si>
  <si>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</si>
  <si>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</si>
  <si>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</si>
  <si>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</si>
  <si>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</si>
  <si>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</si>
  <si>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</si>
  <si>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</si>
  <si>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</si>
  <si>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</si>
  <si>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</si>
  <si>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</si>
  <si>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</si>
  <si>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</si>
  <si>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</si>
  <si>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</si>
  <si>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</si>
  <si>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</si>
  <si>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</si>
  <si>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</si>
  <si>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</si>
  <si>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</si>
  <si>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</si>
  <si>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</si>
  <si>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</si>
  <si>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</si>
  <si>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</si>
  <si>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</si>
  <si>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</si>
  <si>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</si>
  <si>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</si>
  <si>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</si>
  <si>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</si>
  <si>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</si>
  <si>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</si>
  <si>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</si>
  <si>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</si>
  <si>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</si>
  <si>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</si>
  <si>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</si>
  <si>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</si>
  <si>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</si>
  <si>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</si>
  <si>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</si>
  <si>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</si>
  <si>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</si>
  <si>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</si>
  <si>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</si>
  <si>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</si>
  <si>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</si>
  <si>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</si>
  <si>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</si>
  <si>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</si>
  <si>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</si>
  <si>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</si>
  <si>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</si>
  <si>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</si>
  <si>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</si>
  <si>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</si>
  <si>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</si>
  <si>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</si>
  <si>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</si>
  <si>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</si>
  <si>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</si>
  <si>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</si>
  <si>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</si>
  <si>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</si>
  <si>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</si>
  <si>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</si>
  <si>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</si>
  <si>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</si>
  <si>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</si>
  <si>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</si>
  <si>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</si>
  <si>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</si>
  <si>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</si>
  <si>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</si>
  <si>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</si>
  <si>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</si>
  <si>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</si>
  <si>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</si>
  <si>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</si>
  <si>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</si>
  <si>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</si>
  <si>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</si>
  <si>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</si>
  <si>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</si>
  <si>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</si>
  <si>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</si>
  <si>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</si>
  <si>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</si>
  <si>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</si>
  <si>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</si>
  <si>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</si>
  <si>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</si>
  <si>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</si>
  <si>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</si>
  <si>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</si>
  <si>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</si>
  <si>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</si>
  <si>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</si>
  <si>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</si>
  <si>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</si>
  <si>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</si>
  <si>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</si>
  <si>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</si>
  <si>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</si>
  <si>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</si>
  <si>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</si>
  <si>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</si>
  <si>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</si>
  <si>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</si>
  <si>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</si>
  <si>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</si>
  <si>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</si>
  <si>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</si>
  <si>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</si>
  <si>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</si>
  <si>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</si>
  <si>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</si>
  <si>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</si>
  <si>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</si>
  <si>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</si>
  <si>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</si>
  <si>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</si>
  <si>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</si>
  <si>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</si>
  <si>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</si>
  <si>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</si>
  <si>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</si>
  <si>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</si>
  <si>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</si>
  <si>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</si>
  <si>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</si>
  <si>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</si>
  <si>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</si>
  <si>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</si>
  <si>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</si>
  <si>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</si>
  <si>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</si>
  <si>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</si>
  <si>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</si>
  <si>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</si>
  <si>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</si>
  <si>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</si>
  <si>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</si>
  <si>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</si>
  <si>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</si>
  <si>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</si>
  <si>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</si>
  <si>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</si>
  <si>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</si>
  <si>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</si>
  <si>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</si>
  <si>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</si>
  <si>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</si>
  <si>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</si>
  <si>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</si>
  <si>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</si>
  <si>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</si>
  <si>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</si>
  <si>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</si>
  <si>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</si>
  <si>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</si>
  <si>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</si>
  <si>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</si>
  <si>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</si>
  <si>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</si>
  <si>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</si>
  <si>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</si>
  <si>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</si>
  <si>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</si>
  <si>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</si>
  <si>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</si>
  <si>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</si>
  <si>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</si>
  <si>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</si>
  <si>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</si>
  <si>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</si>
  <si>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</si>
  <si>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</si>
  <si>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</si>
  <si>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</si>
  <si>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</si>
  <si>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</si>
  <si>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</si>
  <si>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</si>
  <si>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</si>
  <si>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</si>
  <si>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</si>
  <si>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</si>
  <si>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</si>
  <si>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</si>
  <si>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</si>
  <si>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</si>
  <si>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</si>
  <si>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</si>
  <si>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</si>
  <si>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</si>
  <si>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</si>
  <si>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</si>
  <si>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</si>
  <si>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</si>
  <si>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</si>
  <si>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</si>
  <si>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</si>
  <si>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</si>
  <si>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</si>
  <si>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</si>
  <si>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</si>
  <si>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</si>
  <si>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</si>
  <si>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</si>
  <si>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</si>
  <si>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</si>
  <si>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</si>
  <si>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</si>
  <si>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</si>
  <si>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</si>
  <si>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</si>
  <si>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</si>
  <si>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</si>
  <si>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</si>
  <si>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</si>
  <si>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</si>
  <si>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</si>
  <si>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</si>
  <si>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</si>
  <si>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</si>
  <si>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</si>
  <si>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</si>
  <si>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</si>
  <si>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</si>
  <si>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</si>
  <si>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</si>
  <si>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</si>
  <si>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</si>
  <si>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</si>
  <si>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</si>
  <si>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</si>
  <si>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</si>
  <si>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</si>
  <si>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</si>
  <si>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</si>
  <si>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</si>
  <si>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</si>
  <si>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</si>
  <si>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</si>
  <si>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</si>
  <si>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</si>
  <si>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</si>
  <si>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</si>
  <si>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</si>
  <si>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</si>
  <si>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</si>
  <si>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</si>
  <si>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</si>
  <si>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</si>
  <si>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</si>
  <si>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</si>
  <si>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</si>
  <si>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</si>
  <si>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</si>
  <si>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</si>
  <si>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</si>
  <si>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</si>
  <si>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</si>
  <si>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</si>
  <si>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</si>
  <si>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</si>
  <si>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</si>
  <si>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</si>
  <si>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</si>
  <si>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</si>
  <si>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</si>
  <si>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</si>
  <si>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</si>
  <si>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</si>
  <si>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</si>
  <si>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</si>
  <si>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</si>
  <si>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</si>
  <si>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</si>
  <si>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</si>
  <si>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</si>
  <si>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</si>
  <si>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</si>
  <si>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</si>
  <si>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</si>
  <si>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</si>
  <si>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</si>
  <si>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</si>
  <si>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</si>
  <si>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</si>
  <si>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</si>
  <si>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</si>
  <si>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</si>
  <si>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</si>
  <si>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</si>
  <si>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</si>
  <si>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</si>
  <si>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</si>
  <si>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</si>
  <si>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</si>
  <si>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</si>
  <si>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</si>
  <si>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</si>
  <si>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</si>
  <si>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</si>
  <si>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</si>
  <si>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</si>
  <si>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</si>
  <si>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</si>
  <si>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</si>
  <si>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</si>
  <si>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</si>
  <si>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</si>
  <si>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</si>
  <si>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</si>
  <si>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</si>
  <si>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</si>
  <si>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</si>
  <si>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</si>
  <si>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</si>
  <si>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</si>
  <si>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</si>
  <si>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</si>
  <si>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</si>
  <si>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</si>
  <si>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</si>
  <si>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</si>
  <si>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</si>
  <si>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</si>
  <si>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</si>
  <si>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</si>
  <si>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</si>
  <si>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</si>
  <si>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</si>
  <si>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</si>
  <si>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</si>
  <si>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</si>
  <si>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</si>
  <si>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</si>
  <si>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</si>
  <si>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</si>
  <si>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</si>
  <si>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</si>
  <si>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</si>
  <si>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</si>
  <si>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</si>
  <si>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</si>
  <si>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</si>
  <si>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</si>
  <si>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</si>
  <si>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</si>
  <si>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</si>
  <si>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</si>
  <si>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</si>
  <si>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</si>
  <si>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</si>
  <si>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</si>
  <si>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</si>
  <si>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</si>
  <si>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</si>
  <si>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</si>
  <si>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</si>
  <si>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</si>
  <si>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</si>
  <si>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</si>
  <si>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</si>
  <si>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</si>
  <si>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</si>
  <si>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</si>
  <si>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</si>
  <si>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</si>
  <si>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</si>
  <si>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</si>
  <si>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</si>
  <si>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</si>
  <si>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</si>
  <si>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</si>
  <si>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</si>
  <si>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</si>
  <si>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</si>
  <si>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</si>
  <si>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</si>
  <si>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</si>
  <si>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</si>
  <si>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</si>
  <si>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</si>
  <si>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</si>
  <si>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</si>
  <si>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</si>
  <si>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</si>
  <si>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</si>
  <si>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</si>
  <si>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</si>
  <si>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</si>
  <si>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</si>
  <si>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</si>
  <si>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</si>
  <si>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</si>
  <si>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</si>
  <si>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</si>
  <si>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</si>
  <si>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</si>
  <si>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</si>
  <si>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</si>
  <si>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</si>
  <si>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</si>
  <si>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</si>
  <si>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</si>
  <si>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</si>
  <si>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</si>
  <si>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</si>
  <si>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</si>
  <si>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</si>
  <si>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</si>
  <si>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</si>
  <si>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</si>
  <si>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</si>
  <si>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</si>
  <si>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</si>
  <si>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</si>
  <si>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</si>
  <si>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</si>
  <si>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</si>
  <si>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</si>
  <si>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</si>
  <si>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</si>
  <si>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</si>
  <si>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</si>
  <si>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</si>
  <si>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</si>
  <si>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</si>
  <si>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</si>
  <si>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</si>
  <si>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</si>
  <si>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</si>
  <si>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</si>
  <si>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</si>
  <si>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</si>
  <si>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</si>
  <si>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</si>
  <si>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</si>
  <si>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</si>
  <si>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</si>
  <si>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</si>
  <si>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</si>
  <si>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</si>
  <si>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</si>
  <si>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</si>
  <si>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</si>
  <si>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</si>
  <si>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</si>
  <si>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</si>
  <si>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</si>
  <si>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</si>
  <si>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</si>
  <si>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</si>
  <si>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</si>
  <si>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</si>
  <si>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</si>
  <si>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</si>
  <si>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</si>
  <si>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</si>
  <si>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</si>
  <si>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</si>
  <si>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</si>
  <si>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</si>
  <si>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</si>
  <si>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</si>
  <si>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</si>
  <si>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</si>
  <si>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</si>
  <si>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</si>
  <si>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</si>
  <si>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</si>
  <si>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</si>
  <si>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</si>
  <si>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</si>
  <si>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</si>
  <si>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</si>
  <si>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</si>
  <si>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</si>
  <si>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</si>
  <si>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</si>
  <si>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</si>
  <si>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</si>
  <si>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</si>
  <si>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</si>
  <si>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</si>
  <si>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</si>
  <si>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</si>
  <si>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</si>
  <si>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</si>
  <si>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</si>
  <si>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</si>
  <si>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</si>
  <si>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</si>
  <si>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</si>
  <si>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</si>
  <si>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</si>
  <si>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</si>
  <si>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</si>
  <si>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</si>
  <si>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</si>
  <si>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</si>
  <si>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</si>
  <si>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</si>
  <si>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</si>
  <si>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</si>
  <si>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</si>
  <si>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</si>
  <si>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</si>
  <si>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</si>
  <si>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</si>
  <si>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</si>
  <si>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</si>
  <si>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</si>
  <si>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</si>
  <si>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</si>
  <si>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</si>
  <si>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</si>
  <si>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</si>
  <si>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</si>
  <si>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</si>
  <si>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</si>
  <si>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</si>
  <si>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</si>
  <si>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</si>
  <si>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</si>
  <si>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</si>
  <si>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</si>
  <si>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</si>
  <si>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</si>
  <si>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</si>
  <si>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</si>
  <si>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</si>
  <si>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</si>
  <si>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</si>
  <si>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</si>
  <si>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</si>
  <si>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</si>
  <si>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</si>
  <si>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</si>
  <si>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</si>
  <si>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</si>
  <si>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</si>
  <si>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</si>
  <si>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</si>
  <si>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</si>
  <si>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</si>
  <si>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</si>
  <si>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</si>
  <si>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</si>
  <si>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</si>
  <si>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</si>
  <si>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</si>
  <si>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</si>
  <si>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</si>
  <si>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</si>
  <si>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</si>
  <si>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</si>
  <si>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</si>
  <si>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</si>
  <si>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</si>
  <si>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</si>
  <si>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</si>
  <si>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</si>
  <si>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</si>
  <si>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</si>
  <si>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</si>
  <si>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</si>
  <si>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</si>
  <si>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</si>
  <si>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</si>
  <si>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</si>
  <si>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</si>
  <si>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</si>
  <si>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</si>
  <si>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</si>
  <si>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</si>
  <si>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</si>
  <si>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</si>
  <si>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</si>
  <si>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</si>
  <si>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</si>
  <si>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</si>
  <si>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</si>
  <si>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</si>
  <si>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</si>
  <si>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</si>
  <si>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</si>
  <si>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</si>
  <si>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</si>
  <si>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</si>
  <si>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</si>
  <si>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</si>
  <si>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</si>
  <si>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</si>
  <si>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</si>
  <si>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</si>
  <si>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</si>
  <si>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</si>
  <si>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</si>
  <si>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</si>
  <si>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</si>
  <si>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</si>
  <si>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</si>
  <si>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</si>
  <si>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</si>
  <si>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</si>
  <si>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</si>
  <si>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</si>
  <si>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</si>
  <si>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</si>
  <si>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</si>
  <si>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</si>
  <si>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</si>
  <si>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</si>
  <si>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</si>
  <si>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</si>
  <si>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</si>
  <si>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</si>
  <si>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</si>
  <si>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</si>
  <si>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</si>
  <si>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</si>
  <si>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</si>
  <si>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</si>
  <si>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</si>
  <si>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</si>
  <si>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</si>
  <si>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</si>
  <si>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</si>
  <si>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</si>
  <si>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</si>
  <si>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</si>
  <si>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</si>
  <si>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</si>
  <si>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</si>
  <si>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</si>
  <si>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</si>
  <si>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</si>
  <si>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</si>
  <si>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</si>
  <si>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</si>
  <si>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</si>
  <si>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</si>
  <si>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</si>
  <si>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</si>
  <si>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</si>
  <si>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</si>
  <si>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</si>
  <si>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</si>
  <si>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</si>
  <si>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</si>
  <si>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</si>
  <si>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</si>
  <si>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</si>
  <si>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</si>
  <si>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</si>
  <si>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</si>
  <si>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</si>
  <si>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</si>
  <si>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</si>
  <si>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</si>
  <si>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</si>
  <si>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</si>
  <si>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</si>
  <si>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</si>
  <si>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</si>
  <si>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</si>
  <si>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</si>
  <si>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</si>
  <si>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</si>
  <si>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</si>
  <si>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</si>
  <si>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</si>
  <si>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</si>
  <si>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</si>
  <si>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</si>
  <si>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</si>
  <si>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</si>
  <si>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</si>
  <si>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</si>
  <si>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</si>
  <si>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</si>
  <si>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</si>
  <si>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</si>
  <si>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</si>
  <si>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</si>
  <si>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</si>
  <si>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</si>
  <si>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</si>
  <si>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</si>
  <si>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</si>
  <si>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</si>
  <si>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</si>
  <si>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</si>
  <si>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</si>
  <si>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</si>
  <si>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</si>
  <si>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</si>
  <si>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</si>
  <si>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</si>
  <si>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</si>
  <si>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</si>
  <si>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</si>
  <si>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</si>
  <si>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</si>
  <si>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</si>
  <si>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</si>
  <si>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</si>
  <si>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</si>
  <si>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</si>
  <si>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</si>
  <si>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</si>
  <si>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</si>
  <si>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</si>
  <si>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</si>
  <si>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</si>
  <si>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</si>
  <si>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</si>
  <si>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</si>
  <si>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</si>
  <si>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</si>
  <si>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</si>
  <si>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</si>
  <si>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</si>
  <si>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</si>
  <si>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</si>
  <si>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</si>
  <si>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</si>
  <si>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</si>
  <si>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</si>
  <si>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</si>
  <si>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</si>
  <si>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</si>
  <si>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</si>
  <si>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</si>
  <si>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</si>
  <si>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</si>
  <si>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</si>
  <si>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</si>
  <si>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</si>
  <si>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</si>
  <si>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</si>
  <si>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</si>
  <si>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</si>
  <si>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</si>
  <si>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</si>
  <si>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</si>
  <si>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</si>
  <si>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</si>
  <si>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</si>
  <si>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</si>
  <si>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</si>
  <si>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</si>
  <si>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</si>
  <si>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</si>
  <si>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</si>
  <si>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</si>
  <si>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</si>
  <si>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</si>
  <si>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</si>
  <si>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</si>
  <si>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</si>
  <si>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</si>
  <si>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</si>
  <si>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</si>
  <si>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</si>
  <si>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</si>
  <si>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</si>
  <si>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</si>
  <si>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</si>
  <si>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</si>
  <si>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</si>
  <si>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</si>
  <si>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</si>
  <si>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</si>
  <si>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</si>
  <si>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</si>
  <si>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</si>
  <si>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</si>
  <si>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</si>
  <si>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</si>
  <si>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</si>
  <si>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</si>
  <si>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</si>
  <si>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</si>
  <si>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</si>
  <si>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</si>
  <si>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</si>
  <si>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</si>
  <si>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</si>
  <si>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</si>
  <si>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</si>
  <si>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</si>
  <si>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</si>
  <si>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</si>
  <si>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</si>
  <si>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</si>
  <si>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</si>
  <si>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</si>
  <si>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</si>
  <si>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</si>
  <si>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</si>
  <si>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</si>
  <si>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</si>
  <si>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</si>
  <si>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</si>
  <si>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</si>
  <si>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</si>
  <si>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</si>
  <si>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</si>
  <si>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</si>
  <si>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</si>
  <si>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</si>
  <si>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</si>
  <si>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</si>
  <si>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</si>
  <si>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</si>
  <si>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</si>
  <si>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</si>
  <si>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</si>
  <si>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</si>
  <si>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</si>
  <si>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</si>
  <si>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</si>
  <si>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</si>
  <si>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</si>
  <si>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</si>
  <si>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</si>
  <si>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</si>
  <si>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</si>
  <si>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</si>
  <si>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</si>
  <si>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</si>
  <si>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</si>
  <si>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</si>
  <si>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</si>
  <si>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</si>
  <si>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</si>
  <si>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</si>
  <si>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</si>
  <si>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</si>
  <si>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</si>
  <si>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</si>
  <si>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</si>
  <si>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</si>
  <si>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</si>
  <si>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</si>
  <si>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</si>
  <si>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</si>
  <si>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</si>
  <si>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</si>
  <si>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</si>
  <si>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</si>
  <si>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</si>
  <si>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</si>
  <si>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</si>
  <si>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</si>
  <si>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</si>
  <si>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</si>
  <si>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</si>
  <si>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</si>
  <si>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</si>
  <si>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</si>
  <si>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</si>
  <si>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</si>
  <si>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</si>
  <si>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</si>
  <si>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</si>
  <si>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</si>
  <si>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</si>
  <si>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</si>
  <si>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</si>
  <si>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</si>
  <si>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</si>
  <si>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</si>
  <si>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</si>
  <si>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</si>
  <si>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</si>
  <si>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</si>
  <si>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</si>
  <si>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</si>
  <si>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</si>
  <si>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</si>
  <si>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</si>
  <si>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</si>
  <si>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</si>
  <si>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</si>
  <si>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</si>
  <si>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</si>
  <si>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</si>
  <si>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</si>
  <si>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</si>
  <si>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</si>
  <si>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</si>
  <si>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</si>
  <si>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</si>
  <si>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</si>
  <si>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</si>
  <si>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</si>
  <si>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</si>
  <si>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</si>
  <si>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</si>
  <si>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</si>
  <si>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</si>
  <si>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</si>
  <si>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</si>
  <si>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</si>
  <si>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</si>
  <si>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</si>
  <si>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</si>
  <si>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</si>
  <si>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</si>
  <si>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</si>
  <si>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</si>
  <si>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</si>
  <si>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</si>
  <si>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</si>
  <si>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</si>
  <si>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</si>
  <si>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</si>
  <si>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</si>
  <si>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</si>
  <si>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</si>
  <si>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</si>
  <si>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</si>
  <si>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</si>
  <si>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</si>
  <si>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</si>
  <si>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</si>
  <si>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</si>
  <si>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</si>
  <si>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</si>
  <si>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</si>
  <si>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</si>
  <si>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</si>
  <si>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</si>
  <si>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</si>
  <si>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</si>
  <si>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</si>
  <si>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</si>
  <si>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</si>
  <si>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</si>
  <si>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</si>
  <si>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</si>
  <si>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</si>
  <si>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</si>
  <si>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</si>
  <si>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</si>
  <si>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</si>
  <si>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</si>
  <si>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</si>
  <si>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</si>
  <si>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</si>
  <si>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</si>
  <si>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</si>
  <si>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</si>
  <si>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</si>
  <si>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</si>
  <si>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</si>
  <si>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</si>
  <si>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</si>
  <si>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</si>
  <si>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</si>
  <si>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</si>
  <si>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</si>
  <si>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</si>
  <si>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</si>
  <si>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</si>
  <si>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</si>
  <si>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</si>
  <si>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</si>
  <si>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</si>
  <si>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</si>
  <si>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</si>
  <si>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</si>
  <si>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</si>
  <si>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</si>
  <si>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</si>
  <si>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</si>
  <si>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</si>
  <si>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</si>
  <si>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</si>
  <si>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</si>
  <si>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</si>
  <si>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</si>
  <si>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</si>
  <si>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</si>
  <si>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</si>
  <si>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</si>
  <si>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</si>
  <si>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</si>
  <si>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</si>
  <si>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</si>
  <si>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</si>
  <si>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</si>
  <si>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</si>
  <si>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</si>
  <si>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</si>
  <si>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</si>
  <si>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</si>
  <si>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</si>
  <si>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</si>
  <si>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</si>
  <si>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</si>
  <si>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</si>
  <si>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</si>
  <si>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</si>
  <si>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</si>
  <si>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</si>
  <si>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</si>
  <si>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</si>
  <si>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</si>
  <si>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</si>
  <si>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</si>
  <si>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</si>
  <si>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</si>
  <si>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</si>
  <si>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</si>
  <si>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</si>
  <si>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</si>
  <si>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</si>
  <si>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</si>
  <si>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</si>
  <si>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</si>
  <si>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</si>
  <si>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</si>
  <si>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</si>
  <si>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</si>
  <si>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</si>
  <si>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</si>
  <si>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</si>
  <si>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</si>
  <si>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</si>
  <si>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</si>
  <si>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</si>
  <si>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</si>
  <si>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</si>
  <si>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</si>
  <si>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</si>
  <si>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</si>
  <si>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</si>
  <si>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</si>
  <si>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</si>
  <si>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</si>
  <si>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</si>
  <si>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</si>
  <si>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</si>
  <si>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</si>
  <si>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</si>
  <si>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</si>
  <si>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</si>
  <si>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</si>
  <si>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</si>
  <si>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</si>
  <si>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</si>
  <si>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</si>
  <si>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</si>
  <si>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</si>
  <si>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</si>
  <si>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</si>
  <si>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</si>
  <si>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</si>
  <si>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</si>
  <si>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</si>
  <si>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</si>
  <si>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</si>
  <si>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</si>
  <si>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</si>
  <si>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</si>
  <si>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</si>
  <si>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</si>
  <si>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</si>
  <si>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</si>
  <si>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</si>
  <si>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</si>
  <si>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</si>
  <si>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</si>
  <si>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</si>
  <si>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</si>
  <si>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</si>
  <si>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</si>
  <si>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</si>
  <si>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</si>
  <si>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</si>
  <si>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</si>
  <si>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</si>
  <si>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</si>
  <si>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</si>
  <si>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</si>
  <si>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</si>
  <si>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</si>
  <si>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</si>
  <si>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</si>
  <si>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</si>
  <si>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</si>
  <si>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</si>
  <si>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</si>
  <si>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</si>
  <si>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</si>
  <si>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</si>
  <si>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</si>
  <si>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</si>
  <si>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</si>
  <si>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</si>
  <si>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</si>
  <si>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</si>
  <si>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</si>
  <si>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</si>
  <si>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</si>
  <si>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</si>
  <si>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</si>
  <si>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</si>
  <si>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</si>
  <si>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</si>
  <si>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</si>
  <si>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</si>
  <si>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</si>
  <si>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</si>
  <si>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</si>
  <si>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</si>
  <si>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</si>
  <si>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</si>
  <si>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</si>
  <si>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</si>
  <si>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</si>
  <si>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</si>
  <si>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</si>
  <si>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</si>
  <si>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</si>
  <si>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</si>
  <si>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</si>
  <si>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</si>
  <si>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</si>
  <si>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</si>
  <si>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</si>
  <si>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</si>
  <si>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</si>
  <si>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</si>
  <si>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</si>
  <si>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</si>
  <si>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</si>
  <si>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</si>
  <si>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</si>
  <si>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</si>
  <si>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</si>
  <si>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</si>
  <si>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</si>
  <si>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</si>
  <si>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</si>
  <si>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</si>
  <si>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</si>
  <si>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</si>
  <si>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</si>
  <si>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</si>
  <si>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</si>
  <si>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</si>
  <si>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</si>
  <si>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</si>
  <si>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</si>
  <si>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</si>
  <si>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</si>
  <si>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</si>
  <si>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</si>
  <si>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</si>
  <si>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</si>
  <si>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</si>
  <si>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</si>
  <si>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</si>
  <si>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</si>
  <si>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</si>
  <si>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</si>
  <si>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</si>
  <si>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</si>
  <si>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</si>
  <si>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</si>
  <si>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</si>
  <si>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</si>
  <si>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</si>
  <si>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</si>
  <si>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</si>
  <si>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</si>
  <si>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</si>
  <si>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</si>
  <si>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</si>
  <si>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</si>
  <si>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</si>
  <si>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</si>
  <si>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</si>
  <si>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</si>
  <si>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</si>
  <si>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</si>
  <si>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</si>
  <si>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</si>
  <si>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</si>
  <si>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</si>
  <si>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</si>
  <si>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</si>
  <si>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</si>
  <si>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</si>
  <si>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</si>
  <si>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</si>
  <si>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</si>
  <si>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</si>
  <si>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</si>
  <si>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</si>
  <si>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</si>
  <si>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</si>
  <si>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</si>
  <si>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</si>
  <si>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</si>
  <si>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</si>
  <si>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</si>
  <si>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</si>
  <si>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</si>
  <si>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</si>
  <si>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</si>
  <si>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</si>
  <si>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</si>
  <si>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</si>
  <si>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</si>
  <si>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</si>
  <si>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</si>
  <si>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</si>
  <si>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</si>
  <si>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</si>
  <si>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</si>
  <si>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</si>
  <si>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</si>
  <si>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</si>
  <si>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</si>
  <si>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</si>
  <si>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</si>
  <si>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</si>
  <si>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</si>
  <si>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</si>
  <si>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</si>
  <si>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</si>
  <si>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</si>
  <si>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</si>
  <si>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</si>
  <si>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</si>
  <si>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</si>
  <si>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</si>
  <si>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</si>
  <si>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</si>
  <si>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</si>
  <si>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</si>
  <si>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</si>
  <si>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</si>
  <si>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</si>
  <si>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</si>
  <si>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</si>
  <si>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</si>
  <si>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</si>
  <si>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</si>
  <si>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</si>
  <si>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</si>
  <si>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</si>
  <si>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</si>
  <si>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</si>
  <si>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</si>
  <si>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</si>
  <si>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</si>
  <si>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</si>
  <si>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</si>
  <si>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</si>
  <si>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</si>
  <si>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</si>
  <si>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</si>
  <si>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</si>
  <si>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</si>
  <si>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</si>
  <si>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</si>
  <si>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</si>
  <si>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</si>
  <si>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</si>
  <si>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</si>
  <si>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</si>
  <si>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</si>
  <si>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</si>
  <si>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</si>
  <si>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</si>
  <si>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</si>
  <si>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</si>
  <si>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</si>
  <si>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</si>
  <si>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</si>
  <si>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</si>
  <si>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</si>
  <si>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</si>
  <si>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</si>
  <si>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</si>
  <si>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</si>
  <si>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</si>
  <si>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</si>
  <si>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</si>
  <si>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</si>
  <si>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</si>
  <si>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</si>
  <si>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</si>
  <si>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</si>
  <si>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</si>
  <si>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</si>
  <si>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</si>
  <si>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</si>
  <si>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</si>
  <si>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</si>
  <si>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</si>
  <si>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</si>
  <si>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</si>
  <si>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</si>
  <si>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</si>
  <si>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</si>
  <si>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</si>
  <si>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</si>
  <si>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</si>
  <si>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</si>
  <si>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</si>
  <si>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</si>
  <si>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</si>
  <si>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</si>
  <si>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</si>
  <si>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</si>
  <si>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</si>
  <si>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</si>
  <si>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</si>
  <si>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</si>
  <si>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</si>
  <si>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</si>
  <si>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</si>
  <si>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</si>
  <si>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</si>
  <si>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</si>
  <si>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</si>
  <si>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</si>
  <si>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</si>
  <si>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</si>
  <si>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</si>
  <si>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</si>
  <si>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</si>
  <si>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</si>
  <si>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</si>
  <si>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</si>
  <si>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</si>
  <si>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</si>
  <si>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</si>
  <si>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</si>
  <si>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</si>
  <si>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</si>
  <si>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</si>
  <si>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</si>
  <si>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</si>
  <si>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</si>
  <si>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</si>
  <si>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</si>
  <si>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</si>
  <si>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</si>
  <si>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</si>
  <si>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</si>
  <si>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</si>
  <si>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</si>
  <si>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</si>
  <si>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</si>
  <si>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</si>
  <si>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</si>
  <si>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</si>
  <si>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</si>
  <si>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</si>
  <si>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</si>
  <si>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</si>
  <si>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</si>
  <si>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</si>
  <si>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</si>
  <si>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</si>
  <si>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</si>
  <si>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</si>
  <si>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</si>
  <si>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</si>
  <si>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</si>
  <si>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</si>
  <si>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</si>
  <si>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</si>
  <si>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</si>
  <si>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</si>
  <si>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</si>
  <si>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</si>
  <si>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</si>
  <si>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</si>
  <si>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</si>
  <si>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</si>
  <si>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</si>
  <si>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</si>
  <si>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</si>
  <si>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</si>
  <si>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</si>
  <si>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</si>
  <si>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</si>
  <si>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</si>
  <si>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</si>
  <si>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</si>
  <si>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</si>
  <si>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</si>
  <si>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</si>
  <si>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</si>
  <si>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</si>
  <si>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</si>
  <si>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</si>
  <si>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</si>
  <si>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</si>
  <si>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</si>
  <si>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</si>
  <si>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</si>
  <si>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</si>
  <si>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</si>
  <si>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</si>
  <si>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</si>
  <si>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</si>
  <si>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</si>
  <si>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</si>
  <si>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</si>
  <si>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</si>
  <si>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</si>
  <si>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</si>
  <si>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</si>
  <si>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</si>
  <si>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</si>
  <si>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</si>
  <si>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</si>
  <si>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</si>
  <si>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</si>
  <si>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</si>
  <si>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</si>
  <si>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</si>
  <si>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</si>
  <si>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</si>
  <si>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</si>
  <si>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</si>
  <si>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</si>
  <si>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</si>
  <si>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</si>
  <si>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</si>
  <si>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</si>
  <si>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</si>
  <si>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</si>
  <si>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</si>
  <si>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</si>
  <si>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</si>
  <si>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</si>
  <si>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</si>
  <si>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</si>
  <si>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</si>
  <si>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</si>
  <si>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</si>
  <si>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</si>
  <si>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</si>
  <si>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</si>
  <si>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</si>
  <si>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</si>
  <si>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</si>
  <si>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</si>
  <si>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</si>
  <si>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</si>
  <si>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</si>
  <si>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</si>
  <si>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</si>
  <si>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</si>
  <si>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</si>
  <si>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</si>
  <si>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</si>
  <si>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</si>
  <si>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</si>
  <si>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</si>
  <si>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</si>
  <si>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</si>
  <si>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</si>
  <si>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</si>
  <si>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</si>
  <si>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</si>
  <si>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</si>
  <si>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</si>
  <si>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</si>
  <si>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</si>
  <si>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</si>
  <si>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</si>
  <si>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</si>
  <si>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</si>
  <si>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</si>
  <si>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</si>
  <si>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</si>
  <si>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</si>
  <si>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</si>
  <si>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</si>
  <si>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</si>
  <si>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</si>
  <si>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</si>
  <si>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</si>
  <si>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</si>
  <si>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</si>
  <si>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</si>
  <si>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</si>
  <si>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</si>
  <si>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</si>
  <si>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</si>
  <si>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</si>
  <si>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</si>
  <si>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</si>
  <si>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</si>
  <si>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</si>
  <si>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</si>
  <si>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</si>
  <si>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</si>
  <si>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</si>
  <si>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</si>
  <si>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</si>
  <si>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</si>
  <si>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</si>
  <si>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</si>
  <si>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</si>
  <si>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</si>
  <si>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</si>
  <si>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</si>
  <si>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</si>
  <si>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</si>
  <si>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</si>
  <si>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</si>
  <si>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</si>
  <si>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</si>
  <si>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</si>
  <si>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</si>
  <si>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</si>
  <si>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</si>
  <si>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</si>
  <si>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</si>
  <si>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</si>
  <si>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</si>
  <si>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</si>
  <si>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</si>
  <si>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</si>
  <si>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</si>
  <si>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</si>
  <si>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</si>
  <si>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</si>
  <si>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</si>
  <si>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</si>
  <si>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</si>
  <si>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</si>
  <si>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</si>
  <si>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</si>
  <si>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</si>
  <si>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</si>
  <si>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</si>
  <si>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</si>
  <si>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</si>
  <si>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</si>
  <si>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</si>
  <si>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</si>
  <si>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</si>
  <si>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</si>
  <si>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</si>
  <si>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</si>
  <si>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</si>
  <si>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</si>
  <si>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</si>
  <si>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</si>
  <si>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</si>
  <si>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</si>
  <si>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</si>
  <si>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</si>
  <si>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</si>
  <si>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</si>
  <si>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</si>
  <si>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</si>
  <si>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</si>
  <si>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</si>
  <si>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</si>
  <si>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</si>
  <si>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</si>
  <si>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</si>
  <si>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</si>
  <si>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</si>
  <si>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</si>
  <si>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</si>
  <si>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</si>
  <si>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</si>
  <si>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</si>
  <si>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</si>
  <si>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</si>
  <si>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</si>
  <si>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</si>
  <si>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</si>
  <si>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</si>
  <si>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</si>
  <si>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</si>
  <si>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</si>
  <si>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</si>
  <si>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</si>
  <si>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</si>
  <si>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</si>
  <si>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</si>
  <si>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</si>
  <si>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</si>
  <si>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</si>
  <si>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</si>
  <si>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</si>
  <si>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</si>
  <si>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</si>
  <si>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</si>
  <si>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</si>
  <si>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</si>
  <si>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</si>
  <si>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</si>
  <si>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</si>
  <si>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</si>
  <si>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</si>
  <si>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</si>
  <si>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</si>
  <si>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</si>
  <si>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</si>
  <si>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</si>
  <si>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</si>
  <si>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</si>
  <si>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</si>
  <si>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</si>
  <si>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</si>
  <si>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</si>
  <si>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</si>
  <si>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</si>
  <si>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</si>
  <si>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</si>
  <si>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</si>
  <si>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</si>
  <si>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</si>
  <si>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</si>
  <si>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</si>
  <si>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</si>
  <si>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</si>
  <si>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</si>
  <si>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</si>
  <si>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</si>
  <si>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</si>
  <si>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</si>
  <si>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</si>
  <si>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</si>
  <si>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</si>
  <si>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</si>
  <si>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</si>
  <si>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</si>
  <si>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</si>
  <si>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</si>
  <si>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</si>
  <si>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</si>
  <si>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</si>
  <si>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</si>
  <si>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</si>
  <si>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</si>
  <si>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</si>
  <si>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</si>
  <si>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</si>
  <si>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</si>
  <si>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</si>
  <si>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</si>
  <si>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</si>
  <si>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</si>
  <si>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</si>
  <si>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</si>
  <si>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</si>
  <si>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</si>
  <si>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</si>
  <si>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</si>
  <si>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</si>
  <si>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</si>
  <si>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</si>
  <si>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</si>
  <si>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</si>
  <si>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</si>
  <si>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</si>
  <si>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</si>
  <si>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</si>
  <si>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</si>
  <si>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</si>
  <si>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</si>
  <si>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</si>
  <si>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</si>
  <si>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</si>
  <si>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</si>
  <si>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</si>
  <si>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</si>
  <si>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</si>
  <si>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</si>
  <si>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</si>
  <si>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</si>
  <si>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</si>
  <si>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</si>
  <si>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</si>
  <si>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</si>
  <si>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</si>
  <si>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</si>
  <si>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</si>
  <si>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</si>
  <si>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</si>
  <si>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</si>
  <si>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</si>
  <si>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</si>
  <si>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</si>
  <si>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</si>
  <si>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</si>
  <si>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</si>
  <si>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</si>
  <si>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</si>
  <si>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</si>
  <si>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</si>
  <si>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</si>
  <si>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</si>
  <si>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</si>
  <si>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</si>
  <si>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</si>
  <si>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</si>
  <si>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</si>
  <si>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</si>
  <si>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</si>
  <si>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</si>
  <si>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</si>
  <si>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</si>
  <si>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</si>
  <si>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</si>
  <si>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</si>
  <si>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</si>
  <si>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</si>
  <si>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</si>
  <si>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</si>
  <si>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</si>
  <si>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</si>
  <si>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</si>
  <si>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</si>
  <si>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</si>
  <si>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</si>
  <si>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</si>
  <si>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</si>
  <si>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</si>
  <si>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</si>
  <si>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</si>
  <si>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</si>
  <si>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</si>
  <si>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</si>
  <si>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</si>
  <si>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</si>
  <si>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</si>
  <si>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</si>
  <si>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</si>
  <si>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</si>
  <si>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</si>
  <si>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</si>
  <si>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</si>
  <si>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</si>
  <si>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</si>
  <si>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</si>
  <si>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</si>
  <si>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</si>
  <si>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</si>
  <si>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</si>
  <si>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</si>
  <si>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</si>
  <si>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</si>
  <si>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</si>
  <si>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</si>
  <si>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</si>
  <si>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</si>
  <si>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</si>
  <si>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</si>
  <si>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</si>
  <si>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</si>
  <si>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</si>
  <si>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</si>
  <si>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</si>
  <si>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</si>
  <si>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</si>
  <si>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</si>
  <si>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</si>
  <si>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</si>
  <si>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</si>
  <si>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</si>
  <si>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</si>
  <si>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</si>
  <si>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</si>
  <si>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</si>
  <si>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</si>
  <si>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</si>
  <si>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</si>
  <si>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</si>
  <si>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</si>
  <si>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</si>
  <si>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</si>
  <si>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</si>
  <si>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</si>
  <si>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</si>
  <si>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</si>
  <si>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</si>
  <si>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</si>
  <si>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</si>
  <si>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</si>
  <si>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</si>
  <si>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</si>
  <si>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</si>
  <si>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</si>
  <si>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</si>
  <si>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</si>
  <si>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</si>
  <si>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</si>
  <si>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</si>
  <si>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</si>
  <si>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</si>
  <si>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</si>
  <si>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</si>
  <si>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</si>
  <si>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</si>
  <si>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</si>
  <si>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</si>
  <si>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</si>
  <si>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</si>
  <si>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</si>
  <si>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</si>
  <si>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</si>
  <si>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</si>
  <si>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</si>
  <si>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</si>
  <si>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</si>
  <si>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</si>
  <si>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</si>
  <si>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</si>
  <si>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</si>
  <si>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</si>
  <si>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</si>
  <si>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</si>
  <si>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</si>
  <si>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</si>
  <si>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</si>
  <si>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</si>
  <si>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</si>
  <si>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</si>
  <si>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</si>
  <si>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</si>
  <si>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</si>
  <si>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</si>
  <si>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</si>
  <si>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</si>
  <si>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</si>
  <si>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</si>
  <si>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</si>
  <si>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</si>
  <si>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</si>
  <si>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</si>
  <si>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</si>
  <si>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</si>
  <si>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</si>
  <si>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</si>
  <si>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</si>
  <si>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</si>
  <si>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</si>
  <si>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</si>
  <si>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</si>
  <si>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</si>
  <si>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</si>
  <si>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</si>
  <si>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</si>
  <si>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</si>
  <si>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</si>
  <si>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</si>
  <si>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</si>
  <si>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</si>
  <si>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</si>
  <si>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</si>
  <si>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</si>
  <si>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</si>
  <si>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</si>
  <si>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</si>
  <si>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</si>
  <si>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</si>
  <si>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</si>
  <si>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</si>
  <si>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</si>
  <si>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</si>
  <si>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</si>
  <si>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</si>
  <si>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</si>
  <si>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</si>
  <si>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</si>
  <si>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</si>
  <si>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</si>
  <si>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</si>
  <si>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</si>
  <si>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</si>
  <si>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</si>
  <si>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</si>
  <si>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</si>
  <si>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</si>
  <si>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</si>
  <si>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</si>
  <si>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</si>
  <si>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</si>
  <si>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</si>
  <si>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</si>
  <si>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</si>
  <si>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</si>
  <si>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</si>
  <si>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</si>
  <si>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</si>
  <si>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</si>
  <si>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</si>
  <si>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</si>
  <si>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</si>
  <si>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</si>
  <si>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</si>
  <si>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</si>
  <si>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</si>
  <si>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</si>
  <si>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</si>
  <si>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</si>
  <si>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</si>
  <si>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</si>
  <si>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</si>
  <si>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</si>
  <si>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</si>
  <si>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</si>
  <si>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</si>
  <si>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</si>
  <si>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</si>
  <si>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</si>
  <si>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</si>
  <si>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</si>
  <si>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</si>
  <si>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</si>
  <si>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</si>
  <si>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</si>
  <si>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</si>
  <si>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</si>
  <si>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</si>
  <si>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</si>
  <si>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</si>
  <si>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</si>
  <si>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</si>
  <si>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</si>
  <si>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</si>
  <si>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</si>
  <si>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</si>
  <si>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</si>
  <si>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</si>
  <si>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</si>
  <si>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</si>
  <si>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</si>
  <si>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</si>
  <si>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</si>
  <si>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</si>
  <si>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</si>
  <si>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</si>
  <si>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</si>
  <si>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</si>
  <si>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</si>
  <si>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</si>
  <si>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</si>
  <si>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</si>
  <si>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</si>
  <si>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</si>
  <si>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</si>
  <si>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</si>
  <si>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</si>
  <si>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</si>
  <si>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</si>
  <si>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</si>
  <si>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</si>
  <si>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</si>
  <si>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</si>
  <si>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</si>
  <si>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</si>
  <si>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</si>
  <si>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</si>
  <si>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</si>
  <si>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</si>
  <si>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</si>
  <si>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</si>
  <si>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</si>
  <si>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</si>
  <si>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</si>
  <si>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</si>
  <si>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</si>
  <si>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</si>
  <si>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</si>
  <si>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</si>
  <si>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</si>
  <si>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</si>
  <si>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</si>
  <si>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</si>
  <si>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</si>
  <si>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</si>
  <si>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</si>
  <si>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</si>
  <si>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</si>
  <si>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</si>
  <si>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</si>
  <si>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</si>
  <si>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</si>
  <si>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</si>
  <si>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</si>
  <si>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</si>
  <si>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</si>
  <si>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</si>
  <si>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</si>
  <si>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</si>
  <si>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</si>
  <si>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</si>
  <si>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</si>
  <si>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</si>
  <si>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</si>
  <si>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</si>
  <si>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</si>
  <si>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</si>
  <si>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</si>
  <si>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</si>
  <si>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</si>
  <si>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</si>
  <si>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</si>
  <si>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</si>
  <si>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</si>
  <si>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</si>
  <si>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</si>
  <si>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</si>
  <si>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</si>
  <si>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</si>
  <si>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</si>
  <si>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</si>
  <si>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</si>
  <si>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</si>
  <si>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</si>
  <si>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</si>
  <si>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</si>
  <si>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</si>
  <si>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</si>
  <si>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</si>
  <si>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</si>
  <si>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</si>
  <si>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</si>
  <si>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</si>
  <si>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</si>
  <si>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</si>
  <si>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</si>
  <si>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</si>
  <si>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</si>
  <si>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</si>
  <si>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</si>
  <si>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</si>
  <si>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</si>
  <si>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</si>
  <si>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</si>
  <si>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</si>
  <si>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</si>
  <si>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</si>
  <si>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</si>
  <si>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</si>
  <si>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</si>
  <si>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</si>
  <si>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</si>
  <si>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</si>
  <si>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</si>
  <si>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</si>
  <si>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</si>
  <si>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</si>
  <si>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</si>
  <si>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</si>
  <si>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</si>
  <si>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</si>
  <si>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</si>
  <si>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</si>
  <si>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</si>
  <si>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</si>
  <si>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</si>
  <si>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</si>
  <si>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</si>
  <si>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</si>
  <si>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</si>
  <si>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</si>
  <si>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</si>
  <si>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</si>
  <si>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</si>
  <si>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</si>
  <si>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</si>
  <si>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</si>
  <si>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</si>
  <si>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</si>
  <si>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</si>
  <si>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</si>
  <si>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</si>
  <si>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</si>
  <si>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</si>
  <si>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</si>
  <si>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</si>
  <si>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</si>
  <si>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</si>
  <si>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</si>
  <si>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</si>
  <si>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</si>
  <si>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</si>
  <si>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</si>
  <si>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</si>
  <si>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</si>
  <si>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</si>
  <si>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</si>
  <si>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</si>
  <si>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</si>
  <si>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</si>
  <si>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</si>
  <si>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</si>
  <si>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</si>
  <si>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</si>
  <si>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</si>
  <si>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</si>
  <si>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</si>
  <si>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</si>
  <si>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</si>
  <si>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</si>
  <si>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</si>
  <si>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</si>
  <si>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</si>
  <si>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</si>
  <si>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</si>
  <si>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</si>
  <si>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</si>
  <si>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</si>
  <si>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</si>
  <si>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</si>
  <si>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</si>
  <si>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</si>
  <si>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</si>
  <si>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</si>
  <si>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</si>
  <si>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</si>
  <si>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</si>
  <si>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</si>
  <si>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</si>
  <si>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</si>
  <si>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</si>
  <si>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</si>
  <si>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</si>
  <si>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</si>
  <si>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</si>
  <si>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</si>
  <si>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</si>
  <si>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</si>
  <si>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</si>
  <si>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</si>
  <si>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</si>
  <si>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</si>
  <si>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</si>
  <si>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</si>
  <si>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</si>
  <si>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</si>
  <si>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</si>
  <si>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</si>
  <si>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</si>
  <si>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</si>
  <si>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</si>
  <si>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</si>
  <si>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</si>
  <si>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</si>
  <si>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</si>
  <si>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</si>
  <si>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</si>
  <si>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</si>
  <si>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</si>
  <si>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</si>
  <si>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</si>
  <si>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</si>
  <si>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</si>
  <si>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</si>
  <si>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</si>
  <si>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</si>
  <si>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</si>
  <si>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</si>
  <si>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</si>
  <si>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</si>
  <si>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</si>
  <si>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</si>
  <si>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</si>
  <si>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</si>
  <si>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</si>
  <si>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</si>
  <si>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</si>
  <si>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</si>
  <si>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</si>
  <si>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</si>
  <si>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</si>
  <si>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</si>
  <si>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</si>
  <si>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</si>
  <si>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</si>
  <si>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</si>
  <si>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</si>
  <si>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</si>
  <si>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</si>
  <si>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</si>
  <si>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</si>
  <si>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</si>
  <si>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</si>
  <si>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</si>
  <si>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</si>
  <si>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</si>
  <si>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</si>
  <si>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</si>
  <si>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</si>
  <si>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</si>
  <si>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</si>
  <si>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</si>
  <si>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</si>
  <si>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</si>
  <si>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</si>
  <si>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</si>
  <si>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</si>
  <si>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</si>
  <si>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</si>
  <si>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</si>
  <si>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</si>
  <si>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</si>
  <si>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</si>
  <si>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</si>
  <si>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</si>
  <si>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</si>
  <si>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</si>
  <si>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</si>
  <si>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</si>
  <si>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</si>
  <si>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</si>
  <si>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</si>
  <si>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</si>
  <si>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</si>
  <si>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</si>
  <si>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</si>
  <si>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</si>
  <si>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</si>
  <si>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</si>
  <si>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</si>
  <si>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</si>
  <si>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</si>
  <si>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</si>
  <si>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</si>
  <si>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</si>
  <si>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</si>
  <si>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</si>
  <si>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</si>
  <si>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</si>
  <si>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</si>
  <si>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</si>
  <si>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</si>
  <si>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</si>
  <si>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</si>
  <si>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</si>
  <si>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</si>
  <si>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</si>
  <si>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</si>
  <si>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</si>
  <si>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</si>
  <si>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</si>
  <si>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</si>
  <si>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</si>
  <si>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</si>
  <si>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</si>
  <si>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</si>
  <si>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</si>
  <si>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</si>
  <si>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</si>
  <si>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</si>
  <si>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</si>
  <si>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</si>
  <si>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</si>
  <si>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</si>
  <si>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</si>
  <si>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</si>
  <si>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</si>
  <si>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</si>
  <si>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</si>
  <si>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</si>
  <si>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</si>
  <si>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</si>
  <si>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</si>
  <si>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</si>
  <si>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</si>
  <si>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</si>
  <si>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</si>
  <si>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</si>
  <si>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</si>
  <si>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</si>
  <si>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</si>
  <si>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</si>
  <si>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</si>
  <si>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</si>
  <si>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</si>
  <si>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</si>
  <si>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</si>
  <si>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</si>
  <si>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</si>
  <si>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</si>
  <si>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</si>
  <si>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</si>
  <si>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</si>
  <si>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</si>
  <si>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</si>
  <si>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</si>
  <si>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</si>
  <si>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</si>
  <si>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</si>
  <si>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</si>
  <si>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</si>
  <si>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</si>
  <si>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</si>
  <si>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</si>
  <si>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</si>
  <si>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</si>
  <si>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</si>
  <si>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</si>
  <si>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</si>
  <si>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</si>
  <si>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</si>
  <si>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</si>
  <si>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</si>
  <si>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</si>
  <si>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</si>
  <si>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</si>
  <si>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</si>
  <si>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</si>
  <si>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</si>
  <si>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</si>
  <si>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</si>
  <si>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</si>
  <si>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</si>
  <si>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</si>
  <si>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</si>
  <si>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</si>
  <si>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</si>
  <si>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</si>
  <si>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</si>
  <si>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</si>
  <si>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</si>
  <si>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</si>
  <si>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</si>
  <si>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</si>
  <si>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</si>
  <si>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</si>
  <si>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</si>
  <si>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</si>
  <si>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</si>
  <si>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</si>
  <si>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</si>
  <si>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</si>
  <si>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</si>
  <si>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</si>
  <si>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</si>
  <si>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</si>
  <si>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</si>
  <si>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</si>
  <si>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</si>
  <si>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</si>
  <si>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</si>
  <si>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</si>
  <si>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</si>
  <si>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</si>
  <si>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</si>
  <si>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</si>
  <si>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</si>
  <si>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</si>
  <si>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</si>
  <si>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</si>
  <si>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</si>
  <si>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</si>
  <si>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</si>
  <si>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</si>
  <si>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</si>
  <si>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</si>
  <si>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</si>
  <si>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</si>
  <si>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</si>
  <si>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</si>
  <si>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</si>
  <si>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</si>
  <si>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</si>
  <si>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</si>
  <si>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</si>
  <si>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</si>
  <si>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</si>
  <si>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</si>
  <si>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</si>
  <si>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</si>
  <si>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</si>
  <si>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</si>
  <si>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</si>
  <si>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</si>
  <si>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</si>
  <si>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</si>
  <si>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</si>
  <si>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</si>
  <si>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</si>
  <si>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</si>
  <si>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</si>
  <si>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</si>
  <si>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</si>
  <si>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</si>
  <si>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</si>
  <si>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</si>
  <si>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</si>
  <si>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</si>
  <si>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</si>
  <si>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</si>
  <si>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</si>
  <si>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</si>
  <si>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</si>
  <si>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</si>
  <si>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</si>
  <si>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</si>
  <si>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</si>
  <si>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</si>
  <si>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</si>
  <si>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</si>
  <si>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</si>
  <si>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</si>
  <si>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</si>
  <si>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</si>
  <si>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</si>
  <si>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</si>
  <si>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</si>
  <si>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</si>
  <si>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</si>
  <si>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</si>
  <si>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</si>
  <si>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</si>
  <si>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</si>
  <si>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</si>
  <si>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</si>
  <si>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</si>
  <si>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</si>
  <si>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</si>
  <si>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</si>
  <si>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</si>
  <si>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</si>
  <si>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</si>
  <si>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</si>
  <si>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</si>
  <si>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</si>
  <si>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</si>
  <si>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</si>
  <si>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</si>
  <si>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</si>
  <si>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</si>
  <si>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</si>
  <si>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</si>
  <si>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</si>
  <si>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</si>
  <si>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</si>
  <si>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</si>
  <si>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</si>
  <si>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</si>
  <si>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</si>
  <si>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</si>
  <si>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</si>
  <si>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</si>
  <si>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</si>
  <si>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</si>
  <si>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</si>
  <si>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</si>
  <si>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</si>
  <si>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</si>
  <si>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</si>
  <si>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</si>
  <si>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</si>
  <si>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</si>
  <si>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</si>
  <si>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</si>
  <si>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</si>
  <si>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</si>
  <si>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</si>
  <si>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</si>
  <si>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</si>
  <si>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</si>
  <si>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</si>
  <si>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</si>
  <si>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</si>
  <si>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</si>
  <si>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</si>
  <si>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</si>
  <si>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</si>
  <si>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</si>
  <si>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</si>
  <si>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</si>
  <si>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</si>
  <si>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</si>
  <si>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</si>
  <si>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</si>
  <si>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</si>
  <si>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</si>
  <si>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</si>
  <si>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</si>
  <si>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</si>
  <si>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</si>
  <si>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</si>
  <si>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</si>
  <si>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</si>
  <si>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</si>
  <si>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</si>
  <si>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</si>
  <si>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</si>
  <si>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</si>
  <si>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</si>
  <si>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</si>
  <si>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</si>
  <si>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</si>
  <si>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</si>
  <si>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</si>
  <si>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</si>
  <si>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</si>
  <si>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</si>
  <si>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</si>
  <si>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</si>
  <si>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</si>
  <si>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</si>
  <si>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</si>
  <si>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</si>
  <si>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</si>
  <si>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</si>
  <si>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</si>
  <si>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</si>
  <si>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</si>
  <si>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</si>
  <si>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</si>
  <si>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</si>
  <si>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</si>
  <si>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</si>
  <si>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</si>
  <si>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</si>
  <si>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</si>
  <si>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</si>
  <si>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</si>
  <si>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</si>
  <si>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</si>
  <si>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</si>
  <si>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</si>
  <si>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</si>
  <si>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</si>
  <si>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</si>
  <si>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</si>
  <si>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</si>
  <si>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</si>
  <si>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</si>
  <si>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</si>
  <si>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</si>
  <si>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</si>
  <si>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</si>
  <si>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</si>
  <si>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</si>
  <si>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</si>
  <si>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</si>
  <si>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</si>
  <si>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</si>
  <si>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</si>
  <si>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</si>
  <si>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</si>
  <si>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</si>
  <si>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</si>
  <si>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</si>
  <si>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</si>
  <si>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</si>
  <si>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</si>
  <si>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</si>
  <si>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</si>
  <si>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</si>
  <si>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</si>
  <si>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</si>
  <si>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</si>
  <si>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</si>
  <si>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</si>
  <si>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</si>
  <si>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</si>
  <si>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</si>
  <si>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</si>
  <si>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</si>
  <si>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</si>
  <si>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</si>
  <si>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</si>
  <si>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</si>
  <si>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</si>
  <si>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</si>
  <si>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</si>
  <si>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</si>
  <si>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</si>
  <si>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</si>
  <si>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</si>
  <si>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</si>
  <si>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</si>
  <si>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</si>
  <si>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</si>
  <si>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</si>
  <si>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</si>
  <si>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</si>
  <si>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</si>
  <si>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</si>
  <si>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</si>
  <si>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</si>
  <si>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</si>
  <si>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</si>
  <si>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</si>
  <si>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</si>
  <si>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</si>
  <si>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</si>
  <si>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</si>
  <si>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</si>
  <si>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</si>
  <si>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</si>
  <si>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</si>
  <si>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</si>
  <si>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</si>
  <si>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</si>
  <si>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</si>
  <si>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</si>
  <si>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</si>
  <si>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</si>
  <si>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</si>
  <si>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</si>
  <si>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</si>
  <si>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</si>
  <si>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</si>
  <si>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</si>
  <si>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</si>
  <si>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</si>
  <si>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</si>
  <si>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</si>
  <si>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</si>
  <si>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</si>
  <si>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</si>
  <si>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</si>
  <si>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</si>
  <si>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</si>
  <si>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</si>
  <si>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</si>
  <si>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</si>
  <si>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</si>
  <si>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</si>
  <si>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</si>
  <si>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</si>
  <si>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</si>
  <si>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</si>
  <si>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</si>
  <si>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</si>
  <si>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</si>
  <si>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</si>
  <si>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</si>
  <si>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</si>
  <si>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</si>
  <si>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</si>
  <si>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</si>
  <si>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</si>
  <si>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</si>
  <si>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</si>
  <si>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</si>
  <si>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</si>
  <si>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</si>
  <si>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</si>
  <si>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</si>
  <si>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</si>
  <si>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</si>
  <si>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</si>
  <si>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</si>
  <si>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</si>
  <si>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</si>
  <si>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</si>
  <si>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</si>
  <si>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</si>
  <si>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</si>
  <si>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</si>
  <si>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</si>
  <si>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</si>
  <si>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</si>
  <si>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</si>
  <si>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</si>
  <si>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</si>
  <si>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</si>
  <si>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</si>
  <si>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</si>
  <si>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</si>
  <si>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</si>
  <si>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</si>
  <si>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</si>
  <si>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</si>
  <si>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</si>
  <si>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</si>
  <si>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</si>
  <si>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</si>
  <si>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</si>
  <si>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</si>
  <si>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</si>
  <si>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</si>
  <si>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</si>
  <si>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</si>
  <si>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</si>
  <si>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</si>
  <si>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</si>
  <si>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</si>
  <si>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</si>
  <si>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</si>
  <si>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</si>
  <si>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</si>
  <si>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</si>
  <si>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</si>
  <si>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</si>
  <si>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</si>
  <si>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</si>
  <si>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</si>
  <si>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</si>
  <si>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</si>
  <si>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</si>
  <si>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</si>
  <si>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</si>
  <si>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</si>
  <si>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</si>
  <si>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</si>
  <si>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</si>
  <si>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</si>
  <si>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</si>
  <si>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</si>
  <si>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</si>
  <si>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</si>
  <si>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</si>
  <si>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</si>
  <si>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</si>
  <si>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</si>
  <si>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</si>
  <si>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</si>
  <si>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</si>
  <si>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</si>
  <si>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</si>
  <si>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</si>
  <si>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</si>
  <si>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</si>
  <si>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</si>
  <si>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</si>
  <si>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</si>
  <si>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</si>
  <si>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</si>
  <si>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</si>
  <si>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</si>
  <si>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</si>
  <si>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</si>
  <si>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</si>
  <si>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</si>
  <si>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</si>
  <si>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</si>
  <si>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</si>
  <si>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</si>
  <si>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</si>
  <si>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</si>
  <si>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</si>
  <si>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</si>
  <si>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</si>
  <si>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</si>
  <si>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</si>
  <si>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</si>
  <si>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</si>
  <si>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</si>
  <si>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</si>
  <si>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</si>
  <si>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</si>
  <si>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</si>
  <si>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</si>
  <si>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</si>
  <si>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</si>
  <si>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</si>
  <si>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</si>
  <si>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</si>
  <si>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</si>
  <si>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</si>
  <si>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</si>
  <si>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</si>
  <si>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</si>
  <si>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</si>
  <si>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</si>
  <si>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</si>
  <si>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</si>
  <si>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</si>
  <si>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</si>
  <si>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</si>
  <si>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</si>
  <si>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</si>
  <si>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</si>
  <si>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</si>
  <si>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</si>
  <si>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</si>
  <si>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</si>
  <si>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</si>
  <si>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</si>
  <si>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</si>
  <si>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</si>
  <si>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</si>
  <si>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</si>
  <si>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</si>
  <si>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</si>
  <si>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</si>
  <si>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</si>
  <si>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</si>
  <si>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</si>
  <si>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</si>
  <si>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</si>
  <si>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</si>
  <si>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</si>
  <si>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</si>
  <si>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</si>
  <si>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</si>
  <si>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</si>
  <si>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</si>
  <si>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</si>
  <si>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</si>
  <si>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</si>
  <si>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</si>
  <si>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</si>
  <si>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</si>
  <si>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</si>
  <si>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</si>
  <si>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</si>
  <si>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</si>
  <si>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</si>
  <si>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</si>
  <si>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</si>
  <si>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</si>
  <si>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</si>
  <si>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</si>
  <si>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</si>
  <si>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</si>
  <si>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</si>
  <si>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</si>
  <si>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</si>
  <si>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</si>
  <si>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</si>
  <si>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</si>
  <si>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</si>
  <si>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</si>
  <si>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</si>
  <si>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</si>
  <si>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</si>
  <si>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</si>
  <si>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</si>
  <si>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</si>
  <si>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</si>
  <si>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</si>
  <si>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</si>
  <si>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</si>
  <si>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</si>
  <si>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</si>
  <si>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</si>
  <si>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</si>
  <si>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</si>
  <si>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</si>
  <si>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</si>
  <si>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</si>
  <si>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</si>
  <si>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</si>
  <si>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</si>
  <si>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</si>
  <si>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</si>
  <si>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</si>
  <si>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</si>
  <si>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</si>
  <si>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</si>
  <si>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</si>
  <si>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</si>
  <si>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</si>
  <si>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</si>
  <si>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</si>
  <si>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</si>
  <si>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</si>
  <si>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</si>
  <si>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</si>
  <si>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</si>
  <si>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</si>
  <si>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</si>
  <si>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</si>
  <si>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</si>
  <si>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</si>
  <si>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</si>
  <si>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</si>
  <si>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</si>
  <si>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</si>
  <si>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</si>
  <si>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</si>
  <si>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</si>
  <si>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</si>
  <si>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</si>
  <si>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</si>
  <si>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</si>
  <si>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</si>
  <si>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</si>
  <si>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</si>
  <si>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</si>
  <si>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</si>
  <si>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</si>
  <si>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</si>
  <si>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</si>
  <si>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</si>
  <si>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</si>
  <si>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</si>
  <si>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</si>
  <si>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</si>
  <si>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</si>
  <si>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</si>
  <si>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</si>
  <si>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</si>
  <si>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</si>
  <si>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</si>
  <si>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</si>
  <si>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</si>
  <si>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</si>
  <si>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</si>
  <si>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</si>
  <si>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</si>
  <si>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</si>
  <si>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</si>
  <si>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</si>
  <si>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</si>
  <si>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</si>
  <si>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</si>
  <si>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</si>
  <si>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</si>
  <si>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</si>
  <si>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</si>
  <si>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</si>
  <si>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</si>
  <si>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</si>
  <si>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</si>
  <si>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</si>
  <si>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</si>
  <si>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</si>
  <si>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</si>
  <si>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</si>
  <si>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</si>
  <si>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</si>
  <si>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</si>
  <si>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</si>
  <si>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</si>
  <si>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</si>
  <si>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</si>
  <si>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</si>
  <si>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</si>
  <si>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</si>
  <si>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</si>
  <si>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</si>
  <si>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</si>
  <si>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</si>
  <si>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</si>
  <si>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</si>
  <si>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</si>
  <si>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</si>
  <si>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</si>
  <si>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</si>
  <si>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</si>
  <si>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</si>
  <si>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</si>
  <si>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</si>
  <si>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</si>
  <si>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</si>
  <si>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</si>
  <si>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</si>
  <si>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</si>
  <si>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</si>
  <si>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</si>
  <si>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</si>
  <si>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</si>
  <si>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</si>
  <si>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</si>
  <si>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</si>
  <si>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</si>
  <si>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</si>
  <si>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</si>
  <si>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</si>
  <si>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</si>
  <si>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</si>
  <si>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</si>
  <si>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</si>
  <si>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</si>
  <si>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</si>
  <si>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</si>
  <si>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</si>
  <si>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</si>
  <si>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</si>
  <si>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</si>
  <si>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</si>
  <si>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</si>
  <si>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</si>
  <si>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</si>
  <si>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</si>
  <si>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</si>
  <si>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</si>
  <si>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</si>
  <si>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</si>
  <si>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</si>
  <si>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</si>
  <si>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</si>
  <si>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</si>
  <si>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</si>
  <si>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</si>
  <si>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</si>
  <si>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</si>
  <si>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</si>
  <si>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</si>
  <si>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</si>
  <si>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</si>
  <si>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</si>
  <si>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</si>
  <si>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</si>
  <si>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</si>
  <si>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</si>
  <si>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</si>
  <si>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</si>
  <si>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</si>
  <si>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</si>
  <si>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</si>
  <si>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</si>
  <si>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</si>
  <si>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</si>
  <si>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</si>
  <si>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</si>
  <si>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</si>
  <si>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</si>
  <si>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</si>
  <si>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</si>
  <si>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</si>
  <si>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</si>
  <si>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</si>
  <si>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</si>
  <si>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</si>
  <si>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</si>
  <si>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</si>
  <si>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</si>
  <si>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</si>
  <si>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</si>
  <si>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</si>
  <si>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</si>
  <si>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</si>
  <si>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</si>
  <si>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</si>
  <si>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</si>
  <si>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</si>
  <si>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</si>
  <si>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</si>
  <si>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</si>
  <si>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</si>
  <si>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</si>
  <si>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</si>
  <si>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</si>
  <si>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</si>
  <si>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</si>
  <si>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</si>
  <si>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</si>
  <si>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</si>
  <si>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</si>
  <si>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</si>
  <si>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</si>
  <si>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</si>
  <si>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</si>
  <si>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</si>
  <si>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</si>
  <si>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</si>
  <si>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</si>
  <si>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</si>
  <si>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</si>
  <si>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</si>
  <si>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</si>
  <si>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</si>
  <si>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</si>
  <si>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</si>
  <si>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</si>
  <si>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</si>
  <si>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</si>
  <si>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</si>
  <si>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</si>
  <si>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</si>
  <si>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</si>
  <si>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</si>
  <si>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</si>
  <si>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</si>
  <si>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</si>
  <si>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</si>
  <si>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</si>
  <si>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</si>
  <si>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</si>
  <si>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</si>
  <si>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</si>
  <si>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</si>
  <si>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</si>
  <si>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</si>
  <si>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</si>
  <si>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</si>
  <si>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</si>
  <si>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</si>
  <si>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</si>
  <si>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</si>
  <si>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</si>
  <si>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</si>
  <si>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</si>
  <si>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</si>
  <si>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</si>
  <si>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</si>
  <si>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</si>
  <si>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</si>
  <si>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</si>
  <si>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</si>
  <si>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</si>
  <si>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</si>
  <si>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</si>
  <si>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</si>
  <si>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</si>
  <si>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</si>
  <si>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</si>
  <si>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</si>
  <si>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</si>
  <si>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</si>
  <si>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</si>
  <si>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</si>
  <si>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</si>
  <si>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</si>
  <si>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</si>
  <si>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</si>
  <si>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</si>
  <si>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</si>
  <si>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</si>
  <si>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</si>
  <si>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</si>
  <si>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</si>
  <si>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</si>
  <si>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</si>
  <si>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</si>
  <si>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</si>
  <si>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</si>
  <si>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</si>
  <si>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</si>
  <si>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</si>
  <si>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</si>
  <si>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</si>
  <si>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</si>
  <si>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</si>
  <si>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</si>
  <si>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</si>
  <si>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</si>
  <si>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</si>
  <si>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</si>
  <si>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</si>
  <si>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</si>
  <si>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</si>
  <si>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</si>
  <si>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</si>
  <si>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</si>
  <si>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</si>
  <si>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</si>
  <si>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</si>
  <si>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</si>
  <si>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</si>
  <si>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</si>
  <si>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</si>
  <si>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</si>
  <si>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</si>
  <si>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</si>
  <si>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</si>
  <si>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</si>
  <si>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</si>
  <si>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</si>
  <si>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</si>
  <si>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</si>
  <si>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</si>
  <si>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</si>
  <si>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</si>
  <si>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</si>
  <si>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</si>
  <si>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</si>
  <si>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</si>
  <si>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</si>
  <si>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</si>
  <si>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</si>
  <si>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</si>
  <si>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</si>
  <si>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</si>
  <si>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</si>
  <si>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</si>
  <si>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</si>
  <si>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</si>
  <si>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</si>
  <si>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</si>
  <si>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</si>
  <si>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</si>
  <si>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</si>
  <si>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</si>
  <si>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</si>
  <si>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</si>
  <si>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</si>
  <si>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</si>
  <si>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</si>
  <si>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</si>
  <si>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</si>
  <si>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</si>
  <si>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</si>
  <si>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</si>
  <si>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</si>
  <si>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</si>
  <si>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</si>
  <si>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</si>
  <si>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</si>
  <si>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</si>
  <si>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</si>
  <si>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</si>
  <si>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</si>
  <si>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</si>
  <si>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</si>
  <si>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</si>
  <si>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</si>
  <si>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</si>
  <si>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</si>
  <si>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</si>
  <si>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</si>
  <si>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</si>
  <si>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</si>
  <si>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</si>
  <si>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</si>
  <si>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</si>
  <si>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</si>
  <si>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</si>
  <si>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</si>
  <si>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</si>
  <si>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</si>
  <si>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</si>
  <si>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</si>
  <si>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</si>
  <si>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</si>
  <si>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</si>
  <si>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</si>
  <si>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</si>
  <si>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</si>
  <si>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</si>
  <si>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</si>
  <si>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</si>
  <si>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</si>
  <si>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</si>
  <si>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</si>
  <si>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</si>
  <si>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</si>
  <si>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</si>
  <si>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</si>
  <si>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</si>
  <si>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</si>
  <si>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</si>
  <si>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</si>
  <si>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</si>
  <si>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</si>
  <si>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</si>
  <si>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</si>
  <si>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</si>
  <si>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</si>
  <si>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</si>
  <si>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</si>
  <si>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</si>
  <si>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</si>
  <si>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</si>
  <si>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</si>
  <si>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</si>
  <si>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</si>
  <si>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</si>
  <si>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</si>
  <si>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</si>
  <si>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</si>
  <si>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</si>
  <si>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</si>
  <si>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</si>
  <si>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</si>
  <si>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</si>
  <si>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</si>
  <si>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</si>
  <si>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</si>
  <si>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</si>
  <si>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</si>
  <si>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</si>
  <si>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</si>
  <si>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</si>
  <si>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</si>
  <si>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</si>
  <si>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</si>
  <si>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</si>
  <si>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</si>
  <si>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</si>
  <si>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</si>
  <si>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</si>
  <si>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</si>
  <si>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</si>
  <si>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</si>
  <si>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</si>
  <si>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</si>
  <si>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</si>
  <si>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</si>
  <si>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</si>
  <si>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</si>
  <si>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</si>
  <si>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</si>
  <si>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</si>
  <si>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</si>
  <si>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</si>
  <si>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</si>
  <si>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</si>
  <si>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</si>
  <si>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</si>
  <si>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</si>
  <si>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</si>
  <si>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</si>
  <si>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</si>
  <si>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</si>
  <si>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</si>
  <si>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</si>
  <si>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</si>
  <si>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</si>
  <si>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</si>
  <si>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</si>
  <si>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</si>
  <si>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</si>
  <si>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</si>
  <si>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</si>
  <si>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</si>
  <si>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</si>
  <si>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</si>
  <si>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</si>
  <si>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</si>
  <si>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</si>
  <si>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</si>
  <si>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</si>
  <si>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</si>
  <si>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</si>
  <si>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</si>
  <si>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</si>
  <si>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</si>
  <si>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</si>
  <si>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</si>
  <si>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</si>
  <si>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</si>
  <si>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</si>
  <si>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</si>
  <si>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</si>
  <si>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</si>
  <si>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</si>
  <si>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</si>
  <si>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</si>
  <si>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</si>
  <si>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</si>
  <si>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</si>
  <si>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</si>
  <si>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</si>
  <si>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</si>
  <si>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</si>
  <si>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</si>
  <si>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</si>
  <si>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</si>
  <si>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</si>
  <si>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</si>
  <si>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</si>
  <si>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</si>
  <si>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</si>
  <si>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</si>
  <si>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</si>
  <si>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</si>
  <si>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</si>
  <si>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</si>
  <si>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</si>
  <si>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</si>
  <si>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</si>
  <si>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</si>
  <si>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</si>
  <si>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</si>
  <si>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</si>
  <si>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</si>
  <si>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</si>
  <si>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</si>
  <si>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</si>
  <si>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</si>
  <si>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</si>
  <si>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</si>
  <si>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</si>
  <si>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</si>
  <si>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</si>
  <si>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</si>
  <si>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</si>
  <si>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</si>
  <si>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</si>
  <si>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</si>
  <si>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</si>
  <si>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</si>
  <si>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</si>
  <si>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</si>
  <si>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</si>
  <si>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</si>
  <si>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</si>
  <si>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</si>
  <si>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</si>
  <si>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</si>
  <si>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</si>
  <si>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</si>
  <si>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</si>
  <si>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</si>
  <si>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</si>
  <si>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</si>
  <si>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</si>
  <si>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</si>
  <si>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</si>
  <si>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</si>
  <si>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</si>
  <si>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</si>
  <si>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</si>
  <si>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</si>
  <si>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</si>
  <si>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</si>
  <si>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</si>
  <si>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</si>
  <si>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</si>
  <si>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</si>
  <si>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</si>
  <si>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</si>
  <si>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</si>
  <si>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</si>
  <si>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</si>
  <si>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</si>
  <si>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</si>
  <si>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</si>
  <si>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</si>
  <si>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</si>
  <si>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</si>
  <si>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</si>
  <si>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</si>
  <si>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</si>
  <si>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</si>
  <si>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</si>
  <si>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</si>
  <si>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</si>
  <si>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</si>
  <si>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</si>
  <si>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</si>
  <si>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</si>
  <si>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</si>
  <si>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</si>
  <si>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</si>
  <si>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</si>
  <si>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</si>
  <si>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</si>
  <si>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</si>
  <si>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</si>
  <si>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</si>
  <si>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</si>
  <si>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</si>
  <si>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</si>
  <si>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</si>
  <si>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</si>
  <si>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</si>
  <si>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</si>
  <si>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</si>
  <si>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</si>
  <si>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</si>
  <si>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</si>
  <si>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</si>
  <si>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</si>
  <si>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</si>
  <si>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</si>
  <si>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</si>
  <si>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</si>
  <si>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</si>
  <si>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</si>
  <si>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</si>
  <si>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</si>
  <si>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</si>
  <si>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</si>
  <si>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</si>
  <si>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</si>
  <si>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</si>
  <si>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</si>
  <si>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</si>
  <si>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</si>
  <si>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</si>
  <si>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</si>
  <si>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</si>
  <si>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</si>
  <si>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</si>
  <si>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</si>
  <si>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</si>
  <si>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</si>
  <si>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</si>
  <si>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</si>
  <si>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</si>
  <si>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</si>
  <si>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</si>
  <si>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</si>
  <si>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</si>
  <si>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</si>
  <si>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</si>
  <si>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</si>
  <si>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</si>
  <si>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</si>
  <si>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</si>
  <si>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</si>
  <si>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</si>
  <si>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</si>
  <si>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</si>
  <si>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</si>
  <si>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</si>
  <si>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</si>
  <si>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</si>
  <si>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</si>
  <si>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</si>
  <si>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</si>
  <si>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</si>
  <si>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</si>
  <si>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</si>
  <si>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</si>
  <si>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</si>
  <si>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</si>
  <si>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</si>
  <si>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</si>
  <si>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</si>
  <si>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</si>
  <si>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</si>
  <si>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</si>
  <si>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</si>
  <si>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</si>
  <si>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</si>
  <si>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</si>
  <si>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</si>
  <si>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</si>
  <si>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</si>
  <si>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</si>
  <si>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</si>
  <si>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</si>
  <si>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</si>
  <si>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</si>
  <si>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</si>
  <si>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</si>
  <si>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</si>
  <si>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</si>
  <si>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</si>
  <si>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</si>
  <si>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</si>
  <si>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</si>
  <si>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</si>
  <si>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</si>
  <si>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</si>
  <si>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</si>
  <si>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</si>
  <si>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</si>
  <si>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</si>
  <si>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</si>
  <si>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</si>
  <si>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</si>
  <si>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</si>
  <si>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</si>
  <si>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</si>
  <si>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</si>
  <si>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</si>
  <si>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</si>
  <si>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</si>
  <si>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</si>
  <si>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</si>
  <si>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</si>
  <si>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</si>
  <si>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</si>
  <si>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</si>
  <si>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</si>
  <si>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</si>
  <si>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</si>
  <si>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</si>
  <si>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</si>
  <si>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</si>
  <si>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</si>
  <si>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</si>
  <si>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</si>
  <si>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</si>
  <si>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</si>
  <si>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</si>
  <si>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</si>
  <si>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</si>
  <si>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</si>
  <si>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</si>
  <si>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</si>
  <si>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</si>
  <si>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</si>
  <si>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</si>
  <si>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</si>
  <si>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</si>
  <si>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</si>
  <si>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</si>
  <si>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</si>
  <si>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</si>
  <si>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</si>
  <si>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</si>
  <si>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</si>
  <si>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</si>
  <si>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</si>
  <si>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</si>
  <si>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</si>
  <si>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</si>
  <si>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</si>
  <si>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</si>
  <si>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</si>
  <si>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</si>
  <si>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</si>
  <si>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</si>
  <si>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</si>
  <si>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</si>
  <si>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</si>
  <si>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</si>
  <si>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</si>
  <si>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</si>
  <si>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</si>
  <si>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</si>
  <si>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</si>
  <si>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</si>
  <si>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</si>
  <si>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</si>
  <si>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</si>
  <si>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</si>
  <si>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</si>
  <si>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</si>
  <si>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</si>
  <si>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</si>
  <si>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</si>
  <si>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</si>
  <si>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</si>
  <si>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</si>
  <si>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</si>
  <si>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</si>
  <si>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</si>
  <si>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</si>
  <si>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</si>
  <si>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</si>
  <si>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</si>
  <si>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</si>
  <si>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</si>
  <si>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</si>
  <si>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</si>
  <si>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</si>
  <si>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</si>
  <si>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</si>
  <si>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</si>
  <si>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</si>
  <si>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</si>
  <si>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</si>
  <si>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</si>
  <si>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</si>
  <si>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</si>
  <si>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</si>
  <si>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</si>
  <si>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</si>
  <si>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</si>
  <si>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</si>
  <si>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</si>
  <si>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</si>
  <si>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</si>
  <si>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</si>
  <si>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</si>
  <si>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</si>
  <si>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</si>
  <si>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</si>
  <si>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</si>
  <si>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</si>
  <si>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</si>
  <si>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</si>
  <si>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</si>
  <si>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</si>
  <si>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</si>
  <si>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</si>
  <si>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</si>
  <si>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</si>
  <si>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</si>
  <si>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</si>
  <si>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</si>
  <si>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</si>
  <si>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</si>
  <si>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</si>
  <si>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</si>
  <si>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</si>
  <si>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</si>
  <si>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</si>
  <si>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</si>
  <si>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</si>
  <si>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</si>
  <si>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</si>
  <si>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</si>
  <si>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</si>
  <si>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</si>
  <si>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</si>
  <si>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</si>
  <si>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</si>
  <si>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</si>
  <si>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</si>
  <si>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</si>
  <si>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</si>
  <si>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</si>
  <si>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</si>
  <si>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</si>
  <si>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</si>
  <si>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</si>
  <si>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</si>
  <si>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</si>
  <si>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</si>
  <si>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</si>
  <si>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</si>
  <si>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</si>
  <si>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</si>
  <si>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</si>
  <si>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</si>
  <si>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</si>
  <si>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</si>
  <si>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</si>
  <si>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</si>
  <si>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</si>
  <si>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</si>
  <si>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</si>
  <si>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</si>
  <si>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</si>
  <si>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</si>
  <si>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</si>
  <si>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</si>
  <si>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</si>
  <si>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</si>
  <si>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</si>
  <si>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</si>
  <si>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</si>
  <si>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</si>
  <si>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</si>
  <si>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</si>
  <si>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</si>
  <si>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</si>
  <si>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</si>
  <si>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</si>
  <si>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</si>
  <si>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</si>
  <si>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</si>
  <si>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</si>
  <si>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</si>
  <si>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</si>
  <si>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</si>
  <si>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</si>
  <si>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</si>
  <si>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</si>
  <si>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</si>
  <si>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</si>
  <si>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</si>
  <si>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</si>
  <si>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</si>
  <si>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</si>
  <si>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</si>
  <si>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</si>
  <si>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</si>
  <si>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</si>
  <si>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</si>
  <si>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</si>
  <si>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</si>
  <si>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</si>
  <si>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</si>
  <si>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</si>
  <si>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</si>
  <si>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</si>
  <si>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</si>
  <si>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</si>
  <si>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</si>
  <si>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</si>
  <si>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</si>
  <si>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</si>
  <si>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</si>
  <si>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</si>
  <si>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</si>
  <si>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</si>
  <si>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</si>
  <si>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</si>
  <si>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</si>
  <si>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</si>
  <si>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</si>
  <si>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</si>
  <si>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</si>
  <si>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</si>
  <si>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</si>
  <si>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</si>
  <si>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</si>
  <si>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</si>
  <si>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</si>
  <si>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</si>
  <si>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</si>
  <si>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</si>
  <si>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</si>
  <si>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</si>
  <si>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</si>
  <si>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</si>
  <si>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</si>
  <si>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</si>
  <si>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</si>
  <si>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</si>
  <si>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</si>
  <si>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</si>
  <si>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</si>
  <si>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</si>
  <si>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</si>
  <si>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</si>
  <si>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</si>
  <si>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</si>
  <si>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</si>
  <si>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</si>
  <si>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</si>
  <si>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</si>
  <si>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</si>
  <si>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</si>
  <si>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</si>
  <si>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</si>
  <si>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</si>
  <si>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</si>
  <si>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</si>
  <si>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</si>
  <si>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</si>
  <si>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</si>
  <si>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</si>
  <si>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</si>
  <si>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</si>
  <si>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</si>
  <si>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</si>
  <si>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</si>
  <si>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</si>
  <si>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</si>
  <si>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</si>
  <si>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</si>
  <si>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</si>
  <si>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</si>
  <si>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</si>
  <si>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</si>
  <si>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</si>
  <si>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</si>
  <si>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</si>
  <si>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</si>
  <si>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</si>
  <si>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</si>
  <si>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</si>
  <si>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</si>
  <si>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</si>
  <si>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</si>
  <si>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</si>
  <si>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</si>
  <si>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</si>
  <si>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</si>
  <si>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</si>
  <si>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</si>
  <si>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</si>
  <si>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</si>
  <si>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</si>
  <si>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</si>
  <si>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</si>
  <si>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</si>
  <si>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</si>
  <si>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</si>
  <si>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</si>
  <si>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</si>
  <si>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</si>
  <si>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</si>
  <si>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</si>
  <si>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</si>
  <si>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</si>
  <si>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</si>
  <si>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</si>
  <si>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</si>
  <si>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</si>
  <si>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</si>
  <si>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</si>
  <si>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</si>
  <si>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</si>
  <si>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</si>
  <si>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</si>
  <si>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</si>
  <si>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</si>
  <si>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</si>
  <si>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</si>
  <si>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</si>
  <si>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</si>
  <si>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</si>
  <si>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</si>
  <si>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</si>
  <si>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</si>
  <si>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</si>
  <si>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</si>
  <si>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</si>
  <si>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</si>
  <si>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</si>
  <si>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</si>
  <si>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</si>
  <si>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</si>
  <si>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</si>
  <si>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</si>
  <si>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</si>
  <si>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</si>
  <si>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</si>
  <si>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</si>
  <si>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</si>
  <si>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</si>
  <si>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</si>
  <si>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</si>
  <si>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</si>
  <si>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</si>
  <si>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</si>
  <si>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</si>
  <si>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</si>
  <si>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</si>
  <si>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</si>
  <si>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</si>
  <si>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</si>
  <si>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</si>
  <si>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</si>
  <si>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</si>
  <si>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</si>
  <si>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</si>
  <si>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</si>
  <si>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</si>
  <si>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</si>
  <si>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</si>
  <si>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</si>
  <si>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</si>
  <si>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</si>
  <si>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</si>
  <si>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</si>
  <si>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</si>
  <si>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</si>
  <si>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</si>
  <si>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</si>
  <si>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</si>
  <si>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</si>
  <si>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</si>
  <si>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</si>
  <si>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</si>
  <si>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</si>
  <si>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</si>
  <si>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</si>
  <si>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</si>
  <si>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</si>
  <si>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</si>
  <si>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</si>
  <si>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</si>
  <si>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</si>
  <si>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</si>
  <si>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</si>
  <si>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</si>
  <si>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</si>
  <si>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</si>
  <si>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</si>
  <si>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</si>
  <si>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</si>
  <si>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</si>
  <si>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</si>
  <si>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</si>
  <si>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</si>
  <si>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</si>
  <si>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</si>
  <si>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</si>
  <si>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</si>
  <si>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</si>
  <si>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</si>
  <si>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</si>
  <si>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</si>
  <si>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</si>
  <si>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</si>
  <si>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</si>
  <si>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</si>
  <si>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</si>
  <si>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</si>
  <si>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</si>
  <si>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</si>
  <si>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</si>
  <si>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</si>
  <si>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</si>
  <si>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</si>
  <si>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</si>
  <si>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</si>
  <si>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</si>
  <si>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</si>
  <si>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</si>
  <si>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</si>
  <si>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</si>
  <si>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</si>
  <si>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</si>
  <si>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</si>
  <si>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</si>
  <si>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</si>
  <si>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</si>
  <si>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</si>
  <si>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</si>
  <si>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</si>
  <si>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</si>
  <si>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</si>
  <si>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</si>
  <si>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</si>
  <si>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</si>
  <si>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</si>
  <si>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</si>
  <si>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</si>
  <si>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</si>
  <si>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</si>
  <si>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</si>
  <si>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</si>
  <si>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</si>
  <si>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</si>
  <si>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</si>
  <si>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</si>
  <si>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</si>
  <si>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</si>
  <si>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</si>
  <si>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</si>
  <si>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</si>
  <si>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</si>
  <si>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</si>
  <si>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</si>
  <si>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</si>
  <si>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</si>
  <si>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</si>
  <si>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</si>
  <si>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</si>
  <si>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</si>
  <si>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</si>
  <si>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</si>
  <si>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</si>
  <si>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</si>
  <si>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</si>
  <si>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</si>
  <si>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</si>
  <si>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</si>
  <si>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</si>
  <si>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</si>
  <si>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</si>
  <si>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</si>
  <si>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</si>
  <si>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</si>
  <si>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</si>
  <si>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</si>
  <si>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</si>
  <si>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</si>
  <si>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</si>
  <si>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</si>
  <si>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</si>
  <si>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</si>
  <si>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</si>
  <si>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</si>
  <si>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</si>
  <si>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</si>
  <si>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</si>
  <si>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</si>
  <si>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</si>
  <si>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</si>
  <si>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</si>
  <si>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</si>
  <si>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</si>
  <si>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</si>
  <si>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</si>
  <si>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</si>
  <si>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</si>
  <si>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</si>
  <si>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</si>
  <si>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</si>
  <si>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</si>
  <si>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</si>
  <si>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</si>
  <si>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</si>
  <si>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</si>
  <si>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</si>
  <si>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</si>
  <si>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</si>
  <si>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</si>
  <si>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</si>
  <si>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</si>
  <si>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</si>
  <si>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</si>
  <si>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</si>
  <si>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</si>
  <si>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</si>
  <si>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</si>
  <si>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</si>
  <si>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</si>
  <si>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</si>
  <si>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</si>
  <si>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</si>
  <si>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</si>
  <si>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</si>
  <si>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</si>
  <si>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</si>
  <si>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</si>
  <si>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</si>
  <si>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</si>
  <si>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</si>
  <si>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</si>
  <si>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</si>
  <si>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</si>
  <si>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</si>
  <si>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</si>
  <si>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</si>
  <si>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</si>
  <si>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</si>
  <si>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</si>
  <si>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</si>
  <si>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</si>
  <si>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</si>
  <si>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</si>
  <si>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</si>
  <si>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</si>
  <si>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</si>
  <si>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</si>
  <si>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</si>
  <si>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</si>
  <si>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</si>
  <si>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</si>
  <si>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</si>
  <si>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</si>
  <si>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</si>
  <si>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</si>
  <si>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</si>
  <si>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</si>
  <si>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</si>
  <si>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</si>
  <si>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</si>
  <si>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</si>
  <si>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</si>
  <si>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</si>
  <si>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</si>
  <si>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</si>
  <si>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</si>
  <si>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</si>
  <si>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</si>
  <si>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</si>
  <si>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</si>
  <si>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</si>
  <si>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</si>
  <si>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</si>
  <si>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</si>
  <si>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</si>
  <si>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</si>
  <si>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</si>
  <si>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</si>
  <si>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</si>
  <si>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</si>
  <si>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</si>
  <si>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</si>
  <si>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</si>
  <si>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</si>
  <si>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</si>
  <si>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</si>
  <si>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</si>
  <si>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</si>
  <si>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</si>
  <si>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</si>
  <si>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</si>
  <si>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</si>
  <si>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</si>
  <si>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</si>
  <si>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</si>
  <si>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</si>
  <si>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</si>
  <si>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</si>
  <si>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</si>
  <si>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</si>
  <si>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</si>
  <si>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</si>
  <si>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</si>
  <si>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</si>
  <si>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</si>
  <si>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</si>
  <si>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</si>
  <si>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</si>
  <si>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</si>
  <si>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</si>
  <si>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</si>
  <si>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</si>
  <si>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</si>
  <si>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</si>
  <si>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</si>
  <si>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</si>
  <si>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</si>
  <si>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</si>
  <si>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</si>
  <si>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</si>
  <si>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</si>
  <si>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</si>
  <si>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</si>
  <si>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</si>
  <si>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</si>
  <si>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</si>
  <si>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</si>
  <si>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</si>
  <si>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</si>
  <si>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</si>
  <si>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</si>
  <si>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</si>
  <si>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</si>
  <si>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</si>
  <si>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</si>
  <si>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</si>
  <si>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</si>
  <si>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</si>
  <si>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</si>
  <si>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</si>
  <si>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</si>
  <si>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</si>
  <si>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</si>
  <si>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</si>
  <si>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</si>
  <si>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</si>
  <si>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</si>
  <si>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</si>
  <si>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</si>
  <si>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</si>
  <si>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</si>
  <si>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</si>
  <si>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</si>
  <si>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</si>
  <si>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</si>
  <si>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</si>
  <si>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</si>
  <si>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</si>
  <si>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</si>
  <si>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</si>
  <si>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</si>
  <si>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</si>
  <si>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</si>
  <si>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</si>
  <si>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</si>
  <si>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</si>
  <si>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</si>
  <si>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</si>
  <si>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</si>
  <si>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</si>
  <si>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</si>
  <si>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</si>
  <si>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</si>
  <si>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</si>
  <si>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</si>
  <si>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</si>
  <si>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</si>
  <si>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</si>
  <si>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</si>
  <si>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</si>
  <si>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</si>
  <si>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</si>
  <si>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</si>
  <si>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</si>
  <si>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</si>
  <si>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</si>
  <si>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</si>
  <si>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</si>
  <si>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</si>
  <si>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</si>
  <si>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</si>
  <si>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</si>
  <si>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</si>
  <si>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</si>
  <si>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</si>
  <si>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</si>
  <si>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</si>
  <si>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</si>
  <si>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</si>
  <si>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</si>
  <si>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</si>
  <si>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</si>
  <si>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</si>
  <si>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</si>
  <si>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</si>
  <si>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</si>
  <si>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</si>
  <si>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</si>
  <si>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</si>
  <si>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</si>
  <si>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</si>
  <si>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</si>
  <si>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</si>
  <si>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</si>
  <si>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</si>
  <si>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</si>
  <si>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</si>
  <si>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</si>
  <si>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</si>
  <si>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</si>
  <si>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</si>
  <si>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</si>
  <si>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</si>
  <si>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</si>
  <si>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</si>
  <si>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</si>
  <si>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</si>
  <si>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</si>
  <si>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</si>
  <si>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</si>
  <si>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</si>
  <si>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</si>
  <si>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</si>
  <si>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</si>
  <si>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</si>
  <si>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</si>
  <si>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</si>
  <si>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</si>
  <si>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</si>
  <si>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</si>
  <si>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</si>
  <si>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</si>
  <si>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</si>
  <si>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</si>
  <si>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</si>
  <si>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</si>
  <si>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</si>
  <si>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</si>
  <si>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</si>
  <si>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</si>
  <si>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</si>
  <si>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</si>
  <si>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</si>
  <si>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</si>
  <si>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</si>
  <si>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</si>
  <si>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</si>
  <si>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</si>
  <si>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</si>
  <si>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</si>
  <si>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</si>
  <si>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</si>
  <si>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</si>
  <si>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</si>
  <si>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</si>
  <si>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</si>
  <si>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</si>
  <si>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</si>
  <si>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</si>
  <si>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</si>
  <si>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</si>
  <si>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</si>
  <si>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</si>
  <si>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</si>
  <si>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</si>
  <si>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</si>
  <si>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</si>
  <si>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</si>
  <si>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</si>
  <si>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</si>
  <si>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</si>
  <si>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</si>
  <si>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</si>
  <si>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</si>
  <si>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</si>
  <si>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</si>
  <si>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</si>
  <si>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</si>
  <si>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</si>
  <si>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</si>
  <si>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</si>
  <si>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</si>
  <si>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</si>
  <si>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</si>
  <si>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</si>
  <si>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</si>
  <si>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</si>
  <si>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</si>
  <si>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</si>
  <si>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</si>
  <si>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</si>
  <si>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</si>
  <si>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</si>
  <si>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</si>
  <si>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</si>
  <si>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</si>
  <si>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</si>
  <si>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</si>
  <si>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</si>
  <si>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</si>
  <si>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</si>
  <si>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</si>
  <si>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</si>
  <si>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</si>
  <si>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</si>
  <si>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</si>
  <si>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</si>
  <si>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</si>
  <si>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</si>
  <si>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</si>
  <si>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</si>
  <si>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</si>
  <si>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</si>
  <si>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</si>
  <si>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</si>
  <si>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</si>
  <si>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</si>
  <si>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</si>
  <si>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</si>
  <si>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</si>
  <si>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</si>
  <si>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</si>
  <si>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</si>
  <si>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</si>
  <si>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</si>
  <si>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</si>
  <si>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</si>
  <si>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</si>
  <si>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</si>
  <si>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</si>
  <si>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</si>
  <si>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</si>
  <si>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</si>
  <si>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</si>
  <si>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</si>
  <si>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</si>
  <si>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</si>
  <si>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</si>
  <si>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</si>
  <si>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</si>
  <si>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</si>
  <si>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</si>
  <si>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</si>
  <si>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</si>
  <si>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</si>
  <si>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</si>
  <si>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</si>
  <si>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</si>
  <si>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</si>
  <si>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</si>
  <si>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</si>
  <si>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</si>
  <si>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</si>
  <si>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</si>
  <si>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</si>
  <si>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</si>
  <si>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</si>
  <si>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</si>
  <si>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</si>
  <si>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</si>
  <si>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</si>
  <si>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</si>
  <si>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</si>
  <si>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</si>
  <si>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</si>
  <si>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</si>
  <si>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</si>
  <si>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</si>
  <si>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</si>
  <si>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</si>
  <si>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</si>
  <si>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</si>
  <si>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</si>
  <si>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</si>
  <si>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</si>
  <si>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</si>
  <si>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</si>
  <si>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</si>
  <si>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</si>
  <si>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</si>
  <si>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</si>
  <si>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</si>
  <si>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</si>
  <si>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</si>
  <si>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</si>
  <si>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</si>
  <si>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</si>
  <si>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</si>
  <si>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</si>
  <si>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</si>
  <si>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</si>
  <si>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</si>
  <si>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</si>
  <si>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</si>
  <si>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</si>
  <si>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</si>
  <si>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</si>
  <si>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</si>
  <si>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</si>
  <si>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</si>
  <si>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</si>
  <si>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</si>
  <si>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</si>
  <si>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</si>
  <si>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</si>
  <si>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</si>
  <si>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</si>
  <si>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</si>
  <si>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</si>
  <si>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</si>
  <si>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</si>
  <si>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</si>
  <si>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</si>
  <si>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</si>
  <si>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</si>
  <si>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</si>
  <si>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</si>
  <si>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</si>
  <si>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</si>
  <si>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</si>
  <si>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</si>
  <si>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</si>
  <si>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</si>
  <si>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</si>
  <si>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</si>
  <si>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</si>
  <si>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</si>
  <si>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</si>
  <si>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</si>
  <si>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</si>
  <si>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</si>
  <si>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</si>
  <si>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</si>
  <si>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</si>
  <si>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</si>
  <si>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</si>
  <si>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</si>
  <si>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</si>
  <si>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</si>
  <si>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</si>
  <si>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</si>
  <si>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</si>
  <si>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</si>
  <si>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</si>
  <si>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</si>
  <si>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</si>
  <si>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</si>
  <si>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</si>
  <si>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</si>
  <si>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</si>
  <si>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</si>
  <si>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</si>
  <si>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</si>
  <si>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</si>
  <si>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</si>
  <si>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</si>
  <si>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</si>
  <si>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</si>
  <si>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</si>
  <si>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</si>
  <si>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</si>
  <si>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</si>
  <si>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</si>
  <si>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</si>
  <si>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</si>
  <si>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</si>
  <si>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</si>
  <si>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</si>
  <si>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</si>
  <si>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</si>
  <si>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</si>
  <si>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</si>
  <si>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</si>
  <si>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</si>
  <si>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</si>
  <si>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</si>
  <si>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</si>
  <si>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</si>
  <si>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</si>
  <si>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</si>
  <si>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</si>
  <si>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</si>
  <si>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</si>
  <si>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</si>
  <si>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</si>
  <si>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</si>
  <si>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</si>
  <si>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</si>
  <si>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</si>
  <si>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</si>
  <si>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</si>
  <si>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</si>
  <si>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</si>
  <si>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</si>
  <si>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</si>
  <si>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</si>
  <si>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</si>
  <si>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</si>
  <si>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</si>
  <si>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</si>
  <si>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</si>
  <si>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</si>
  <si>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</si>
  <si>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</si>
  <si>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</si>
  <si>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</si>
  <si>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</si>
  <si>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</si>
  <si>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</si>
  <si>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</si>
  <si>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</si>
  <si>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</si>
  <si>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</si>
  <si>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</si>
  <si>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</si>
  <si>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</si>
  <si>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</si>
  <si>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</si>
  <si>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</si>
  <si>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</si>
  <si>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</si>
  <si>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</si>
  <si>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</si>
  <si>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</si>
  <si>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</si>
  <si>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</si>
  <si>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</si>
  <si>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</si>
  <si>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</si>
  <si>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</si>
  <si>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</si>
  <si>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</si>
  <si>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</si>
  <si>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</si>
  <si>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</si>
  <si>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</si>
  <si>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</si>
  <si>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</si>
  <si>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</si>
  <si>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</si>
  <si>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</si>
  <si>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</si>
  <si>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</si>
  <si>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</si>
  <si>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</si>
  <si>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</si>
  <si>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</si>
  <si>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</si>
  <si>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</si>
  <si>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</si>
  <si>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</si>
  <si>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</si>
  <si>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</si>
  <si>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</si>
  <si>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</si>
  <si>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</si>
  <si>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</si>
  <si>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</si>
  <si>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</si>
  <si>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</si>
  <si>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</si>
  <si>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</si>
  <si>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</si>
  <si>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</si>
  <si>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</si>
  <si>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</si>
  <si>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</si>
  <si>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</si>
  <si>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</si>
  <si>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</si>
  <si>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</si>
  <si>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</si>
  <si>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</si>
  <si>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</si>
  <si>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</si>
  <si>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</si>
  <si>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</si>
  <si>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</si>
  <si>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</si>
  <si>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</si>
  <si>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</si>
  <si>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</si>
  <si>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</si>
  <si>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</si>
  <si>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</si>
  <si>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</si>
  <si>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</si>
  <si>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</si>
  <si>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</si>
  <si>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</si>
  <si>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</si>
  <si>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</si>
  <si>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</si>
  <si>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</si>
  <si>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</si>
  <si>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</si>
  <si>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</si>
  <si>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</si>
  <si>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</si>
  <si>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</si>
  <si>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</si>
  <si>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</si>
  <si>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</si>
  <si>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</si>
  <si>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</si>
  <si>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</si>
  <si>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</si>
  <si>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</si>
  <si>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</si>
  <si>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</si>
  <si>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</si>
  <si>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</si>
  <si>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</si>
  <si>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</si>
  <si>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</si>
  <si>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</si>
  <si>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</si>
  <si>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</si>
  <si>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</si>
  <si>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</si>
  <si>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</si>
  <si>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</si>
  <si>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</si>
  <si>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</si>
  <si>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</si>
  <si>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</si>
  <si>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</si>
  <si>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</si>
  <si>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</si>
  <si>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</si>
  <si>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</si>
  <si>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</si>
  <si>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</si>
  <si>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</si>
  <si>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</si>
  <si>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</si>
  <si>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</si>
  <si>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</si>
  <si>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</si>
  <si>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</si>
  <si>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</si>
  <si>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</si>
  <si>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</si>
  <si>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</si>
  <si>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</si>
  <si>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</si>
  <si>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</si>
  <si>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</si>
  <si>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</si>
  <si>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</si>
  <si>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</si>
  <si>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</si>
  <si>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</si>
  <si>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</si>
  <si>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</si>
  <si>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</si>
  <si>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</si>
  <si>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</si>
  <si>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</si>
  <si>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</si>
  <si>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</si>
  <si>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</si>
  <si>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</si>
  <si>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</si>
  <si>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</si>
  <si>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</si>
  <si>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</si>
  <si>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</si>
  <si>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</si>
  <si>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</si>
  <si>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</si>
  <si>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</si>
  <si>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</si>
  <si>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</si>
  <si>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</si>
  <si>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</si>
  <si>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</si>
  <si>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</si>
  <si>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</si>
  <si>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</si>
  <si>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</si>
  <si>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</si>
  <si>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</si>
  <si>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</si>
  <si>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</si>
  <si>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</si>
  <si>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</si>
  <si>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</si>
  <si>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</si>
  <si>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</si>
  <si>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</si>
  <si>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</si>
  <si>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</si>
  <si>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</si>
  <si>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</si>
  <si>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</si>
  <si>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</si>
  <si>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</si>
  <si>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</si>
  <si>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</si>
  <si>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</si>
  <si>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</si>
  <si>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</si>
  <si>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</si>
  <si>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</si>
  <si>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</si>
  <si>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</si>
  <si>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</si>
  <si>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</si>
  <si>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</si>
  <si>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</si>
  <si>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</si>
  <si>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</si>
  <si>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</si>
  <si>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</si>
  <si>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</si>
  <si>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</si>
  <si>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</si>
  <si>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</si>
  <si>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</si>
  <si>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</si>
  <si>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</si>
  <si>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</si>
  <si>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</si>
  <si>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</si>
  <si>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</si>
  <si>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</si>
  <si>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</si>
  <si>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</si>
  <si>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</si>
  <si>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</si>
  <si>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</si>
  <si>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</si>
  <si>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</si>
  <si>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</si>
  <si>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</si>
  <si>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</si>
  <si>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</si>
  <si>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</si>
  <si>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</si>
  <si>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</si>
  <si>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</si>
  <si>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</si>
  <si>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</si>
  <si>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</si>
  <si>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</si>
  <si>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</si>
  <si>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</si>
  <si>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</si>
  <si>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</si>
  <si>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</si>
  <si>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</si>
  <si>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</si>
  <si>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</si>
  <si>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</si>
  <si>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</si>
  <si>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</si>
  <si>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</si>
  <si>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</si>
  <si>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</si>
  <si>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</si>
  <si>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</si>
  <si>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</si>
  <si>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</si>
  <si>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</si>
  <si>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</si>
  <si>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</si>
  <si>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</si>
  <si>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</si>
  <si>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</si>
  <si>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</si>
  <si>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</si>
  <si>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</si>
  <si>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</si>
  <si>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</si>
  <si>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</si>
  <si>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</si>
  <si>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</si>
  <si>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</si>
  <si>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</si>
  <si>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</si>
  <si>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</si>
  <si>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</si>
  <si>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</si>
  <si>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</si>
  <si>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</si>
  <si>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</si>
  <si>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</si>
  <si>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</si>
  <si>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</si>
  <si>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</si>
  <si>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</si>
  <si>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</si>
  <si>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</si>
  <si>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</si>
  <si>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</si>
  <si>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</si>
  <si>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</si>
  <si>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</si>
  <si>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</si>
  <si>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</si>
  <si>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</si>
  <si>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</si>
  <si>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</si>
  <si>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</si>
  <si>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</si>
  <si>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</si>
  <si>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</si>
  <si>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</si>
  <si>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</si>
  <si>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</si>
  <si>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</si>
  <si>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</si>
  <si>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</si>
  <si>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</si>
  <si>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</si>
  <si>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</si>
  <si>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</si>
  <si>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</si>
  <si>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</si>
  <si>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</si>
  <si>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</si>
  <si>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</si>
  <si>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</si>
  <si>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</si>
  <si>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</si>
  <si>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</si>
  <si>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</si>
  <si>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</si>
  <si>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</si>
  <si>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</si>
  <si>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</si>
  <si>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</si>
  <si>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</si>
  <si>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</si>
  <si>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</si>
  <si>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</si>
  <si>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</si>
  <si>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</si>
  <si>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</si>
  <si>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</si>
  <si>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</si>
  <si>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</si>
  <si>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</si>
  <si>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</si>
  <si>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</si>
  <si>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</si>
  <si>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</si>
  <si>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</si>
  <si>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</si>
  <si>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</si>
  <si>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</si>
  <si>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</si>
  <si>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</si>
  <si>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</si>
  <si>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</si>
  <si>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</si>
  <si>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</si>
  <si>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</si>
  <si>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</si>
  <si>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</si>
  <si>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</si>
  <si>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</si>
  <si>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</si>
  <si>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</si>
  <si>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</si>
  <si>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</si>
  <si>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</si>
  <si>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</si>
  <si>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</si>
  <si>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</si>
  <si>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</si>
  <si>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</si>
  <si>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</si>
  <si>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</si>
  <si>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</si>
  <si>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</si>
  <si>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</si>
  <si>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</si>
  <si>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</si>
  <si>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</si>
  <si>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</si>
  <si>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</si>
  <si>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</si>
  <si>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</si>
  <si>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</si>
  <si>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</si>
  <si>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</si>
  <si>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</si>
  <si>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</si>
  <si>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</si>
  <si>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</si>
  <si>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</si>
  <si>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</si>
  <si>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</si>
  <si>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</si>
  <si>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</si>
  <si>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</si>
  <si>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</si>
  <si>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</si>
  <si>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</si>
  <si>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</si>
  <si>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</si>
  <si>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</si>
  <si>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</si>
  <si>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</si>
  <si>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</si>
  <si>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</si>
  <si>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</si>
  <si>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</si>
  <si>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</si>
  <si>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</si>
  <si>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</si>
  <si>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</si>
  <si>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</si>
  <si>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</si>
  <si>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</si>
  <si>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</si>
  <si>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</si>
  <si>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</si>
  <si>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</si>
  <si>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</si>
  <si>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</si>
  <si>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</si>
  <si>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</si>
  <si>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</si>
  <si>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</si>
  <si>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</si>
  <si>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</si>
  <si>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</si>
  <si>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</si>
  <si>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</si>
  <si>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</si>
  <si>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</si>
  <si>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</si>
  <si>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</si>
  <si>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</si>
  <si>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</si>
  <si>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</si>
  <si>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</si>
  <si>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</si>
  <si>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</si>
  <si>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</si>
  <si>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</si>
  <si>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</si>
  <si>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</si>
  <si>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</si>
  <si>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</si>
  <si>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</si>
  <si>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</si>
  <si>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</si>
  <si>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</si>
  <si>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</si>
  <si>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</si>
  <si>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</si>
  <si>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</si>
  <si>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</si>
  <si>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</si>
  <si>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</si>
  <si>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</si>
  <si>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</si>
  <si>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</si>
  <si>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</si>
  <si>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</si>
  <si>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</si>
  <si>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</si>
  <si>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</si>
  <si>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</si>
  <si>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</si>
  <si>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</si>
  <si>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</si>
  <si>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</si>
  <si>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</si>
  <si>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</si>
  <si>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</si>
  <si>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</si>
  <si>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</si>
  <si>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</si>
  <si>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</si>
  <si>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</si>
  <si>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</si>
  <si>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</si>
  <si>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</si>
  <si>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</si>
  <si>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</si>
  <si>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</si>
  <si>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</si>
  <si>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</si>
  <si>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</si>
  <si>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</si>
  <si>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</si>
  <si>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</si>
  <si>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</si>
  <si>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</si>
  <si>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</si>
  <si>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</si>
  <si>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</si>
  <si>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</si>
  <si>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</si>
  <si>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</si>
  <si>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</si>
  <si>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</si>
  <si>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</si>
  <si>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</si>
  <si>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</si>
  <si>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</si>
  <si>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</si>
  <si>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</si>
  <si>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</si>
  <si>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</si>
  <si>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</si>
  <si>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</si>
  <si>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</si>
  <si>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</si>
  <si>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</si>
  <si>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</si>
  <si>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</si>
  <si>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</si>
  <si>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</si>
  <si>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</si>
  <si>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</si>
  <si>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</si>
  <si>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</si>
  <si>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</si>
  <si>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</si>
  <si>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</si>
  <si>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</si>
  <si>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</si>
  <si>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</si>
  <si>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</si>
  <si>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</si>
  <si>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</si>
  <si>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</si>
  <si>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</si>
  <si>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</si>
  <si>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</si>
  <si>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</si>
  <si>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</si>
  <si>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</si>
  <si>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</si>
  <si>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</si>
  <si>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</si>
  <si>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</si>
  <si>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</si>
  <si>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</si>
  <si>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</si>
  <si>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</si>
  <si>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</si>
  <si>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</si>
  <si>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</si>
  <si>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</si>
  <si>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</si>
  <si>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</si>
  <si>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</si>
  <si>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</si>
  <si>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</si>
  <si>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</si>
  <si>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</si>
  <si>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</si>
  <si>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</si>
  <si>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</si>
  <si>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</si>
  <si>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</si>
  <si>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</si>
  <si>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</si>
  <si>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</si>
  <si>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</si>
  <si>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</si>
  <si>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</si>
  <si>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</si>
  <si>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</si>
  <si>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</si>
  <si>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</si>
  <si>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</si>
  <si>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</si>
  <si>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</si>
  <si>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</si>
  <si>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</si>
  <si>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</si>
  <si>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</si>
  <si>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</si>
  <si>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</si>
  <si>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</si>
  <si>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</si>
  <si>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</si>
  <si>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</si>
  <si>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</si>
  <si>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</si>
  <si>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</si>
  <si>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</si>
  <si>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</si>
  <si>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</si>
  <si>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</si>
  <si>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</si>
  <si>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</si>
  <si>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</si>
  <si>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</si>
  <si>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</si>
  <si>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</si>
  <si>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</si>
  <si>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</si>
  <si>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</si>
  <si>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</si>
  <si>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</si>
  <si>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</si>
  <si>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</si>
  <si>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</si>
  <si>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</si>
  <si>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</si>
  <si>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</si>
  <si>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</si>
  <si>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</si>
  <si>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</si>
  <si>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</si>
  <si>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</si>
  <si>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</si>
  <si>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</si>
  <si>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</si>
  <si>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</si>
  <si>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</si>
  <si>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</si>
  <si>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</si>
  <si>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</si>
  <si>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</si>
  <si>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</si>
  <si>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</si>
  <si>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</si>
  <si>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</si>
  <si>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</si>
  <si>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</si>
  <si>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</si>
  <si>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</si>
  <si>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</si>
  <si>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</si>
  <si>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</si>
  <si>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</si>
  <si>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</si>
  <si>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</si>
  <si>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</si>
  <si>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</si>
  <si>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</si>
  <si>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</si>
  <si>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</si>
  <si>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</si>
  <si>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</si>
  <si>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</si>
  <si>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</si>
  <si>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</si>
  <si>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</si>
  <si>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</si>
  <si>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</si>
  <si>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</si>
  <si>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</si>
  <si>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</si>
  <si>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</si>
  <si>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</si>
  <si>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</si>
  <si>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</si>
  <si>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</si>
  <si>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</si>
  <si>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</si>
  <si>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</si>
  <si>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</si>
  <si>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</si>
  <si>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</si>
  <si>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</si>
  <si>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</si>
  <si>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</si>
  <si>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</si>
  <si>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</si>
  <si>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</si>
  <si>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</si>
  <si>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</si>
  <si>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</si>
  <si>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</si>
  <si>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</si>
  <si>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</si>
  <si>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</si>
  <si>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</si>
  <si>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</si>
  <si>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</si>
  <si>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</si>
  <si>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</si>
  <si>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</si>
  <si>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</si>
  <si>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</si>
  <si>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</si>
  <si>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</si>
  <si>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</si>
  <si>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</si>
  <si>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</si>
  <si>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</si>
  <si>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</si>
  <si>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</si>
  <si>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</si>
  <si>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</si>
  <si>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</si>
  <si>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</si>
  <si>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</si>
  <si>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</si>
  <si>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</si>
  <si>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</si>
  <si>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</si>
  <si>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</si>
  <si>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</si>
  <si>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</si>
  <si>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</si>
  <si>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</si>
  <si>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</si>
  <si>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</si>
  <si>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</si>
  <si>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</si>
  <si>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</si>
  <si>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</si>
  <si>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</si>
  <si>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</si>
  <si>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</si>
  <si>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</si>
  <si>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</si>
  <si>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</si>
  <si>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</si>
  <si>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</si>
  <si>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</si>
  <si>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</si>
  <si>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</si>
  <si>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</si>
  <si>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</si>
  <si>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</si>
  <si>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</si>
  <si>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</si>
  <si>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</si>
  <si>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</si>
  <si>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</si>
  <si>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</si>
  <si>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</si>
  <si>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</si>
  <si>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</si>
  <si>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</si>
  <si>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</si>
  <si>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</si>
  <si>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</si>
  <si>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</si>
  <si>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</si>
  <si>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</si>
  <si>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</si>
  <si>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</si>
  <si>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</si>
  <si>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</si>
  <si>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</si>
  <si>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</si>
  <si>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</si>
  <si>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</si>
  <si>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</si>
  <si>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</si>
  <si>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</si>
  <si>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</si>
  <si>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</si>
  <si>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</si>
  <si>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</si>
  <si>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</si>
  <si>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</si>
  <si>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</si>
  <si>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</si>
  <si>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</si>
  <si>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</si>
  <si>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</si>
  <si>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</si>
  <si>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</si>
  <si>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</si>
  <si>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</si>
  <si>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</si>
  <si>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</si>
  <si>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</si>
  <si>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</si>
  <si>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</si>
  <si>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</si>
  <si>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</si>
  <si>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</si>
  <si>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</si>
  <si>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</si>
  <si>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</si>
  <si>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</si>
  <si>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</si>
  <si>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</si>
  <si>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</si>
  <si>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</si>
  <si>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</si>
  <si>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</si>
  <si>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</si>
  <si>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</si>
  <si>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</si>
  <si>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</si>
  <si>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</si>
  <si>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</si>
  <si>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</si>
  <si>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</si>
  <si>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</si>
  <si>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</si>
  <si>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</si>
  <si>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</si>
  <si>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</si>
  <si>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</si>
  <si>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</si>
  <si>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</si>
  <si>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</si>
  <si>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</si>
  <si>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</si>
  <si>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</si>
  <si>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</si>
  <si>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</si>
  <si>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</si>
  <si>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</si>
  <si>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</si>
  <si>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</si>
  <si>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</si>
  <si>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</si>
  <si>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</si>
  <si>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</si>
  <si>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</si>
  <si>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</si>
  <si>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</si>
  <si>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</si>
  <si>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</si>
  <si>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</si>
  <si>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</si>
  <si>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</si>
  <si>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</si>
  <si>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</si>
  <si>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</si>
  <si>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</si>
  <si>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</si>
  <si>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</si>
  <si>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</si>
  <si>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</si>
  <si>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</si>
  <si>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</si>
  <si>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</si>
  <si>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</si>
  <si>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</si>
  <si>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</si>
  <si>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</si>
  <si>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</si>
  <si>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</si>
  <si>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</si>
  <si>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</si>
  <si>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</si>
  <si>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</si>
  <si>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</si>
  <si>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</si>
  <si>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</si>
  <si>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</si>
  <si>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</si>
  <si>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</si>
  <si>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</si>
  <si>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</si>
  <si>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</si>
  <si>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</si>
  <si>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</si>
  <si>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</si>
  <si>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</si>
  <si>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</si>
  <si>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</si>
  <si>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</si>
  <si>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</si>
  <si>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</si>
  <si>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</si>
  <si>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</si>
  <si>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</si>
  <si>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</si>
  <si>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</si>
  <si>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</si>
  <si>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</si>
  <si>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</si>
  <si>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</si>
  <si>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</si>
  <si>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</si>
  <si>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</si>
  <si>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</si>
  <si>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</si>
  <si>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</si>
  <si>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</si>
  <si>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</si>
  <si>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</si>
  <si>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</si>
  <si>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</si>
  <si>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</si>
  <si>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</si>
  <si>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</si>
  <si>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</si>
  <si>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</si>
  <si>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</si>
  <si>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</si>
  <si>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</si>
  <si>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</si>
  <si>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</si>
  <si>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</si>
  <si>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</si>
  <si>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</si>
  <si>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</si>
  <si>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</si>
  <si>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</si>
  <si>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</si>
  <si>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</si>
  <si>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</si>
  <si>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</si>
  <si>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</si>
  <si>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</si>
  <si>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</si>
  <si>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</si>
  <si>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</si>
  <si>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</si>
  <si>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</si>
  <si>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</si>
  <si>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</si>
  <si>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</si>
  <si>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</si>
  <si>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</si>
  <si>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</si>
  <si>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</si>
  <si>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</si>
  <si>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</si>
  <si>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</si>
  <si>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</si>
  <si>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</si>
  <si>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</si>
  <si>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</si>
  <si>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</si>
  <si>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</si>
  <si>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</si>
  <si>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</si>
  <si>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</si>
  <si>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</si>
  <si>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</si>
  <si>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</si>
  <si>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</si>
  <si>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</si>
  <si>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</si>
  <si>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</si>
  <si>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</si>
  <si>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</si>
  <si>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</si>
  <si>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</si>
  <si>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</si>
  <si>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</si>
  <si>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</si>
  <si>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</si>
  <si>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</si>
  <si>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</si>
  <si>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</si>
  <si>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</si>
  <si>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</si>
  <si>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</si>
  <si>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</si>
  <si>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</si>
  <si>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</si>
  <si>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</si>
  <si>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</si>
  <si>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</si>
  <si>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</si>
  <si>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</si>
  <si>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</si>
  <si>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</si>
  <si>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</si>
  <si>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</si>
  <si>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</si>
  <si>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</si>
  <si>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</si>
  <si>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</si>
  <si>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</si>
  <si>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</si>
  <si>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</si>
  <si>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</si>
  <si>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</si>
  <si>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</si>
  <si>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</si>
  <si>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</si>
  <si>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</si>
  <si>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</si>
  <si>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</si>
  <si>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</si>
  <si>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</si>
  <si>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</si>
  <si>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</si>
  <si>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</si>
  <si>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</si>
  <si>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</si>
  <si>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</si>
  <si>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</si>
  <si>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</si>
  <si>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</si>
  <si>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</si>
  <si>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</si>
  <si>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</si>
  <si>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</si>
  <si>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</si>
  <si>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</si>
  <si>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</si>
  <si>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</si>
  <si>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</si>
  <si>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</si>
  <si>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</si>
  <si>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</si>
  <si>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</si>
  <si>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</si>
  <si>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</si>
  <si>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</si>
  <si>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</si>
  <si>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</si>
  <si>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</si>
  <si>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</si>
  <si>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</si>
  <si>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</si>
  <si>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</si>
  <si>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</si>
  <si>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</si>
  <si>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</si>
  <si>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</si>
  <si>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</si>
  <si>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</si>
  <si>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</si>
  <si>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</si>
  <si>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</si>
  <si>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</si>
  <si>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</si>
  <si>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</si>
  <si>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</si>
  <si>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</si>
  <si>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</si>
  <si>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</si>
  <si>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</si>
  <si>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</si>
  <si>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</si>
  <si>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</si>
  <si>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</si>
  <si>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</si>
  <si>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</si>
  <si>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</si>
  <si>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</si>
  <si>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</si>
  <si>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</si>
  <si>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</si>
  <si>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</si>
  <si>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</si>
  <si>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</si>
  <si>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</si>
  <si>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</si>
  <si>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</si>
  <si>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</si>
  <si>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</si>
  <si>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</si>
  <si>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</si>
  <si>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</si>
  <si>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</si>
  <si>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</si>
  <si>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</si>
  <si>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</si>
  <si>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</si>
  <si>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</si>
  <si>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</si>
  <si>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</si>
  <si>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</si>
  <si>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</si>
  <si>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</si>
  <si>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</si>
  <si>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</si>
  <si>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</si>
  <si>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</si>
  <si>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</si>
  <si>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</si>
  <si>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</si>
  <si>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</si>
  <si>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</si>
  <si>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</si>
  <si>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</si>
  <si>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</si>
  <si>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</si>
  <si>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</si>
  <si>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</si>
  <si>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</si>
  <si>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</si>
  <si>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</si>
  <si>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</si>
  <si>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</si>
  <si>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</si>
  <si>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</si>
  <si>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</si>
  <si>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</si>
  <si>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</si>
  <si>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</si>
  <si>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</si>
  <si>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</si>
  <si>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</si>
  <si>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</si>
  <si>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</si>
  <si>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</si>
  <si>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</si>
  <si>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</si>
  <si>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</si>
  <si>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</si>
  <si>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</si>
  <si>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</si>
  <si>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</si>
  <si>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</si>
  <si>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</si>
  <si>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</si>
  <si>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</si>
  <si>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</si>
  <si>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</si>
  <si>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</si>
  <si>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</si>
  <si>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</si>
  <si>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</si>
  <si>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</si>
  <si>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</si>
  <si>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</si>
  <si>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</si>
  <si>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</si>
  <si>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</si>
  <si>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</si>
  <si>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</si>
  <si>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</si>
  <si>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</si>
  <si>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</si>
  <si>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</si>
  <si>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</si>
  <si>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</si>
  <si>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</si>
  <si>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</si>
  <si>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</si>
  <si>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</si>
  <si>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</si>
  <si>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</si>
  <si>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</si>
  <si>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</si>
  <si>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</si>
  <si>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</si>
  <si>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</si>
  <si>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</si>
  <si>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</si>
  <si>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</si>
  <si>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</si>
  <si>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</si>
  <si>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</si>
  <si>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</si>
  <si>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</si>
  <si>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</si>
  <si>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</si>
  <si>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</si>
  <si>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</si>
  <si>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</si>
  <si>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</si>
  <si>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</si>
  <si>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</si>
  <si>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</si>
  <si>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</si>
  <si>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</si>
  <si>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</si>
  <si>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</si>
  <si>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</si>
  <si>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</si>
  <si>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</si>
  <si>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</si>
  <si>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</si>
  <si>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</si>
  <si>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</si>
  <si>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</si>
  <si>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</si>
  <si>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</si>
  <si>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</si>
  <si>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</si>
  <si>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</si>
  <si>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</si>
  <si>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</si>
  <si>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</si>
  <si>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</si>
  <si>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</si>
  <si>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</si>
  <si>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</si>
  <si>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</si>
  <si>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</si>
  <si>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</si>
  <si>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</si>
  <si>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</si>
  <si>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</si>
  <si>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</si>
  <si>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</si>
  <si>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</si>
  <si>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</si>
  <si>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</si>
  <si>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</si>
  <si>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</si>
  <si>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</si>
  <si>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</si>
  <si>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</si>
  <si>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</si>
  <si>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</si>
  <si>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</si>
  <si>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</si>
  <si>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</si>
  <si>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</si>
  <si>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</si>
  <si>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</si>
  <si>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</si>
  <si>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</si>
  <si>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</si>
  <si>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</si>
  <si>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</si>
  <si>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</si>
  <si>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</si>
  <si>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</si>
  <si>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</si>
  <si>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</si>
  <si>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</si>
  <si>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</si>
  <si>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</si>
  <si>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</si>
  <si>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</si>
  <si>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</si>
  <si>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</si>
  <si>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</si>
  <si>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</si>
  <si>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</si>
  <si>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</si>
  <si>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</si>
  <si>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</si>
  <si>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</si>
  <si>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</si>
  <si>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</si>
  <si>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</si>
  <si>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</si>
  <si>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</si>
  <si>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</si>
  <si>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</si>
  <si>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</si>
  <si>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</si>
  <si>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</si>
  <si>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</si>
  <si>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</si>
  <si>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</si>
  <si>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</si>
  <si>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</si>
  <si>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</si>
  <si>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</si>
  <si>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</si>
  <si>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</si>
  <si>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</si>
  <si>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</si>
  <si>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</si>
  <si>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</si>
  <si>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</si>
  <si>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</si>
  <si>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</si>
  <si>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</si>
  <si>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</si>
  <si>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</si>
  <si>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</si>
  <si>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</si>
  <si>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</si>
  <si>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</si>
  <si>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</si>
  <si>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</si>
  <si>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</si>
  <si>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</si>
  <si>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</si>
  <si>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</si>
  <si>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</si>
  <si>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</si>
  <si>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</si>
  <si>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</si>
  <si>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</si>
  <si>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</si>
  <si>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</si>
  <si>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</si>
  <si>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</si>
  <si>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</si>
  <si>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</si>
  <si>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</si>
  <si>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</si>
  <si>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</si>
  <si>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</si>
  <si>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</si>
  <si>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</si>
  <si>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</si>
  <si>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</si>
  <si>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</si>
  <si>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</si>
  <si>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</si>
  <si>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</si>
  <si>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</si>
  <si>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</si>
  <si>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</si>
  <si>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</si>
  <si>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</si>
  <si>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</si>
  <si>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</si>
  <si>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</si>
  <si>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</si>
  <si>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</si>
  <si>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</si>
  <si>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</si>
  <si>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</si>
  <si>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</si>
  <si>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</si>
  <si>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</si>
  <si>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</si>
  <si>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</si>
  <si>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</si>
  <si>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</si>
  <si>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</si>
  <si>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</si>
  <si>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</si>
  <si>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</si>
  <si>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</si>
  <si>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</si>
  <si>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</si>
  <si>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</si>
  <si>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</si>
  <si>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</si>
  <si>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</si>
  <si>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</si>
  <si>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</si>
  <si>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</si>
  <si>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</si>
  <si>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</si>
  <si>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</si>
  <si>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</si>
  <si>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</si>
  <si>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</si>
  <si>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</si>
  <si>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</si>
  <si>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</si>
  <si>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</si>
  <si>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</si>
  <si>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</si>
  <si>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</si>
  <si>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</si>
  <si>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</si>
  <si>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</si>
  <si>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</si>
  <si>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</si>
  <si>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</si>
  <si>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</si>
  <si>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</si>
  <si>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</si>
  <si>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</si>
  <si>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</si>
  <si>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</si>
  <si>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</si>
  <si>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</si>
  <si>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</si>
  <si>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</si>
  <si>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</si>
  <si>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</si>
  <si>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</si>
  <si>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</si>
  <si>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</si>
  <si>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</si>
  <si>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</si>
  <si>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</si>
  <si>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</si>
  <si>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</si>
  <si>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</si>
  <si>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</si>
  <si>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</si>
  <si>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</si>
  <si>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</si>
  <si>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</si>
  <si>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</si>
  <si>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</si>
  <si>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</si>
  <si>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</si>
  <si>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</si>
  <si>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</si>
  <si>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</si>
  <si>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</si>
  <si>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</si>
  <si>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</si>
  <si>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</si>
  <si>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</si>
  <si>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</si>
  <si>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</si>
  <si>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</si>
  <si>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</si>
  <si>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</si>
  <si>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</si>
  <si>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</si>
  <si>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</si>
  <si>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</si>
  <si>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</si>
  <si>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</si>
  <si>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</si>
  <si>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</si>
  <si>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</si>
  <si>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</si>
  <si>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</si>
  <si>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</si>
  <si>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</si>
  <si>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</si>
  <si>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</si>
  <si>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</si>
  <si>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</si>
  <si>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</si>
  <si>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</si>
  <si>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</si>
  <si>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</si>
  <si>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</si>
  <si>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</si>
  <si>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</si>
  <si>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</si>
  <si>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</si>
  <si>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</si>
  <si>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</si>
  <si>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</si>
  <si>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</si>
  <si>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</si>
  <si>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</si>
  <si>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</si>
  <si>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</si>
  <si>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</si>
  <si>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</si>
  <si>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</si>
  <si>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</si>
  <si>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</si>
  <si>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</si>
  <si>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</si>
  <si>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</si>
  <si>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</si>
  <si>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</si>
  <si>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</si>
  <si>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</si>
  <si>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</si>
  <si>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</si>
  <si>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</si>
  <si>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</si>
  <si>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</si>
  <si>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</si>
  <si>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</si>
  <si>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</si>
  <si>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</si>
  <si>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</si>
  <si>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</si>
  <si>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</si>
  <si>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</si>
  <si>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</si>
  <si>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</si>
  <si>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</si>
  <si>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</si>
  <si>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</si>
  <si>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</si>
  <si>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</si>
  <si>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</si>
  <si>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</si>
  <si>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</si>
  <si>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</si>
  <si>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</si>
  <si>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</si>
  <si>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</si>
  <si>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</si>
  <si>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</si>
  <si>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</si>
  <si>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</si>
  <si>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</si>
  <si>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</si>
  <si>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</si>
  <si>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</si>
  <si>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</si>
  <si>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</si>
  <si>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</si>
  <si>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</si>
  <si>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</si>
  <si>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</si>
  <si>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</si>
  <si>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</si>
  <si>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</si>
  <si>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</si>
  <si>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</si>
  <si>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</si>
  <si>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</si>
  <si>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</si>
  <si>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</si>
  <si>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</si>
  <si>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</si>
  <si>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</si>
  <si>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</si>
  <si>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</si>
  <si>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</si>
  <si>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</si>
  <si>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</si>
  <si>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</si>
  <si>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</si>
  <si>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</si>
  <si>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</si>
  <si>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</si>
  <si>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</si>
  <si>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</si>
  <si>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</si>
  <si>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</si>
  <si>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</si>
  <si>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</si>
  <si>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</si>
  <si>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</si>
  <si>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</si>
  <si>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</si>
  <si>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</si>
  <si>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</si>
  <si>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</si>
  <si>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</si>
  <si>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</si>
  <si>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</si>
  <si>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</si>
  <si>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</si>
  <si>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</si>
  <si>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</si>
  <si>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</si>
  <si>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</si>
  <si>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</si>
  <si>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</si>
  <si>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</si>
  <si>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</si>
  <si>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</si>
  <si>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</si>
  <si>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</si>
  <si>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</si>
  <si>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</si>
  <si>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</si>
  <si>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</si>
  <si>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</si>
  <si>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</si>
  <si>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</si>
  <si>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</si>
  <si>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</si>
  <si>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</si>
  <si>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</si>
  <si>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</si>
  <si>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</si>
  <si>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</si>
  <si>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</si>
  <si>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</si>
  <si>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</si>
  <si>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</si>
  <si>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</si>
  <si>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</si>
  <si>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</si>
  <si>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</si>
  <si>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</si>
  <si>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</si>
  <si>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</si>
  <si>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</si>
  <si>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</si>
  <si>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</si>
  <si>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</si>
  <si>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</si>
  <si>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</si>
  <si>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</si>
  <si>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</si>
  <si>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</si>
  <si>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</si>
  <si>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</si>
  <si>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</si>
  <si>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</si>
  <si>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</si>
  <si>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</si>
  <si>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</si>
  <si>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</si>
  <si>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</si>
  <si>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</si>
  <si>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</si>
  <si>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</si>
  <si>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</si>
  <si>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</si>
  <si>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</si>
  <si>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</si>
  <si>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</si>
  <si>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</si>
  <si>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</si>
  <si>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</si>
  <si>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</si>
  <si>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</si>
  <si>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</si>
  <si>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</si>
  <si>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</si>
  <si>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</si>
  <si>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</si>
  <si>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</si>
  <si>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</si>
  <si>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</si>
  <si>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</si>
  <si>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</si>
  <si>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</si>
  <si>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</si>
  <si>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</si>
  <si>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</si>
  <si>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</si>
  <si>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</si>
  <si>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</si>
  <si>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</si>
  <si>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</si>
  <si>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</si>
  <si>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</si>
  <si>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</si>
  <si>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</si>
  <si>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</si>
  <si>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</si>
  <si>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</si>
  <si>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</si>
  <si>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</si>
  <si>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</si>
  <si>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</si>
  <si>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</si>
  <si>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</si>
  <si>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</si>
  <si>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</si>
  <si>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</si>
  <si>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</si>
  <si>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</si>
  <si>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</si>
  <si>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</si>
  <si>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</si>
  <si>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</si>
  <si>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</si>
  <si>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</si>
  <si>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</si>
  <si>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</si>
  <si>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</si>
  <si>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</si>
  <si>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</si>
  <si>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</si>
  <si>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</si>
  <si>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</si>
  <si>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</si>
  <si>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</si>
  <si>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</si>
  <si>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</si>
  <si>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</si>
  <si>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</si>
  <si>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</si>
  <si>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</si>
  <si>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</si>
  <si>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</si>
  <si>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</si>
  <si>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</si>
  <si>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</si>
  <si>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</si>
  <si>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</si>
  <si>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</si>
  <si>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</si>
  <si>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</si>
  <si>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</si>
  <si>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</si>
  <si>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</si>
  <si>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</si>
  <si>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</si>
  <si>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</si>
  <si>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</si>
  <si>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</si>
  <si>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</si>
  <si>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</si>
  <si>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</si>
  <si>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</si>
  <si>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</si>
  <si>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</si>
  <si>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</si>
  <si>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</si>
  <si>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</si>
  <si>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</si>
  <si>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</si>
  <si>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</si>
  <si>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</si>
  <si>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</si>
  <si>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</si>
  <si>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</si>
  <si>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</si>
  <si>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</si>
  <si>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</si>
  <si>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</si>
  <si>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</si>
  <si>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</si>
  <si>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</si>
  <si>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</si>
  <si>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</si>
  <si>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</si>
  <si>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</si>
  <si>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</si>
  <si>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</si>
  <si>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</si>
  <si>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</si>
  <si>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</si>
  <si>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</si>
  <si>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</si>
  <si>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</si>
  <si>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</si>
  <si>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</si>
  <si>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</si>
  <si>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</si>
  <si>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</si>
  <si>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</si>
  <si>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</si>
  <si>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</si>
  <si>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</si>
  <si>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</si>
  <si>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</si>
  <si>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</si>
  <si>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</si>
  <si>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</si>
  <si>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</si>
  <si>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</si>
  <si>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</si>
  <si>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</si>
  <si>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</si>
  <si>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</si>
  <si>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</si>
  <si>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</si>
  <si>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</si>
  <si>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</si>
  <si>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</si>
  <si>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</si>
  <si>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</si>
  <si>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</si>
  <si>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</si>
  <si>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</si>
  <si>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</si>
  <si>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</si>
  <si>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</si>
  <si>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</si>
  <si>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</si>
  <si>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</si>
  <si>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</si>
  <si>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</si>
  <si>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</si>
  <si>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</si>
  <si>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</si>
  <si>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</si>
  <si>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</si>
  <si>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</si>
  <si>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</si>
  <si>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</si>
  <si>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</si>
  <si>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</si>
  <si>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</si>
  <si>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</si>
  <si>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</si>
  <si>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</si>
  <si>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</si>
  <si>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</si>
  <si>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</si>
  <si>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</si>
  <si>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</si>
  <si>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</si>
  <si>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</si>
  <si>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</si>
  <si>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</si>
  <si>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</si>
  <si>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</si>
  <si>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</si>
  <si>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</si>
  <si>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</si>
  <si>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</si>
  <si>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</si>
  <si>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</si>
  <si>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</si>
  <si>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</si>
  <si>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</si>
  <si>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</si>
  <si>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</si>
  <si>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</si>
  <si>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</si>
  <si>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</si>
  <si>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</si>
  <si>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</si>
  <si>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</si>
  <si>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</si>
  <si>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</si>
  <si>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</si>
  <si>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</si>
  <si>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</si>
  <si>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</si>
  <si>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</si>
  <si>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</si>
  <si>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</si>
  <si>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</si>
  <si>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</si>
  <si>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</si>
  <si>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</si>
  <si>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</si>
  <si>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</si>
  <si>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</si>
  <si>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</si>
  <si>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</si>
  <si>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</si>
  <si>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</si>
  <si>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</si>
  <si>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</si>
  <si>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</si>
  <si>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</si>
  <si>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</si>
  <si>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</si>
  <si>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</si>
  <si>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</si>
  <si>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</si>
  <si>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</si>
  <si>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</si>
  <si>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</si>
  <si>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</si>
  <si>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</si>
  <si>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</si>
  <si>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</si>
  <si>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</si>
  <si>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</si>
  <si>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</si>
  <si>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</si>
  <si>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</si>
  <si>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</si>
  <si>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</si>
  <si>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</si>
  <si>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</si>
  <si>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</si>
  <si>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</si>
  <si>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</si>
  <si>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</si>
  <si>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</si>
  <si>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</si>
  <si>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</si>
  <si>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</si>
  <si>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</si>
  <si>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</si>
  <si>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</si>
  <si>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</si>
  <si>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</si>
  <si>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</si>
  <si>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</si>
  <si>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</si>
  <si>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</si>
  <si>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</si>
  <si>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</si>
  <si>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</si>
  <si>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</si>
  <si>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</si>
  <si>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</si>
  <si>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</si>
  <si>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</si>
  <si>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</si>
  <si>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</si>
  <si>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</si>
  <si>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</si>
  <si>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</si>
  <si>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</si>
  <si>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</si>
  <si>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</si>
  <si>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</si>
  <si>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</si>
  <si>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</si>
  <si>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</si>
  <si>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</si>
  <si>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</si>
  <si>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</si>
  <si>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</si>
  <si>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</si>
  <si>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</si>
  <si>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</si>
  <si>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</si>
  <si>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</si>
  <si>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</si>
  <si>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</si>
  <si>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</si>
  <si>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</si>
  <si>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</si>
  <si>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</si>
  <si>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</si>
  <si>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</si>
  <si>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</si>
  <si>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</si>
  <si>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</si>
  <si>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</si>
  <si>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</si>
  <si>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</si>
  <si>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</si>
  <si>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</si>
  <si>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</si>
  <si>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</si>
  <si>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</si>
  <si>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</si>
  <si>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</si>
  <si>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</si>
  <si>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</si>
  <si>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</si>
  <si>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</si>
  <si>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</si>
  <si>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</si>
  <si>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</si>
  <si>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</si>
  <si>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</si>
  <si>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</si>
  <si>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</si>
  <si>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</si>
  <si>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</si>
  <si>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</si>
  <si>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</si>
  <si>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</si>
  <si>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</si>
  <si>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</si>
  <si>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</si>
  <si>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</si>
  <si>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</si>
  <si>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</si>
  <si>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</si>
  <si>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</si>
  <si>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</si>
  <si>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</si>
  <si>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</si>
  <si>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</si>
  <si>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</si>
  <si>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</si>
  <si>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</si>
  <si>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</si>
  <si>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</si>
  <si>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</si>
  <si>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</si>
  <si>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</si>
  <si>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</si>
  <si>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</si>
  <si>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</si>
  <si>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</si>
  <si>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</si>
  <si>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</si>
  <si>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</si>
  <si>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</si>
  <si>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</si>
  <si>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</si>
  <si>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</si>
  <si>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</si>
  <si>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</si>
  <si>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</si>
  <si>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</si>
  <si>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</si>
  <si>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</si>
  <si>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</si>
  <si>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</si>
  <si>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</si>
  <si>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</si>
  <si>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</si>
  <si>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</si>
  <si>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</si>
  <si>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</si>
  <si>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</si>
  <si>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</si>
  <si>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</si>
  <si>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</si>
  <si>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</si>
  <si>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</si>
  <si>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</si>
  <si>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</si>
  <si>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</si>
  <si>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</si>
  <si>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</si>
  <si>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</si>
  <si>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</si>
  <si>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</si>
  <si>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</si>
  <si>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</si>
  <si>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</si>
  <si>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</si>
  <si>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</si>
  <si>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</si>
  <si>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</si>
  <si>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</si>
  <si>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</si>
  <si>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</si>
  <si>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</si>
  <si>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</si>
  <si>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</si>
  <si>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</si>
  <si>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</si>
  <si>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</si>
  <si>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</si>
  <si>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</si>
  <si>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</si>
  <si>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</si>
  <si>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</si>
  <si>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</si>
  <si>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</si>
  <si>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</si>
  <si>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</si>
  <si>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</si>
  <si>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</si>
  <si>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</si>
  <si>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</si>
  <si>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</si>
  <si>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</si>
  <si>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</si>
  <si>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</si>
  <si>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</si>
  <si>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</si>
  <si>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</si>
  <si>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</si>
  <si>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</si>
  <si>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</si>
  <si>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</si>
  <si>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</si>
  <si>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</si>
  <si>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</si>
  <si>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</si>
  <si>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</si>
  <si>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</si>
  <si>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</si>
  <si>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</si>
  <si>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</si>
  <si>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</si>
  <si>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</si>
  <si>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</si>
  <si>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</si>
  <si>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</si>
  <si>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</si>
  <si>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</si>
  <si>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</si>
  <si>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</si>
  <si>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</si>
  <si>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</si>
  <si>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</si>
  <si>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</si>
  <si>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</si>
  <si>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</si>
  <si>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</si>
  <si>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</si>
  <si>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</si>
  <si>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</si>
  <si>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</si>
  <si>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</si>
  <si>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</si>
  <si>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</si>
  <si>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</si>
  <si>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</si>
  <si>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</si>
  <si>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</si>
  <si>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</si>
  <si>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</si>
  <si>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</si>
  <si>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</si>
  <si>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</si>
  <si>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</si>
  <si>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</si>
  <si>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</si>
  <si>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</si>
  <si>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</si>
  <si>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</si>
  <si>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</si>
  <si>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</si>
  <si>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</si>
  <si>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</si>
  <si>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</si>
  <si>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</si>
  <si>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</si>
  <si>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</si>
  <si>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</si>
  <si>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</si>
  <si>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</si>
  <si>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</si>
  <si>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</si>
  <si>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</si>
  <si>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</si>
  <si>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</si>
  <si>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</si>
  <si>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</si>
  <si>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</si>
  <si>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</si>
  <si>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</si>
  <si>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</si>
  <si>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</si>
  <si>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</si>
  <si>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</si>
  <si>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</si>
  <si>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</si>
  <si>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</si>
  <si>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</si>
  <si>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</si>
  <si>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</si>
  <si>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</si>
  <si>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</si>
  <si>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</si>
  <si>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</si>
  <si>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</si>
  <si>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</si>
  <si>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</si>
  <si>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</si>
  <si>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</si>
  <si>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</si>
  <si>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</si>
  <si>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</si>
  <si>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</si>
  <si>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</si>
  <si>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</si>
  <si>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</si>
  <si>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</si>
  <si>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</si>
  <si>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</si>
  <si>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</si>
  <si>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</si>
  <si>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</si>
  <si>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</si>
  <si>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</si>
  <si>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</si>
  <si>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</si>
  <si>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</si>
  <si>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</si>
  <si>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</si>
  <si>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</si>
  <si>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</si>
  <si>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</si>
  <si>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</si>
  <si>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</si>
  <si>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</si>
  <si>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</si>
  <si>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</si>
  <si>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</si>
  <si>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</si>
  <si>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</si>
  <si>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</si>
  <si>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</si>
  <si>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</si>
  <si>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</si>
  <si>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</si>
  <si>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</si>
  <si>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</si>
  <si>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</si>
  <si>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</si>
  <si>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</si>
  <si>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</si>
  <si>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</si>
  <si>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</si>
  <si>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</si>
  <si>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</si>
  <si>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</si>
  <si>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</si>
  <si>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</si>
  <si>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</si>
  <si>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</si>
  <si>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</si>
  <si>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</si>
  <si>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</si>
  <si>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</si>
  <si>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</si>
  <si>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</si>
  <si>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</si>
  <si>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</si>
  <si>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</si>
  <si>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</si>
  <si>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</si>
  <si>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</si>
  <si>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</si>
  <si>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</si>
  <si>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</si>
  <si>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</si>
  <si>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</si>
  <si>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</si>
  <si>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</si>
  <si>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</si>
  <si>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</si>
  <si>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</si>
  <si>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</si>
  <si>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</si>
  <si>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</si>
  <si>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</si>
  <si>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</si>
  <si>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</si>
  <si>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</si>
  <si>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</si>
  <si>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</si>
  <si>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</si>
  <si>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</si>
  <si>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</si>
  <si>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</si>
  <si>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</si>
  <si>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</si>
  <si>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</si>
  <si>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</si>
  <si>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</si>
  <si>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</si>
  <si>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</si>
  <si>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</si>
  <si>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</si>
  <si>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</si>
  <si>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</si>
  <si>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</si>
  <si>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</si>
  <si>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</si>
  <si>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</si>
  <si>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</si>
  <si>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</si>
  <si>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</si>
  <si>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</si>
  <si>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</si>
  <si>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</si>
  <si>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</si>
  <si>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</si>
  <si>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</si>
  <si>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</si>
  <si>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</si>
  <si>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</si>
  <si>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</si>
  <si>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</si>
  <si>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</si>
  <si>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</si>
  <si>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</si>
  <si>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</si>
  <si>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</si>
  <si>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</si>
  <si>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</si>
  <si>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</si>
  <si>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</si>
  <si>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</si>
  <si>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</si>
  <si>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</si>
  <si>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</si>
  <si>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</si>
  <si>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</si>
  <si>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</si>
  <si>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</si>
  <si>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</si>
  <si>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</si>
  <si>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</si>
  <si>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</si>
  <si>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</si>
  <si>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</si>
  <si>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</si>
  <si>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</si>
  <si>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</si>
  <si>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</si>
  <si>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</si>
  <si>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</si>
  <si>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</si>
  <si>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</si>
  <si>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</si>
  <si>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</si>
  <si>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</si>
  <si>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</si>
  <si>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</si>
  <si>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</si>
  <si>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</si>
  <si>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</si>
  <si>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</si>
  <si>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</si>
  <si>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</si>
  <si>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</si>
  <si>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</si>
  <si>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</si>
  <si>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</si>
  <si>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</si>
  <si>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</si>
  <si>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</si>
  <si>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</si>
  <si>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</si>
  <si>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</si>
  <si>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</si>
  <si>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</si>
  <si>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</si>
  <si>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</si>
  <si>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</si>
  <si>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</si>
  <si>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</si>
  <si>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</si>
  <si>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</si>
  <si>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</si>
  <si>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</si>
  <si>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</si>
  <si>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</si>
  <si>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</si>
  <si>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</si>
  <si>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</si>
  <si>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</si>
  <si>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</si>
  <si>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</si>
  <si>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</si>
  <si>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</si>
  <si>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</si>
  <si>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</si>
  <si>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</si>
  <si>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</si>
  <si>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</si>
  <si>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</si>
  <si>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</si>
  <si>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</si>
  <si>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</si>
  <si>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</si>
  <si>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</si>
  <si>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</si>
  <si>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</si>
  <si>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</si>
  <si>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</si>
  <si>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</si>
  <si>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</si>
  <si>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</si>
  <si>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</si>
  <si>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</si>
  <si>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</si>
  <si>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</si>
  <si>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</si>
  <si>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</si>
  <si>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</si>
  <si>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</si>
  <si>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</si>
  <si>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</si>
  <si>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</si>
  <si>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</si>
  <si>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</si>
  <si>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</si>
  <si>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</si>
  <si>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</si>
  <si>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</si>
  <si>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</si>
  <si>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</si>
  <si>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</si>
  <si>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</si>
  <si>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</si>
  <si>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</si>
  <si>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</si>
  <si>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</si>
  <si>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</si>
  <si>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</si>
  <si>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</si>
  <si>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</si>
  <si>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</si>
  <si>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</si>
  <si>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</si>
  <si>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</si>
  <si>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</si>
  <si>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</si>
  <si>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</si>
  <si>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</si>
  <si>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</si>
  <si>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</si>
  <si>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</si>
  <si>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</si>
  <si>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</si>
  <si>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</si>
  <si>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</si>
  <si>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</si>
  <si>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</si>
  <si>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</si>
  <si>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</si>
  <si>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</si>
  <si>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</si>
  <si>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</si>
  <si>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</si>
  <si>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</si>
  <si>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</si>
  <si>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</si>
  <si>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</si>
  <si>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</si>
  <si>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</si>
  <si>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</si>
  <si>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</si>
  <si>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</si>
  <si>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</si>
  <si>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</si>
  <si>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</si>
  <si>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</si>
  <si>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</si>
  <si>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</si>
  <si>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</si>
  <si>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</si>
  <si>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</si>
  <si>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</si>
  <si>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</si>
  <si>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</si>
  <si>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</si>
  <si>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</si>
  <si>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</si>
  <si>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</si>
  <si>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</si>
  <si>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</si>
  <si>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</si>
  <si>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</si>
  <si>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</si>
  <si>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</si>
  <si>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</si>
  <si>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</si>
  <si>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</si>
  <si>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</si>
  <si>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</si>
  <si>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</si>
  <si>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</si>
  <si>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</si>
  <si>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</si>
  <si>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</si>
  <si>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</si>
  <si>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</si>
  <si>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</si>
  <si>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</si>
  <si>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</si>
  <si>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</si>
  <si>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</si>
  <si>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</si>
  <si>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</si>
  <si>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</si>
  <si>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</si>
  <si>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</si>
  <si>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</si>
  <si>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</si>
  <si>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</si>
  <si>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</si>
  <si>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</si>
  <si>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</si>
  <si>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</si>
  <si>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</si>
  <si>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</si>
  <si>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</si>
  <si>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</si>
  <si>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</si>
  <si>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</si>
  <si>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</si>
  <si>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</si>
  <si>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</si>
  <si>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</si>
  <si>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</si>
  <si>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</si>
  <si>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</si>
  <si>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</si>
  <si>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</si>
  <si>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</si>
  <si>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</si>
  <si>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</si>
  <si>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</si>
  <si>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</si>
  <si>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</si>
  <si>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</si>
  <si>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</si>
  <si>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</si>
  <si>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</si>
  <si>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</si>
  <si>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</si>
  <si>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</si>
  <si>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</si>
  <si>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</si>
  <si>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</si>
  <si>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</si>
  <si>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</si>
  <si>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</si>
  <si>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</si>
  <si>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</si>
  <si>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</si>
  <si>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</si>
  <si>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</si>
  <si>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</si>
  <si>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</si>
  <si>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</si>
  <si>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</si>
  <si>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</si>
  <si>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</si>
  <si>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</si>
  <si>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</si>
  <si>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</si>
  <si>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</si>
  <si>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</si>
  <si>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</si>
  <si>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</si>
  <si>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</si>
  <si>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</si>
  <si>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</si>
  <si>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</si>
  <si>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</si>
  <si>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</si>
  <si>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</si>
  <si>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</si>
  <si>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</si>
  <si>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</si>
  <si>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</si>
  <si>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</si>
  <si>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</si>
  <si>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</si>
  <si>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</si>
  <si>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</si>
  <si>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</si>
  <si>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</si>
  <si>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</si>
  <si>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</si>
  <si>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</si>
  <si>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</si>
  <si>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</si>
  <si>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</si>
  <si>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</si>
  <si>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</si>
  <si>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</si>
  <si>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</si>
  <si>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</si>
  <si>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</si>
  <si>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</si>
  <si>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</si>
  <si>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</si>
  <si>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</si>
  <si>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</si>
  <si>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</si>
  <si>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</si>
  <si>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</si>
  <si>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</si>
  <si>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</si>
  <si>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</si>
  <si>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</si>
  <si>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</si>
  <si>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</si>
  <si>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</si>
  <si>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</si>
  <si>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</si>
  <si>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</si>
  <si>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</si>
  <si>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</si>
  <si>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</si>
  <si>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</si>
  <si>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</si>
  <si>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</si>
  <si>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</si>
  <si>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</si>
  <si>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</si>
  <si>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</si>
  <si>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</si>
  <si>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</si>
  <si>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</si>
  <si>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</si>
  <si>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</si>
  <si>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</si>
  <si>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</si>
  <si>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</si>
  <si>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</si>
  <si>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</si>
  <si>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</si>
  <si>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</si>
  <si>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</si>
  <si>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</si>
  <si>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</si>
  <si>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</si>
  <si>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</si>
  <si>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</si>
  <si>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</si>
  <si>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</si>
  <si>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</si>
  <si>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</si>
  <si>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</si>
  <si>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</si>
  <si>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</si>
  <si>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</si>
  <si>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</si>
  <si>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</si>
  <si>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</si>
  <si>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</si>
  <si>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</si>
  <si>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</si>
  <si>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</si>
  <si>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</si>
  <si>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</si>
  <si>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</si>
  <si>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</si>
  <si>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</si>
  <si>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</si>
  <si>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</si>
  <si>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</si>
  <si>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</si>
  <si>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</si>
  <si>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</si>
  <si>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</si>
  <si>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</si>
  <si>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</si>
  <si>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</si>
  <si>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</si>
  <si>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</si>
  <si>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</si>
  <si>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</si>
  <si>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</si>
  <si>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</si>
  <si>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</si>
  <si>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</si>
  <si>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</si>
  <si>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</si>
  <si>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</si>
  <si>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</si>
  <si>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</si>
  <si>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</si>
  <si>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</si>
  <si>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</si>
  <si>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</si>
  <si>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</si>
  <si>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</si>
  <si>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</si>
  <si>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</si>
  <si>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</si>
  <si>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</si>
  <si>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</si>
  <si>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</si>
  <si>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</si>
  <si>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</si>
  <si>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</si>
  <si>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</si>
  <si>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</si>
  <si>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</si>
  <si>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</si>
  <si>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</si>
  <si>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</si>
  <si>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</si>
  <si>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</si>
  <si>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</si>
  <si>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</si>
  <si>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</si>
  <si>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</si>
  <si>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</si>
  <si>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</si>
  <si>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</si>
  <si>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</si>
  <si>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</si>
  <si>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</si>
  <si>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</si>
  <si>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</si>
  <si>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</si>
  <si>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</si>
  <si>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</si>
  <si>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</si>
  <si>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</si>
  <si>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</si>
  <si>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</si>
  <si>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</si>
  <si>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</si>
  <si>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</si>
  <si>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</si>
  <si>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</si>
  <si>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</si>
  <si>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</si>
  <si>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</si>
  <si>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</si>
  <si>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</si>
  <si>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</si>
  <si>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</si>
  <si>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</si>
  <si>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</si>
  <si>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</si>
  <si>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</si>
  <si>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</si>
  <si>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</si>
  <si>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</si>
  <si>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</si>
  <si>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</si>
  <si>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</si>
  <si>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</si>
  <si>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</si>
  <si>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</si>
  <si>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</si>
  <si>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</si>
  <si>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</si>
  <si>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</si>
  <si>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</si>
  <si>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</si>
  <si>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</si>
  <si>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</si>
  <si>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</si>
  <si>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</si>
  <si>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</si>
  <si>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</si>
  <si>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</si>
  <si>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</si>
  <si>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</si>
  <si>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</si>
  <si>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</si>
  <si>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</si>
  <si>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</si>
  <si>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</si>
  <si>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</si>
  <si>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</si>
  <si>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</si>
  <si>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</si>
  <si>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</si>
  <si>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</si>
  <si>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</si>
  <si>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</si>
  <si>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</si>
  <si>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</si>
  <si>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</si>
  <si>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</si>
  <si>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</si>
  <si>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</si>
  <si>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</si>
  <si>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</si>
  <si>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</si>
  <si>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</si>
  <si>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</si>
  <si>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</si>
  <si>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</si>
  <si>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</si>
  <si>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</si>
  <si>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</si>
  <si>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</si>
  <si>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</si>
  <si>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</si>
  <si>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</si>
  <si>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</si>
  <si>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</si>
  <si>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</si>
  <si>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</si>
  <si>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</si>
  <si>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</si>
  <si>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</si>
  <si>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</si>
  <si>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</si>
  <si>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</si>
  <si>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</si>
  <si>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</si>
  <si>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</si>
  <si>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</si>
  <si>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</si>
  <si>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</si>
  <si>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</si>
  <si>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</si>
  <si>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</si>
  <si>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</si>
  <si>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</si>
  <si>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</si>
  <si>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</si>
  <si>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</si>
  <si>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</si>
  <si>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</si>
  <si>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</si>
  <si>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</si>
  <si>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</si>
  <si>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</si>
  <si>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</si>
  <si>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</si>
  <si>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</si>
  <si>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</si>
  <si>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</si>
  <si>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</si>
  <si>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</si>
  <si>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</si>
  <si>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</si>
  <si>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</si>
  <si>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</si>
  <si>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</si>
  <si>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</si>
  <si>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</si>
  <si>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</si>
  <si>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</si>
  <si>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</si>
  <si>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</si>
  <si>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</si>
  <si>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</si>
  <si>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</si>
  <si>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</si>
  <si>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</si>
  <si>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</si>
  <si>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</si>
  <si>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</si>
  <si>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</si>
  <si>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</si>
  <si>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</si>
  <si>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</si>
  <si>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</si>
  <si>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</si>
  <si>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</si>
  <si>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</si>
  <si>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</si>
  <si>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</si>
  <si>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</si>
  <si>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</si>
  <si>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</si>
  <si>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</si>
  <si>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</si>
  <si>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</si>
  <si>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</si>
  <si>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</si>
  <si>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</si>
  <si>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</si>
  <si>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</si>
  <si>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</si>
  <si>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</si>
  <si>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</si>
  <si>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</si>
  <si>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</si>
  <si>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</si>
  <si>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</si>
  <si>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</si>
  <si>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</si>
  <si>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</si>
  <si>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</si>
  <si>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</si>
  <si>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</si>
  <si>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</si>
  <si>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</si>
  <si>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</si>
  <si>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</si>
  <si>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</si>
  <si>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</si>
  <si>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</si>
  <si>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</si>
  <si>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</si>
  <si>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</si>
  <si>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</si>
  <si>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</si>
  <si>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</si>
  <si>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</si>
  <si>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</si>
  <si>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</si>
  <si>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</si>
  <si>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</si>
  <si>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</si>
  <si>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</si>
  <si>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</si>
  <si>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</si>
  <si>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</si>
  <si>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</si>
  <si>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</si>
  <si>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</si>
  <si>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</si>
  <si>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</si>
  <si>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</si>
  <si>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</si>
  <si>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</si>
  <si>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</si>
  <si>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</si>
  <si>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</si>
  <si>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</si>
  <si>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</si>
  <si>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</si>
  <si>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</si>
  <si>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</si>
  <si>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</si>
  <si>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</si>
  <si>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</si>
  <si>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</si>
  <si>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</si>
  <si>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</si>
  <si>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</si>
  <si>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</si>
  <si>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</si>
  <si>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</si>
  <si>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</si>
  <si>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</si>
  <si>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</si>
  <si>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</si>
  <si>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</si>
  <si>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</si>
  <si>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</si>
  <si>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</si>
  <si>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</si>
  <si>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</si>
  <si>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</si>
  <si>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</si>
  <si>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</si>
  <si>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</si>
  <si>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</si>
  <si>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</si>
  <si>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</si>
  <si>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</si>
  <si>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</si>
  <si>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</si>
  <si>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</si>
  <si>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</si>
  <si>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</si>
  <si>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</si>
  <si>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</si>
  <si>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</si>
  <si>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</si>
  <si>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</si>
  <si>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</si>
  <si>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</si>
  <si>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</si>
  <si>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</si>
  <si>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</si>
  <si>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</si>
  <si>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</si>
  <si>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</si>
  <si>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</si>
  <si>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</si>
  <si>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</si>
  <si>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</si>
  <si>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</si>
  <si>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</si>
  <si>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</si>
  <si>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</si>
  <si>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</si>
  <si>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</si>
  <si>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</si>
  <si>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</si>
  <si>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</si>
  <si>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</si>
  <si>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</si>
  <si>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</si>
  <si>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</si>
  <si>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</si>
  <si>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</si>
  <si>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</si>
  <si>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</si>
  <si>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</si>
  <si>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</si>
  <si>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</si>
  <si>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</si>
  <si>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</si>
  <si>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</si>
  <si>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</si>
  <si>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</si>
  <si>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</si>
  <si>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</si>
  <si>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</si>
  <si>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</si>
  <si>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</si>
  <si>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</si>
  <si>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</si>
  <si>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</si>
  <si>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</si>
  <si>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</si>
  <si>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</si>
  <si>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</si>
  <si>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</si>
  <si>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</si>
  <si>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</si>
  <si>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</si>
  <si>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</si>
  <si>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</si>
  <si>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</si>
  <si>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</si>
  <si>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</si>
  <si>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</si>
  <si>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</si>
  <si>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</si>
  <si>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</si>
  <si>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</si>
  <si>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</si>
  <si>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</si>
  <si>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</si>
  <si>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</si>
  <si>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</si>
  <si>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</si>
  <si>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</si>
  <si>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</si>
  <si>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</si>
  <si>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</si>
  <si>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</si>
  <si>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</si>
  <si>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</si>
  <si>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</si>
  <si>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</si>
  <si>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</si>
  <si>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</si>
  <si>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</si>
  <si>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</si>
  <si>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</si>
  <si>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</si>
  <si>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</si>
  <si>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</si>
  <si>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</si>
  <si>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</si>
  <si>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</si>
  <si>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</si>
  <si>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</si>
  <si>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</si>
  <si>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</si>
  <si>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</si>
  <si>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</si>
  <si>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</si>
  <si>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</si>
  <si>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</si>
  <si>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</si>
  <si>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</si>
  <si>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</si>
  <si>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</si>
  <si>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</si>
  <si>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</si>
  <si>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</si>
  <si>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</si>
  <si>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</si>
  <si>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</si>
  <si>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</si>
  <si>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</si>
  <si>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</si>
  <si>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</si>
  <si>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</si>
  <si>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</si>
  <si>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</si>
  <si>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</si>
  <si>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</si>
  <si>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</si>
  <si>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</si>
  <si>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</si>
  <si>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</si>
  <si>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</si>
  <si>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</si>
  <si>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</si>
  <si>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</si>
  <si>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</si>
  <si>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</si>
  <si>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</si>
  <si>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</si>
  <si>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</si>
  <si>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</si>
  <si>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</si>
  <si>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</si>
  <si>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</si>
  <si>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</si>
  <si>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</si>
  <si>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</si>
  <si>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</si>
  <si>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</si>
  <si>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</si>
  <si>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</si>
  <si>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</si>
  <si>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</si>
  <si>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</si>
  <si>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</si>
  <si>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</si>
  <si>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</si>
  <si>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</si>
  <si>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</si>
  <si>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</si>
  <si>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</si>
  <si>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</si>
  <si>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</si>
  <si>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</si>
  <si>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</si>
  <si>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</si>
  <si>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</si>
  <si>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</si>
  <si>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</si>
  <si>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</si>
  <si>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</si>
  <si>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</si>
  <si>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</si>
  <si>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</si>
  <si>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</si>
  <si>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</si>
  <si>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</si>
  <si>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</si>
  <si>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</si>
  <si>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</si>
  <si>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</si>
  <si>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</si>
  <si>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</si>
  <si>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</si>
  <si>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</si>
  <si>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</si>
  <si>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</si>
  <si>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</si>
  <si>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</si>
  <si>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</si>
  <si>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</si>
  <si>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</si>
  <si>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</si>
  <si>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</si>
  <si>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</si>
  <si>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</si>
  <si>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</si>
  <si>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</si>
  <si>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</si>
  <si>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</si>
  <si>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</si>
  <si>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</si>
  <si>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</si>
  <si>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</si>
  <si>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</si>
  <si>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</si>
  <si>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</si>
  <si>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</si>
  <si>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</si>
  <si>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</si>
  <si>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</si>
  <si>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</si>
  <si>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</si>
  <si>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</si>
  <si>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</si>
  <si>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</si>
  <si>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</si>
  <si>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</si>
  <si>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</si>
  <si>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</si>
  <si>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</si>
  <si>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</si>
  <si>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</si>
  <si>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</si>
  <si>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</si>
  <si>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</si>
  <si>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</si>
  <si>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</si>
  <si>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</si>
  <si>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</si>
  <si>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</si>
  <si>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</si>
  <si>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</si>
  <si>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</si>
  <si>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</si>
  <si>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</si>
  <si>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</si>
  <si>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</si>
  <si>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</si>
  <si>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</si>
  <si>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</si>
  <si>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</si>
  <si>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</si>
  <si>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</si>
  <si>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</si>
  <si>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</si>
  <si>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</si>
  <si>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</si>
  <si>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</si>
  <si>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</si>
  <si>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</si>
  <si>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</si>
  <si>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</si>
  <si>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</si>
  <si>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</si>
  <si>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</si>
  <si>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</si>
  <si>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</si>
  <si>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</si>
  <si>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</si>
  <si>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</si>
  <si>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</si>
  <si>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</si>
  <si>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</si>
  <si>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</si>
  <si>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</si>
  <si>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</si>
  <si>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</si>
  <si>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</si>
  <si>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</si>
  <si>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</si>
  <si>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</si>
  <si>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</si>
  <si>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</si>
  <si>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</si>
  <si>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</si>
  <si>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</si>
  <si>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</si>
  <si>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</si>
  <si>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</si>
  <si>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</si>
  <si>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</si>
  <si>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</si>
  <si>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</si>
  <si>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</si>
  <si>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</si>
  <si>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</si>
  <si>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</si>
  <si>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</si>
  <si>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</si>
  <si>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</si>
  <si>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</si>
  <si>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</si>
  <si>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</si>
  <si>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</si>
  <si>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</si>
  <si>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</si>
  <si>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</si>
  <si>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</si>
  <si>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</si>
  <si>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</si>
  <si>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</si>
  <si>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</si>
  <si>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</si>
  <si>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</si>
  <si>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</si>
  <si>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</si>
  <si>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</si>
  <si>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</si>
  <si>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</si>
  <si>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</si>
  <si>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</si>
  <si>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</si>
  <si>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</si>
  <si>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</si>
  <si>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</si>
  <si>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</si>
  <si>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</si>
  <si>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</si>
  <si>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</si>
  <si>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</si>
  <si>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</si>
  <si>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</si>
  <si>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</si>
  <si>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</si>
  <si>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</si>
  <si>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</si>
  <si>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</si>
  <si>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</si>
  <si>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</si>
  <si>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</si>
  <si>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</si>
  <si>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</si>
  <si>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</si>
  <si>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</si>
  <si>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</si>
  <si>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</si>
  <si>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</si>
  <si>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</si>
  <si>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</si>
  <si>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</si>
  <si>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</si>
  <si>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</si>
  <si>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</si>
  <si>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</si>
  <si>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</si>
  <si>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</si>
  <si>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</si>
  <si>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</si>
  <si>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</si>
  <si>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</si>
  <si>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</si>
  <si>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</si>
  <si>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</si>
  <si>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</si>
  <si>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</si>
  <si>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</si>
  <si>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</si>
  <si>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</si>
  <si>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</si>
  <si>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</si>
  <si>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</si>
  <si>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</si>
  <si>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</si>
  <si>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</si>
  <si>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</si>
  <si>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</si>
  <si>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</si>
  <si>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</si>
  <si>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</si>
  <si>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</si>
  <si>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</si>
  <si>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</si>
  <si>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</si>
  <si>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</si>
  <si>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</si>
  <si>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</si>
  <si>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</si>
  <si>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</si>
  <si>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</si>
  <si>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</si>
  <si>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</si>
  <si>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</si>
  <si>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</si>
  <si>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</si>
  <si>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</si>
  <si>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</si>
  <si>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</si>
  <si>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</si>
  <si>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</si>
  <si>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</si>
  <si>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</si>
  <si>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</si>
  <si>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</si>
  <si>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</si>
  <si>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</si>
  <si>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</si>
  <si>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</si>
  <si>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</si>
  <si>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</si>
  <si>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</si>
  <si>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</si>
  <si>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</si>
  <si>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</si>
  <si>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</si>
  <si>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</si>
  <si>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</si>
  <si>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</si>
  <si>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</si>
  <si>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</si>
  <si>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</si>
  <si>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</si>
  <si>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</si>
  <si>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</si>
  <si>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</si>
  <si>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</si>
  <si>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</si>
  <si>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</si>
  <si>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</si>
  <si>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</si>
  <si>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</si>
  <si>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</si>
  <si>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</si>
  <si>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</si>
  <si>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</si>
  <si>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</si>
  <si>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</si>
  <si>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</si>
  <si>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</si>
  <si>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</si>
  <si>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</si>
  <si>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</si>
  <si>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</si>
  <si>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</si>
  <si>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</si>
  <si>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</si>
  <si>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</si>
  <si>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</si>
  <si>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</si>
  <si>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</si>
  <si>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</si>
  <si>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</si>
  <si>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</si>
  <si>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</si>
  <si>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</si>
  <si>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</si>
  <si>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</si>
  <si>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</si>
  <si>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</si>
  <si>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</si>
  <si>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</si>
  <si>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</si>
  <si>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</si>
  <si>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</si>
  <si>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</si>
  <si>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</si>
  <si>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</si>
  <si>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</si>
  <si>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</si>
  <si>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</si>
  <si>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</si>
  <si>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</si>
  <si>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</si>
  <si>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</si>
  <si>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</si>
  <si>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</si>
  <si>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</si>
  <si>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</si>
  <si>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</si>
  <si>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</si>
  <si>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</si>
  <si>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</si>
  <si>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</si>
  <si>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</si>
  <si>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</si>
  <si>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</si>
  <si>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</si>
  <si>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</si>
  <si>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</si>
  <si>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</si>
  <si>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</si>
  <si>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</si>
  <si>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</si>
  <si>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</si>
  <si>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</si>
  <si>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</si>
  <si>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</si>
  <si>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</si>
  <si>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</si>
  <si>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</si>
  <si>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</si>
  <si>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</si>
  <si>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</si>
  <si>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</si>
  <si>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</si>
  <si>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</si>
  <si>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</si>
  <si>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</si>
  <si>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</si>
  <si>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</si>
  <si>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</si>
  <si>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</si>
  <si>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</si>
  <si>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</si>
  <si>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</si>
  <si>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</si>
  <si>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</si>
  <si>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</si>
  <si>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</si>
  <si>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</si>
  <si>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</si>
  <si>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</si>
  <si>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</si>
  <si>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</si>
  <si>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</si>
  <si>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</si>
  <si>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</si>
  <si>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</si>
  <si>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</si>
  <si>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</si>
  <si>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</si>
  <si>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</si>
  <si>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</si>
  <si>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</si>
  <si>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</si>
  <si>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</si>
  <si>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</si>
  <si>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</si>
  <si>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</si>
  <si>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</si>
  <si>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</si>
  <si>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</si>
  <si>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</si>
  <si>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</si>
  <si>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</si>
  <si>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</si>
  <si>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</si>
  <si>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</si>
  <si>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</si>
  <si>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</si>
  <si>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</si>
  <si>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</si>
  <si>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</si>
  <si>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</si>
  <si>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</si>
  <si>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</si>
  <si>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</si>
  <si>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</si>
  <si>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</si>
  <si>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</si>
  <si>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</si>
  <si>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</si>
  <si>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</si>
  <si>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</si>
  <si>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</si>
  <si>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</si>
  <si>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</si>
  <si>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</si>
  <si>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</si>
  <si>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</si>
  <si>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</si>
  <si>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</si>
  <si>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</si>
  <si>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</si>
  <si>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</si>
  <si>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</si>
  <si>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</si>
  <si>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</si>
  <si>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</si>
  <si>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</si>
  <si>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</si>
  <si>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</si>
  <si>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</si>
  <si>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</si>
  <si>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</si>
  <si>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</si>
  <si>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</si>
  <si>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</si>
  <si>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</si>
  <si>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</si>
  <si>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</si>
  <si>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</si>
  <si>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</si>
  <si>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</si>
  <si>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</si>
  <si>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</si>
  <si>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</si>
  <si>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</si>
  <si>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</si>
  <si>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</si>
  <si>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</si>
  <si>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</si>
  <si>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</si>
  <si>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</si>
  <si>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</si>
  <si>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</si>
  <si>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</si>
  <si>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</si>
  <si>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</si>
  <si>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</si>
  <si>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</si>
  <si>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</si>
  <si>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</si>
  <si>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</si>
  <si>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</si>
  <si>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</si>
  <si>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</si>
  <si>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</si>
  <si>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</si>
  <si>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</si>
  <si>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</si>
  <si>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</si>
  <si>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</si>
  <si>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</si>
  <si>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</si>
  <si>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</si>
  <si>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</si>
  <si>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</si>
  <si>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</si>
  <si>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</si>
  <si>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</si>
  <si>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</si>
  <si>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</si>
  <si>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</si>
  <si>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</si>
  <si>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</si>
  <si>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</si>
  <si>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</si>
  <si>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</si>
  <si>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</si>
  <si>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</si>
  <si>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</si>
  <si>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</si>
  <si>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</si>
  <si>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</si>
  <si>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</si>
  <si>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</si>
  <si>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</si>
  <si>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</si>
  <si>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</si>
  <si>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</si>
  <si>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</si>
  <si>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</si>
  <si>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</si>
  <si>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</si>
  <si>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</si>
  <si>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</si>
  <si>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</si>
  <si>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</si>
  <si>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</si>
  <si>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</si>
  <si>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</si>
  <si>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</si>
  <si>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</si>
  <si>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</si>
  <si>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</si>
  <si>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</si>
  <si>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</si>
  <si>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</si>
  <si>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</si>
  <si>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</si>
  <si>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</si>
  <si>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</si>
  <si>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</si>
  <si>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</si>
  <si>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</si>
  <si>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</si>
  <si>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</si>
  <si>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</si>
  <si>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</si>
  <si>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</si>
  <si>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</si>
  <si>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</si>
  <si>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</si>
  <si>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</si>
  <si>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</si>
  <si>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</si>
  <si>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</si>
  <si>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</si>
  <si>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</si>
  <si>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</si>
  <si>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</si>
  <si>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</si>
  <si>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</si>
  <si>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</si>
  <si>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</si>
  <si>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</si>
  <si>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</si>
  <si>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</si>
  <si>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</si>
  <si>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</si>
  <si>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</si>
  <si>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</si>
  <si>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</si>
  <si>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</si>
  <si>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</si>
  <si>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</si>
  <si>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</si>
  <si>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</si>
  <si>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</si>
  <si>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</si>
  <si>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</si>
  <si>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</si>
  <si>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</si>
  <si>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</si>
  <si>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</si>
  <si>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</si>
  <si>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</si>
  <si>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</si>
  <si>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</si>
  <si>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</si>
  <si>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</si>
  <si>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</si>
  <si>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</si>
  <si>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</si>
  <si>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</si>
  <si>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</si>
  <si>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</si>
  <si>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</si>
  <si>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</si>
  <si>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</si>
  <si>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</si>
  <si>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</si>
  <si>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</si>
  <si>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</si>
  <si>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</si>
  <si>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</si>
  <si>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</si>
  <si>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</si>
  <si>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</si>
  <si>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</si>
  <si>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</si>
  <si>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</si>
  <si>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</si>
  <si>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</si>
  <si>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</si>
  <si>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</si>
  <si>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</si>
  <si>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</si>
  <si>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</si>
  <si>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</si>
  <si>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</si>
  <si>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</si>
  <si>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</si>
  <si>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</si>
  <si>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</si>
  <si>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</si>
  <si>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</si>
  <si>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</si>
  <si>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</si>
  <si>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</si>
  <si>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</si>
  <si>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</si>
  <si>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</si>
  <si>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</si>
  <si>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</si>
  <si>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</si>
  <si>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</si>
  <si>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</si>
  <si>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</si>
  <si>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</si>
  <si>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</si>
  <si>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</si>
  <si>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</si>
  <si>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</si>
  <si>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</si>
  <si>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</si>
  <si>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</si>
  <si>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</si>
  <si>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</si>
  <si>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</si>
  <si>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</si>
  <si>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</si>
  <si>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</si>
  <si>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</si>
  <si>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</si>
  <si>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</si>
  <si>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</si>
  <si>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</si>
  <si>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</si>
  <si>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</si>
  <si>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</si>
  <si>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</si>
  <si>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</si>
  <si>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</si>
  <si>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</si>
  <si>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</si>
  <si>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</si>
  <si>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</si>
  <si>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</si>
  <si>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</si>
  <si>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</si>
  <si>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</si>
  <si>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</si>
  <si>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</si>
  <si>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</si>
  <si>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</si>
  <si>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</si>
  <si>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</si>
  <si>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</si>
  <si>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</si>
  <si>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</si>
  <si>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</si>
  <si>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</si>
  <si>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</si>
  <si>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</si>
  <si>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</si>
  <si>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</si>
  <si>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</si>
  <si>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</si>
  <si>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</si>
  <si>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</si>
  <si>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</si>
  <si>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</si>
  <si>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</si>
  <si>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</si>
  <si>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</si>
  <si>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</si>
  <si>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</si>
  <si>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</si>
  <si>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</si>
  <si>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</si>
  <si>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</si>
  <si>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</si>
  <si>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</si>
  <si>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</si>
  <si>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</si>
  <si>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</si>
  <si>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</si>
  <si>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</si>
  <si>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</si>
  <si>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</si>
  <si>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</si>
  <si>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</si>
  <si>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</si>
  <si>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</si>
  <si>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</si>
  <si>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</si>
  <si>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</si>
  <si>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</si>
  <si>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</si>
  <si>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</si>
  <si>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</si>
  <si>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</si>
  <si>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</si>
  <si>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</si>
  <si>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</si>
  <si>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</si>
  <si>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</si>
  <si>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</si>
  <si>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</si>
  <si>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</si>
  <si>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</si>
  <si>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</si>
  <si>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</si>
  <si>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</si>
  <si>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</si>
  <si>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</si>
  <si>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</si>
  <si>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</si>
  <si>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</si>
  <si>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</si>
  <si>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</si>
  <si>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</si>
  <si>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</si>
  <si>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</si>
  <si>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</si>
  <si>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</si>
  <si>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</si>
  <si>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</si>
  <si>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</si>
  <si>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</si>
  <si>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</si>
  <si>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</si>
  <si>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</si>
  <si>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</si>
  <si>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</si>
  <si>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</si>
  <si>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</si>
  <si>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</si>
  <si>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</si>
  <si>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</si>
  <si>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</si>
  <si>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</si>
  <si>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</si>
  <si>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</si>
  <si>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</si>
  <si>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</si>
  <si>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</si>
  <si>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</si>
  <si>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</si>
  <si>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</si>
  <si>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</si>
  <si>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</si>
  <si>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</si>
  <si>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</si>
  <si>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</si>
  <si>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</si>
  <si>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</si>
  <si>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</si>
  <si>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</si>
  <si>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</si>
  <si>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</si>
  <si>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</si>
  <si>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</si>
  <si>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</si>
  <si>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</si>
  <si>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</si>
  <si>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</si>
  <si>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</si>
  <si>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</si>
  <si>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</si>
  <si>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</si>
  <si>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</si>
  <si>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</si>
  <si>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</si>
  <si>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</si>
  <si>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</si>
  <si>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</si>
  <si>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</si>
  <si>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</si>
  <si>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</si>
  <si>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</si>
  <si>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</si>
  <si>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</si>
  <si>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</si>
  <si>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</si>
  <si>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</si>
  <si>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</si>
  <si>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</si>
  <si>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</si>
  <si>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</si>
  <si>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</si>
  <si>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</si>
  <si>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</si>
  <si>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</si>
  <si>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</si>
  <si>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</si>
  <si>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</si>
  <si>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</si>
  <si>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</si>
  <si>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</si>
  <si>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</si>
  <si>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</si>
  <si>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</si>
  <si>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</si>
  <si>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</si>
  <si>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</si>
  <si>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</si>
  <si>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</si>
  <si>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</si>
  <si>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</si>
  <si>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</si>
  <si>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</si>
  <si>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</si>
  <si>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</si>
  <si>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</si>
  <si>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</si>
  <si>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</si>
  <si>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</si>
  <si>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</si>
  <si>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</si>
  <si>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</si>
  <si>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</si>
  <si>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</si>
  <si>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</si>
  <si>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</si>
  <si>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</si>
  <si>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</si>
  <si>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</si>
  <si>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</si>
  <si>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</si>
  <si>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</si>
  <si>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</si>
  <si>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</si>
  <si>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</si>
  <si>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</si>
  <si>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</si>
  <si>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</si>
  <si>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</si>
  <si>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</si>
  <si>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</si>
  <si>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</si>
  <si>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</si>
  <si>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</si>
  <si>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</si>
  <si>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</si>
  <si>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</si>
  <si>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</si>
  <si>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</si>
  <si>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</si>
  <si>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</si>
  <si>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</si>
  <si>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</si>
  <si>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</si>
  <si>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</si>
  <si>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</si>
  <si>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</si>
  <si>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</si>
  <si>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</si>
  <si>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</si>
  <si>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</si>
  <si>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</si>
  <si>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</si>
  <si>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</si>
  <si>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</si>
  <si>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</si>
  <si>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</si>
  <si>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</si>
  <si>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</si>
  <si>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</si>
  <si>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</si>
  <si>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</si>
  <si>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</si>
  <si>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</si>
  <si>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</si>
  <si>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</si>
  <si>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</si>
  <si>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</si>
  <si>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</si>
  <si>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</si>
  <si>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</si>
  <si>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</si>
  <si>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</si>
  <si>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</si>
  <si>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</si>
  <si>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</si>
  <si>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</si>
  <si>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</si>
  <si>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</si>
  <si>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</si>
  <si>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</si>
  <si>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</si>
  <si>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</si>
  <si>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</si>
  <si>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</si>
  <si>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</si>
  <si>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</si>
  <si>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</si>
  <si>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</si>
  <si>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</si>
  <si>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</si>
  <si>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</si>
  <si>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</si>
  <si>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</si>
  <si>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</si>
  <si>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</si>
  <si>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</si>
  <si>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</si>
  <si>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</si>
  <si>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</si>
  <si>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</si>
  <si>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</si>
  <si>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</si>
  <si>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</si>
  <si>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</si>
  <si>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</si>
  <si>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</si>
  <si>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</si>
  <si>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</si>
  <si>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</si>
  <si>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</si>
  <si>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</si>
  <si>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</si>
  <si>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</si>
  <si>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</si>
  <si>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</si>
  <si>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</si>
  <si>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</si>
  <si>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</si>
  <si>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</si>
  <si>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</si>
  <si>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</si>
  <si>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</si>
  <si>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</si>
  <si>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</si>
  <si>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</si>
  <si>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</si>
  <si>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</si>
  <si>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</si>
  <si>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</si>
  <si>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</si>
  <si>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</si>
  <si>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</si>
  <si>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</si>
  <si>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</si>
  <si>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</si>
  <si>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</si>
  <si>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</si>
  <si>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</si>
  <si>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</si>
  <si>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</si>
  <si>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</si>
  <si>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</si>
  <si>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</si>
  <si>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</si>
  <si>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</si>
  <si>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</si>
  <si>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</si>
  <si>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</si>
  <si>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</si>
  <si>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</si>
  <si>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</si>
  <si>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</si>
  <si>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</si>
  <si>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</si>
  <si>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</si>
  <si>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</si>
  <si>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</si>
  <si>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</si>
  <si>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</si>
  <si>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</si>
  <si>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</si>
  <si>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</si>
  <si>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</si>
  <si>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</si>
  <si>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</si>
  <si>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</si>
  <si>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</si>
  <si>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</si>
  <si>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</si>
  <si>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</si>
  <si>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</si>
  <si>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</si>
  <si>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</si>
  <si>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</si>
  <si>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</si>
  <si>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</si>
  <si>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</si>
  <si>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</si>
  <si>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</si>
  <si>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</si>
  <si>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</si>
  <si>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</si>
  <si>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</si>
  <si>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</si>
  <si>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</si>
  <si>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</si>
  <si>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</si>
  <si>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</si>
  <si>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</si>
  <si>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</si>
  <si>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</si>
  <si>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</si>
  <si>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</si>
  <si>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</si>
  <si>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</si>
  <si>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</si>
  <si>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</si>
  <si>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</si>
  <si>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</si>
  <si>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</si>
  <si>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</si>
  <si>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</si>
  <si>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</si>
  <si>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</si>
  <si>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</si>
  <si>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</si>
  <si>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</si>
  <si>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</si>
  <si>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</si>
  <si>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</si>
  <si>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</si>
  <si>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</si>
  <si>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</si>
  <si>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</si>
  <si>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</si>
  <si>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</si>
  <si>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</si>
  <si>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</si>
  <si>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</si>
  <si>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</si>
  <si>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</si>
  <si>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</si>
  <si>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</si>
  <si>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</si>
  <si>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</si>
  <si>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</si>
  <si>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</si>
  <si>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</si>
  <si>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</si>
  <si>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</si>
  <si>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</si>
  <si>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</si>
  <si>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</si>
  <si>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</si>
  <si>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</si>
  <si>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</si>
  <si>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</si>
  <si>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</si>
  <si>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</si>
  <si>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</si>
  <si>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</si>
  <si>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</si>
  <si>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</si>
  <si>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</si>
  <si>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</si>
  <si>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</si>
  <si>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</si>
  <si>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</si>
  <si>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</si>
  <si>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</si>
  <si>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</si>
  <si>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</si>
  <si>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</si>
  <si>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</si>
  <si>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</si>
  <si>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</si>
  <si>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</si>
  <si>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</si>
  <si>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</si>
  <si>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</si>
  <si>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</si>
  <si>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</si>
  <si>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</si>
  <si>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</si>
  <si>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</si>
  <si>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</si>
  <si>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</si>
  <si>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</si>
  <si>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</si>
  <si>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</si>
  <si>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</si>
  <si>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</si>
  <si>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</si>
  <si>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</si>
  <si>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</si>
  <si>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</si>
  <si>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</si>
  <si>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</si>
  <si>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</si>
  <si>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</si>
  <si>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</si>
  <si>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</si>
  <si>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</si>
  <si>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</si>
  <si>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</si>
  <si>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</si>
  <si>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</si>
  <si>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</si>
  <si>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</si>
  <si>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</si>
  <si>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</si>
  <si>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</si>
  <si>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</si>
  <si>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</si>
  <si>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</si>
  <si>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</si>
  <si>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</si>
  <si>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</si>
  <si>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</si>
  <si>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</si>
  <si>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</si>
  <si>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</si>
  <si>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</si>
  <si>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</si>
  <si>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</si>
  <si>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</si>
  <si>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</si>
  <si>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</si>
  <si>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</si>
  <si>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</si>
  <si>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</si>
  <si>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</si>
  <si>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</si>
  <si>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</si>
  <si>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</si>
  <si>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</si>
  <si>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</si>
  <si>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</si>
  <si>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</si>
  <si>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</si>
  <si>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</si>
  <si>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</si>
  <si>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</si>
  <si>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</si>
  <si>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</si>
  <si>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</si>
  <si>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</si>
  <si>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</si>
  <si>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</si>
  <si>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</si>
  <si>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</si>
  <si>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</si>
  <si>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</si>
  <si>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</si>
  <si>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</si>
  <si>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</si>
  <si>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</si>
  <si>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</si>
  <si>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</si>
  <si>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</si>
  <si>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</si>
  <si>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</si>
  <si>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</si>
  <si>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</si>
  <si>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</si>
  <si>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</si>
  <si>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</si>
  <si>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</si>
  <si>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</si>
  <si>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</si>
  <si>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</si>
  <si>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</si>
  <si>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</si>
  <si>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</si>
  <si>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</si>
  <si>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</si>
  <si>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</si>
  <si>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</si>
  <si>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</si>
  <si>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</si>
  <si>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</si>
  <si>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</si>
  <si>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</si>
  <si>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</si>
  <si>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</si>
  <si>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</si>
  <si>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</si>
  <si>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</si>
  <si>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</si>
  <si>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</si>
  <si>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</si>
  <si>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</si>
  <si>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</si>
  <si>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</si>
  <si>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</si>
  <si>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</si>
  <si>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</si>
  <si>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</si>
  <si>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</si>
  <si>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</si>
  <si>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</si>
  <si>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</si>
  <si>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</si>
  <si>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</si>
  <si>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</si>
  <si>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</si>
  <si>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</si>
  <si>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</si>
  <si>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</si>
  <si>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</si>
  <si>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</si>
  <si>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</si>
  <si>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</si>
  <si>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</si>
  <si>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</si>
  <si>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</si>
  <si>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</si>
  <si>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</si>
  <si>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</si>
  <si>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</si>
  <si>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</si>
  <si>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</si>
  <si>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</si>
  <si>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</si>
  <si>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</si>
  <si>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</si>
  <si>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</si>
  <si>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</si>
  <si>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</si>
  <si>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</si>
  <si>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</si>
  <si>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</si>
  <si>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</si>
  <si>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</si>
  <si>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</si>
  <si>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</si>
  <si>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</si>
  <si>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</si>
  <si>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</si>
  <si>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</si>
  <si>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</si>
  <si>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</si>
  <si>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</si>
  <si>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</si>
  <si>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</si>
  <si>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</si>
  <si>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</si>
  <si>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</si>
  <si>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</si>
  <si>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</si>
  <si>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</si>
  <si>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</si>
  <si>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</si>
  <si>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</si>
  <si>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</si>
  <si>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</si>
  <si>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</si>
  <si>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</si>
  <si>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</si>
  <si>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</si>
  <si>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</si>
  <si>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</si>
  <si>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</si>
  <si>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</si>
  <si>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</si>
  <si>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</si>
  <si>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</si>
  <si>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</si>
  <si>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</si>
  <si>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</si>
  <si>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</si>
  <si>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</si>
  <si>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</si>
  <si>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</si>
  <si>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</si>
  <si>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</si>
  <si>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</si>
  <si>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</si>
  <si>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</si>
  <si>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</si>
  <si>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</si>
  <si>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</si>
  <si>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</si>
  <si>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</si>
  <si>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</si>
  <si>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</si>
  <si>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</si>
  <si>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</si>
  <si>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</si>
  <si>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</si>
  <si>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</si>
  <si>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</si>
  <si>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</si>
  <si>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</si>
  <si>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</si>
  <si>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</si>
  <si>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</si>
  <si>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</si>
  <si>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</si>
  <si>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</si>
  <si>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</si>
  <si>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</si>
  <si>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</si>
  <si>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</si>
  <si>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</si>
  <si>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</si>
  <si>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</si>
  <si>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</si>
  <si>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</si>
  <si>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</si>
  <si>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</si>
  <si>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</si>
  <si>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</si>
  <si>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</si>
  <si>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</si>
  <si>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</si>
  <si>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</si>
  <si>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</si>
  <si>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</si>
  <si>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</si>
  <si>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</si>
  <si>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</si>
  <si>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</si>
  <si>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</si>
  <si>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</si>
  <si>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</si>
  <si>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</si>
  <si>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</si>
  <si>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</si>
  <si>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</si>
  <si>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</si>
  <si>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</si>
  <si>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</si>
  <si>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</si>
  <si>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</si>
  <si>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</si>
  <si>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</si>
  <si>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</si>
  <si>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</si>
  <si>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</si>
  <si>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</si>
  <si>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</si>
  <si>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</si>
  <si>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</si>
  <si>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</si>
  <si>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</si>
  <si>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</si>
  <si>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</si>
  <si>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</si>
  <si>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</si>
  <si>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</si>
  <si>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</si>
  <si>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</si>
  <si>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</si>
  <si>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</si>
  <si>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</si>
  <si>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</si>
  <si>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</si>
  <si>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</si>
  <si>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</si>
  <si>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</si>
  <si>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</si>
  <si>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</si>
  <si>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</si>
  <si>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</si>
  <si>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</si>
  <si>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</si>
  <si>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</si>
  <si>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</si>
  <si>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</si>
  <si>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</si>
  <si>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</si>
  <si>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</si>
  <si>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</si>
  <si>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</si>
  <si>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</si>
  <si>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</si>
  <si>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</si>
  <si>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</si>
  <si>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</si>
  <si>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</si>
  <si>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</si>
  <si>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</si>
  <si>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</si>
  <si>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</si>
  <si>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</si>
  <si>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</si>
  <si>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</si>
  <si>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</si>
  <si>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</si>
  <si>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</si>
  <si>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</si>
  <si>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</si>
  <si>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</si>
  <si>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</si>
  <si>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</si>
  <si>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</si>
  <si>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</si>
  <si>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</si>
  <si>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</si>
  <si>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</si>
  <si>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</si>
  <si>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</si>
  <si>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</si>
  <si>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</si>
  <si>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</si>
  <si>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</si>
  <si>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</si>
  <si>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</si>
  <si>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</si>
  <si>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</si>
  <si>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</si>
  <si>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</si>
  <si>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</si>
  <si>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</si>
  <si>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</si>
  <si>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</si>
  <si>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</si>
  <si>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</si>
  <si>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</si>
  <si>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</si>
  <si>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</si>
  <si>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</si>
  <si>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</si>
  <si>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</si>
  <si>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</si>
  <si>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</si>
  <si>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</si>
  <si>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</si>
  <si>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</si>
  <si>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</si>
  <si>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</si>
  <si>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</si>
  <si>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</si>
  <si>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</si>
  <si>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</si>
  <si>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</si>
  <si>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</si>
  <si>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</si>
  <si>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</si>
  <si>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</si>
  <si>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</si>
  <si>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</si>
  <si>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</si>
  <si>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</si>
  <si>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</si>
  <si>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</si>
  <si>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</si>
  <si>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</si>
  <si>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</si>
  <si>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</si>
  <si>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</si>
  <si>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</si>
  <si>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</si>
  <si>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</si>
  <si>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</si>
  <si>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</si>
  <si>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</si>
  <si>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</si>
  <si>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</si>
  <si>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</si>
  <si>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</si>
  <si>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</si>
  <si>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</si>
  <si>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</si>
  <si>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</si>
  <si>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</si>
  <si>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</si>
  <si>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</si>
  <si>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</si>
  <si>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</si>
  <si>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</si>
  <si>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</si>
  <si>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</si>
  <si>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</si>
  <si>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</si>
  <si>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</si>
  <si>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</si>
  <si>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</si>
  <si>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</si>
  <si>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</si>
  <si>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</si>
  <si>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</si>
  <si>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</si>
  <si>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</si>
  <si>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</si>
  <si>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</si>
  <si>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</si>
  <si>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</si>
  <si>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</si>
  <si>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</si>
  <si>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</si>
  <si>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</si>
  <si>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</si>
  <si>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</si>
  <si>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</si>
  <si>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</si>
  <si>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</si>
  <si>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</si>
  <si>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</si>
  <si>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</si>
  <si>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</si>
  <si>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</si>
  <si>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</si>
  <si>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</si>
  <si>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</si>
  <si>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</si>
  <si>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</si>
  <si>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</si>
  <si>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</si>
  <si>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</si>
  <si>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</si>
  <si>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</si>
  <si>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</si>
  <si>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</si>
  <si>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</si>
  <si>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</si>
  <si>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</si>
  <si>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</si>
  <si>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</si>
  <si>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</si>
  <si>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</si>
  <si>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</si>
  <si>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</si>
  <si>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</si>
  <si>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</si>
  <si>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</si>
  <si>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</si>
  <si>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</si>
  <si>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</si>
  <si>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</si>
  <si>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</si>
  <si>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</si>
  <si>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</si>
  <si>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</si>
  <si>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</si>
  <si>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</si>
  <si>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</si>
  <si>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</si>
  <si>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</si>
  <si>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</si>
  <si>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</si>
  <si>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</si>
  <si>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</si>
  <si>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</si>
  <si>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</si>
  <si>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</si>
  <si>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</si>
  <si>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</si>
  <si>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</si>
  <si>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</si>
  <si>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</si>
  <si>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</si>
  <si>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</si>
  <si>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</si>
  <si>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</si>
  <si>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</si>
  <si>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</si>
  <si>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</si>
  <si>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</si>
  <si>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</si>
  <si>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</si>
  <si>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</si>
  <si>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</si>
  <si>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</si>
  <si>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</si>
  <si>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</si>
  <si>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</si>
  <si>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</si>
  <si>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</si>
  <si>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</si>
  <si>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</si>
  <si>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</si>
  <si>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</si>
  <si>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</si>
  <si>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</si>
  <si>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</si>
  <si>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</si>
  <si>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</si>
  <si>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</si>
  <si>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</si>
  <si>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</si>
  <si>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</si>
  <si>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</si>
  <si>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</si>
  <si>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</si>
  <si>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</si>
  <si>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</si>
  <si>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</si>
  <si>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</si>
  <si>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</si>
  <si>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</si>
  <si>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</si>
  <si>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</si>
  <si>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</si>
  <si>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</si>
  <si>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</si>
  <si>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</si>
  <si>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</si>
  <si>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</si>
  <si>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</si>
  <si>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</si>
  <si>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</si>
  <si>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</si>
  <si>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</si>
  <si>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</si>
  <si>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</si>
  <si>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</si>
  <si>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</si>
  <si>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</si>
  <si>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</si>
  <si>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</si>
  <si>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</si>
  <si>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</si>
  <si>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</si>
  <si>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</si>
  <si>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</si>
  <si>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</si>
  <si>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</si>
  <si>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</si>
  <si>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</si>
  <si>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</si>
  <si>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</si>
  <si>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</si>
  <si>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</si>
  <si>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</si>
  <si>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</si>
  <si>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</si>
  <si>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</si>
  <si>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</si>
  <si>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</si>
  <si>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</si>
  <si>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</si>
  <si>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</si>
  <si>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</si>
  <si>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</si>
  <si>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</si>
  <si>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</si>
  <si>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</si>
  <si>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</si>
  <si>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</si>
  <si>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</si>
  <si>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</si>
  <si>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</si>
  <si>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</si>
  <si>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</si>
  <si>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</si>
  <si>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</si>
  <si>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</si>
  <si>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</si>
  <si>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</si>
  <si>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</si>
  <si>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</si>
  <si>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</si>
  <si>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</si>
  <si>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</si>
  <si>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</si>
  <si>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</si>
  <si>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</si>
  <si>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</si>
  <si>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</si>
  <si>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</si>
  <si>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</si>
  <si>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</si>
  <si>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</si>
  <si>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</si>
  <si>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</si>
  <si>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</si>
  <si>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</si>
  <si>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</si>
  <si>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</si>
  <si>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</si>
  <si>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</si>
  <si>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</si>
  <si>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</si>
  <si>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</si>
  <si>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</si>
  <si>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</si>
  <si>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</si>
  <si>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</si>
  <si>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</si>
  <si>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</si>
  <si>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</si>
  <si>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</si>
  <si>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</si>
  <si>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</si>
  <si>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</si>
  <si>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</si>
  <si>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</si>
  <si>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</si>
  <si>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</si>
  <si>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</si>
  <si>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</si>
  <si>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</si>
  <si>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</si>
  <si>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</si>
  <si>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</si>
  <si>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</si>
  <si>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</si>
  <si>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</si>
  <si>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</si>
  <si>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</si>
  <si>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</si>
  <si>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</si>
  <si>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</si>
  <si>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</si>
  <si>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</si>
  <si>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</si>
  <si>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</si>
  <si>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</si>
  <si>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</si>
  <si>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</si>
  <si>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</si>
  <si>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</si>
  <si>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</si>
  <si>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</si>
  <si>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</si>
  <si>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</si>
  <si>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</si>
  <si>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</si>
  <si>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</si>
  <si>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</si>
  <si>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</si>
  <si>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</si>
  <si>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</si>
  <si>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</si>
  <si>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</si>
  <si>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</si>
  <si>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</si>
  <si>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</si>
  <si>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</si>
  <si>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</si>
  <si>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</si>
  <si>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</si>
  <si>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</si>
  <si>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</si>
  <si>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</si>
  <si>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</si>
  <si>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</si>
  <si>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</si>
  <si>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</si>
  <si>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</si>
  <si>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</si>
  <si>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</si>
  <si>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</si>
  <si>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</si>
  <si>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</si>
  <si>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</si>
  <si>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</si>
  <si>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</si>
  <si>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</si>
  <si>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</si>
  <si>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</si>
  <si>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</si>
  <si>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</si>
  <si>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</si>
  <si>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</si>
  <si>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</si>
  <si>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</si>
  <si>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</si>
  <si>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</si>
  <si>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</si>
  <si>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</si>
  <si>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</si>
  <si>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</si>
  <si>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</si>
  <si>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</si>
  <si>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</si>
  <si>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</si>
  <si>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</si>
  <si>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</si>
  <si>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</si>
  <si>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</si>
  <si>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</si>
  <si>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</si>
  <si>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</si>
  <si>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</si>
  <si>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</si>
  <si>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</si>
  <si>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</si>
  <si>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</si>
  <si>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</si>
  <si>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</si>
  <si>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</si>
  <si>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</si>
  <si>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</si>
  <si>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</si>
  <si>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</si>
  <si>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</si>
  <si>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</si>
  <si>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</si>
  <si>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</si>
  <si>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</si>
  <si>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</si>
  <si>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</si>
  <si>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</si>
  <si>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</si>
  <si>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</si>
  <si>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</si>
  <si>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</si>
  <si>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</si>
  <si>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</si>
  <si>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</si>
  <si>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</si>
  <si>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</si>
  <si>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</si>
  <si>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</si>
  <si>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</si>
  <si>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</si>
  <si>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</si>
  <si>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</si>
  <si>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</si>
  <si>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</si>
  <si>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</si>
  <si>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</si>
  <si>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</si>
  <si>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</si>
  <si>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</si>
  <si>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</si>
  <si>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</si>
  <si>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</si>
  <si>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</si>
  <si>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</si>
  <si>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</si>
  <si>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</si>
  <si>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</si>
  <si>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</si>
  <si>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</si>
  <si>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</si>
  <si>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</si>
  <si>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</si>
  <si>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</si>
  <si>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</si>
  <si>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</si>
  <si>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</si>
  <si>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</si>
  <si>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</si>
  <si>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</si>
  <si>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</si>
  <si>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</si>
  <si>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</si>
  <si>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</si>
  <si>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</si>
  <si>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</si>
  <si>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</si>
  <si>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</si>
  <si>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</si>
  <si>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</si>
  <si>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</si>
  <si>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</si>
  <si>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</si>
  <si>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</si>
  <si>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</si>
  <si>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</si>
  <si>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</si>
  <si>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</si>
  <si>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</si>
  <si>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</si>
  <si>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</si>
  <si>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</si>
  <si>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</si>
  <si>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</si>
  <si>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</si>
  <si>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</si>
  <si>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</si>
  <si>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</si>
  <si>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</si>
  <si>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</si>
  <si>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</si>
  <si>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</si>
  <si>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</si>
  <si>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</si>
  <si>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</si>
  <si>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</si>
  <si>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</si>
  <si>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</si>
  <si>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</si>
  <si>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</si>
  <si>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</si>
  <si>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</si>
  <si>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</si>
  <si>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</si>
  <si>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</si>
  <si>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</si>
  <si>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</si>
  <si>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</si>
  <si>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</si>
  <si>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</si>
  <si>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</si>
  <si>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</si>
  <si>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</si>
  <si>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</si>
  <si>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</si>
  <si>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</si>
  <si>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</si>
  <si>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</si>
  <si>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</si>
  <si>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</si>
  <si>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</si>
  <si>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</si>
  <si>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</si>
  <si>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</si>
  <si>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</si>
  <si>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</si>
  <si>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</si>
  <si>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</si>
  <si>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</si>
  <si>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</si>
  <si>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</si>
  <si>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</si>
  <si>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</si>
  <si>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</si>
  <si>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</si>
  <si>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</si>
  <si>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</si>
  <si>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</si>
  <si>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</si>
  <si>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</si>
  <si>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</si>
  <si>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</si>
  <si>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</si>
  <si>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</si>
  <si>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</si>
  <si>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</si>
  <si>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</si>
  <si>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</si>
  <si>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</si>
  <si>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</si>
  <si>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</si>
  <si>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</si>
  <si>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</si>
  <si>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</si>
  <si>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</si>
  <si>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</si>
  <si>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</si>
  <si>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</si>
  <si>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</si>
  <si>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</si>
  <si>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</si>
  <si>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</si>
  <si>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</si>
  <si>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</si>
  <si>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</si>
  <si>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</si>
  <si>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</si>
  <si>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</si>
  <si>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</si>
  <si>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</si>
  <si>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</si>
  <si>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</si>
  <si>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</si>
  <si>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</si>
  <si>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</si>
  <si>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</si>
  <si>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</si>
  <si>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</si>
  <si>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</si>
  <si>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</si>
  <si>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</si>
  <si>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</si>
  <si>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</si>
  <si>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</si>
  <si>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</si>
  <si>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</si>
  <si>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</si>
  <si>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</si>
  <si>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</si>
  <si>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</si>
  <si>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</si>
  <si>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</si>
  <si>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</si>
  <si>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</si>
  <si>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</si>
  <si>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</si>
  <si>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</si>
  <si>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</si>
  <si>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</si>
  <si>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</si>
  <si>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</si>
  <si>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</si>
  <si>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</si>
  <si>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</si>
  <si>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</si>
  <si>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</si>
  <si>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</si>
  <si>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</si>
  <si>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</si>
  <si>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</si>
  <si>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</si>
  <si>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</si>
  <si>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</si>
  <si>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</si>
  <si>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</si>
  <si>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</si>
  <si>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</si>
  <si>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</si>
  <si>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</si>
  <si>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</si>
  <si>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</si>
  <si>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</si>
  <si>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</si>
  <si>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</si>
  <si>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</si>
  <si>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</si>
  <si>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</si>
  <si>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</si>
  <si>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</si>
  <si>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</si>
  <si>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</si>
  <si>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</si>
  <si>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</si>
  <si>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</si>
  <si>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</si>
  <si>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</si>
  <si>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</si>
  <si>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</si>
  <si>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</si>
  <si>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</si>
  <si>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</si>
  <si>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</si>
  <si>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</si>
  <si>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</si>
  <si>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</si>
  <si>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</si>
  <si>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</si>
  <si>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</si>
  <si>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</si>
  <si>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</si>
  <si>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</si>
  <si>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</si>
  <si>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</si>
  <si>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</si>
  <si>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</si>
  <si>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</si>
  <si>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</si>
  <si>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</si>
  <si>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</si>
  <si>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</si>
  <si>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</si>
  <si>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</si>
  <si>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</si>
  <si>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</si>
  <si>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</si>
  <si>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</si>
  <si>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</si>
  <si>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</si>
  <si>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</si>
  <si>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</si>
  <si>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</si>
  <si>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</si>
  <si>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</si>
  <si>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</si>
  <si>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</si>
  <si>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</si>
  <si>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</si>
  <si>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</si>
  <si>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</si>
  <si>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</si>
  <si>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</si>
  <si>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</si>
  <si>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</si>
  <si>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</si>
  <si>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</si>
  <si>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</si>
  <si>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</si>
  <si>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</si>
  <si>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</si>
  <si>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</si>
  <si>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</si>
  <si>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</si>
  <si>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</si>
  <si>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</si>
  <si>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</si>
  <si>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</si>
  <si>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</si>
  <si>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</si>
  <si>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</si>
  <si>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</si>
  <si>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</si>
  <si>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</si>
  <si>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</si>
  <si>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</si>
  <si>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</si>
  <si>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</si>
  <si>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</si>
  <si>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</si>
  <si>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</si>
  <si>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</si>
  <si>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</si>
  <si>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</si>
  <si>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</si>
  <si>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</si>
  <si>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</si>
  <si>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</si>
  <si>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</si>
  <si>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</si>
  <si>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</si>
  <si>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</si>
  <si>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</si>
  <si>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</si>
  <si>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</si>
  <si>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</si>
  <si>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</si>
  <si>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</si>
  <si>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</si>
  <si>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</si>
  <si>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</si>
  <si>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</si>
  <si>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</si>
  <si>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</si>
  <si>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</si>
  <si>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</si>
  <si>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</si>
  <si>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</si>
  <si>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</si>
  <si>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</si>
  <si>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</si>
  <si>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</si>
  <si>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</si>
  <si>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</si>
  <si>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</si>
  <si>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</si>
  <si>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</si>
  <si>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</si>
  <si>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</si>
  <si>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</si>
  <si>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</si>
  <si>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</si>
  <si>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</si>
  <si>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</si>
  <si>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</si>
  <si>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</si>
  <si>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</si>
  <si>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</si>
  <si>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</si>
  <si>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</si>
  <si>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</si>
  <si>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</si>
  <si>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</si>
  <si>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</si>
  <si>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</si>
  <si>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</si>
  <si>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</si>
  <si>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</si>
  <si>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</si>
  <si>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</si>
  <si>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</si>
  <si>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</si>
  <si>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</si>
  <si>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</si>
  <si>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</si>
  <si>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</si>
  <si>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</si>
  <si>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</si>
  <si>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</si>
  <si>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</si>
  <si>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</si>
  <si>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</si>
  <si>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</si>
  <si>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</si>
  <si>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</si>
  <si>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</si>
  <si>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</si>
  <si>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</si>
  <si>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</si>
  <si>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</si>
  <si>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</si>
  <si>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</si>
  <si>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</si>
  <si>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</si>
  <si>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</si>
  <si>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</si>
  <si>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</si>
  <si>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</si>
  <si>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</si>
  <si>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</si>
  <si>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</si>
  <si>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</si>
  <si>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</si>
  <si>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</si>
  <si>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</si>
  <si>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</si>
  <si>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</si>
  <si>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</si>
  <si>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</si>
  <si>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</si>
  <si>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</si>
  <si>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</si>
  <si>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</si>
  <si>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</si>
  <si>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</si>
  <si>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</si>
  <si>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</si>
  <si>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</si>
  <si>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</si>
  <si>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</si>
  <si>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</si>
  <si>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</si>
  <si>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</si>
  <si>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</si>
  <si>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</si>
  <si>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</si>
  <si>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</si>
  <si>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</si>
  <si>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</si>
  <si>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</si>
  <si>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</si>
  <si>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</si>
  <si>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</si>
  <si>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</si>
  <si>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</si>
  <si>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</si>
  <si>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</si>
  <si>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</si>
  <si>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</si>
  <si>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</si>
  <si>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</si>
  <si>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</si>
  <si>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</si>
  <si>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</si>
  <si>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</si>
  <si>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</si>
  <si>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</si>
  <si>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</si>
  <si>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</si>
  <si>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</si>
  <si>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</si>
  <si>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</si>
  <si>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</si>
  <si>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</si>
  <si>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</si>
  <si>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</si>
  <si>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</si>
  <si>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</si>
  <si>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</si>
  <si>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</si>
  <si>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</si>
  <si>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</si>
  <si>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</si>
  <si>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</si>
  <si>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</si>
  <si>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</si>
  <si>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</si>
  <si>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</si>
  <si>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</si>
  <si>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</si>
  <si>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</si>
  <si>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</si>
  <si>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</si>
  <si>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</si>
  <si>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</si>
  <si>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</si>
  <si>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</si>
  <si>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</si>
  <si>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</si>
  <si>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</si>
  <si>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</si>
  <si>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</si>
  <si>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</si>
  <si>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</si>
  <si>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</si>
  <si>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</si>
  <si>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</si>
  <si>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</si>
  <si>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</si>
  <si>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</si>
  <si>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</si>
  <si>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</si>
  <si>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</si>
  <si>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</si>
  <si>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</si>
  <si>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</si>
  <si>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</si>
  <si>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</si>
  <si>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</si>
  <si>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</si>
  <si>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</si>
  <si>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</si>
  <si>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</si>
  <si>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</si>
  <si>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</si>
  <si>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</si>
  <si>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</si>
  <si>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</si>
  <si>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</si>
  <si>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</si>
  <si>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</si>
  <si>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</si>
  <si>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</si>
  <si>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</si>
  <si>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</si>
  <si>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</si>
  <si>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</si>
  <si>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</si>
  <si>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</si>
  <si>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</si>
  <si>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</si>
  <si>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</si>
  <si>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</si>
  <si>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</si>
  <si>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</si>
  <si>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</si>
  <si>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</si>
  <si>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</si>
  <si>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</si>
  <si>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</si>
  <si>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</si>
  <si>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</si>
  <si>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</si>
  <si>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</si>
  <si>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</si>
  <si>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</si>
  <si>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</si>
  <si>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</si>
  <si>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</si>
  <si>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</si>
  <si>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</si>
  <si>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</si>
  <si>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</si>
  <si>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</si>
  <si>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</si>
  <si>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</si>
  <si>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</si>
  <si>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</si>
  <si>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</si>
  <si>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</si>
  <si>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</si>
  <si>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</si>
  <si>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</si>
  <si>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</si>
  <si>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</si>
  <si>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</si>
  <si>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</si>
  <si>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</si>
  <si>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</si>
  <si>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</si>
  <si>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</si>
  <si>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</si>
  <si>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</si>
  <si>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</si>
  <si>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</si>
  <si>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</si>
  <si>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</si>
  <si>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</si>
  <si>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</si>
  <si>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</si>
  <si>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</si>
  <si>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</si>
  <si>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</si>
  <si>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</si>
  <si>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</si>
  <si>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</si>
  <si>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</si>
  <si>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</si>
  <si>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</si>
  <si>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</si>
  <si>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</si>
  <si>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</si>
  <si>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</si>
  <si>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</si>
  <si>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</si>
  <si>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</si>
  <si>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</si>
  <si>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</si>
  <si>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</si>
  <si>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</si>
  <si>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</si>
  <si>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</si>
  <si>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</si>
  <si>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</si>
  <si>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</si>
  <si>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</si>
  <si>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</si>
  <si>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</si>
  <si>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</si>
  <si>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</si>
  <si>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</si>
  <si>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</si>
  <si>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</si>
  <si>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</si>
  <si>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</si>
  <si>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</si>
  <si>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</si>
  <si>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</si>
  <si>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</si>
  <si>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</si>
  <si>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</si>
  <si>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</si>
  <si>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</si>
  <si>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</si>
  <si>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</si>
  <si>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</si>
  <si>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</si>
  <si>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</si>
  <si>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</si>
  <si>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</si>
  <si>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</si>
  <si>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</si>
  <si>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</si>
  <si>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</si>
  <si>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</si>
  <si>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</si>
  <si>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</si>
  <si>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</si>
  <si>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</si>
  <si>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</si>
  <si>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</si>
  <si>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</si>
  <si>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</si>
  <si>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</si>
  <si>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</si>
  <si>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</si>
  <si>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</si>
  <si>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</si>
  <si>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</si>
  <si>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</si>
  <si>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</si>
  <si>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</si>
  <si>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</si>
  <si>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</si>
  <si>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</si>
  <si>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</si>
  <si>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</si>
  <si>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</si>
  <si>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</si>
  <si>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</si>
  <si>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</si>
  <si>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</si>
  <si>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</si>
  <si>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</si>
  <si>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</si>
  <si>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</si>
  <si>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</si>
  <si>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</si>
  <si>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</si>
  <si>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</si>
  <si>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</si>
  <si>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</si>
  <si>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</si>
  <si>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</si>
  <si>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</si>
  <si>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</si>
  <si>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</si>
  <si>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</si>
  <si>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</si>
  <si>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</si>
  <si>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</si>
  <si>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</si>
  <si>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</si>
  <si>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</si>
  <si>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</si>
  <si>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</si>
  <si>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</si>
  <si>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</si>
  <si>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</si>
  <si>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</si>
  <si>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</si>
  <si>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</si>
  <si>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</si>
  <si>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</si>
  <si>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</si>
  <si>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</si>
  <si>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</si>
  <si>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</si>
  <si>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</si>
  <si>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</si>
  <si>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</si>
  <si>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</si>
  <si>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</si>
  <si>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</si>
  <si>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</si>
  <si>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</si>
  <si>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</si>
  <si>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</si>
  <si>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</si>
  <si>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</si>
  <si>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</si>
  <si>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</si>
  <si>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</si>
  <si>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</si>
  <si>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</si>
  <si>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</si>
  <si>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</si>
  <si>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</si>
  <si>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</si>
  <si>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</si>
  <si>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</si>
  <si>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</si>
  <si>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</si>
  <si>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</si>
  <si>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</si>
  <si>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</si>
  <si>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</si>
  <si>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</si>
  <si>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</si>
  <si>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</si>
  <si>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</si>
  <si>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</si>
  <si>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</si>
  <si>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</si>
  <si>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</si>
  <si>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</si>
  <si>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</si>
  <si>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</si>
  <si>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</si>
  <si>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</si>
  <si>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</si>
  <si>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</si>
  <si>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</si>
  <si>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</si>
  <si>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</si>
  <si>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</si>
  <si>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</si>
  <si>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</si>
  <si>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</si>
  <si>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</si>
  <si>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</si>
  <si>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</si>
  <si>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</si>
  <si>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</si>
  <si>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</si>
  <si>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</si>
  <si>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</si>
  <si>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</si>
  <si>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</si>
  <si>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</si>
  <si>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</si>
  <si>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</si>
  <si>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</si>
  <si>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</si>
  <si>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</si>
  <si>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</si>
  <si>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</si>
  <si>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</si>
  <si>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</si>
  <si>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</si>
  <si>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</si>
  <si>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</si>
  <si>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</si>
  <si>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</si>
  <si>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</si>
  <si>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</si>
  <si>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</si>
  <si>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</si>
  <si>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</si>
  <si>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</si>
  <si>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</si>
  <si>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</si>
  <si>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</si>
  <si>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</si>
  <si>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</si>
  <si>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</si>
  <si>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</si>
  <si>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</si>
  <si>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</si>
  <si>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</si>
  <si>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</si>
  <si>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</si>
  <si>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</si>
  <si>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</si>
  <si>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</si>
  <si>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</si>
  <si>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</si>
  <si>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</si>
  <si>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</si>
  <si>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</si>
  <si>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</si>
  <si>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</si>
  <si>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</si>
  <si>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</si>
  <si>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</si>
  <si>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</si>
  <si>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</si>
  <si>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</si>
  <si>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</si>
  <si>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</si>
  <si>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</si>
  <si>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</si>
  <si>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</si>
  <si>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</si>
  <si>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</si>
  <si>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</si>
  <si>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</si>
  <si>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</si>
  <si>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</si>
  <si>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</si>
  <si>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</si>
  <si>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</si>
  <si>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</si>
  <si>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</si>
  <si>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</si>
  <si>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</si>
  <si>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</si>
  <si>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</si>
  <si>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</si>
  <si>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</si>
  <si>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</si>
  <si>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</si>
  <si>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</si>
  <si>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</si>
  <si>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</si>
  <si>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</si>
  <si>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</si>
  <si>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</si>
  <si>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</si>
  <si>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</si>
  <si>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</si>
  <si>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</si>
  <si>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</si>
  <si>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</si>
  <si>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</si>
  <si>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</si>
  <si>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</si>
  <si>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</si>
  <si>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</si>
  <si>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</si>
  <si>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</si>
  <si>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</si>
  <si>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</si>
  <si>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</si>
  <si>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</si>
  <si>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</si>
  <si>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</si>
  <si>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</si>
  <si>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</si>
  <si>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</si>
  <si>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</si>
  <si>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</si>
  <si>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</si>
  <si>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</si>
  <si>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</si>
  <si>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</si>
  <si>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</si>
  <si>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</si>
  <si>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</si>
  <si>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</si>
  <si>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</si>
  <si>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</si>
  <si>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</si>
  <si>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</si>
  <si>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</si>
  <si>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</si>
  <si>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</si>
  <si>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</si>
  <si>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</si>
  <si>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</si>
  <si>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</si>
  <si>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</si>
  <si>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</si>
  <si>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</si>
  <si>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</si>
  <si>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</si>
  <si>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</si>
  <si>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</si>
  <si>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</si>
  <si>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</si>
  <si>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</si>
  <si>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</si>
  <si>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</si>
  <si>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</si>
  <si>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</si>
  <si>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</si>
  <si>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</si>
  <si>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</si>
  <si>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</si>
  <si>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</si>
  <si>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</si>
  <si>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</si>
  <si>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</si>
  <si>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</si>
  <si>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</si>
  <si>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</si>
  <si>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</si>
  <si>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</si>
  <si>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</si>
  <si>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</si>
  <si>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</si>
  <si>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</si>
  <si>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</si>
  <si>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</si>
  <si>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</si>
  <si>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</si>
  <si>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</si>
  <si>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</si>
  <si>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</si>
  <si>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</si>
  <si>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</si>
  <si>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</si>
  <si>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</si>
  <si>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</si>
  <si>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</si>
  <si>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</si>
  <si>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</si>
  <si>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</si>
  <si>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</si>
  <si>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</si>
  <si>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</si>
  <si>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</si>
  <si>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</si>
  <si>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</si>
  <si>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</si>
  <si>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</si>
  <si>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</si>
  <si>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</si>
  <si>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</si>
  <si>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</si>
  <si>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</si>
  <si>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</si>
  <si>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</si>
  <si>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</si>
  <si>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</si>
  <si>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</si>
  <si>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</si>
  <si>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</si>
  <si>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</si>
  <si>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</si>
  <si>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</si>
  <si>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</si>
  <si>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</si>
  <si>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</si>
  <si>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</si>
  <si>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</si>
  <si>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</si>
  <si>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</si>
  <si>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</si>
  <si>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</si>
  <si>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</si>
  <si>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</si>
  <si>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</si>
  <si>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</si>
  <si>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</si>
  <si>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</si>
  <si>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</si>
  <si>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</si>
  <si>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</si>
  <si>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</si>
  <si>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</si>
  <si>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</si>
  <si>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</si>
  <si>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</si>
  <si>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</si>
  <si>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</si>
  <si>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</si>
  <si>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</si>
  <si>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</si>
  <si>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</si>
  <si>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</si>
  <si>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</si>
  <si>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</si>
  <si>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</si>
  <si>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</si>
  <si>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</si>
  <si>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</si>
  <si>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</si>
  <si>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</si>
  <si>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</si>
  <si>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</si>
  <si>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</si>
  <si>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</si>
  <si>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</si>
  <si>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</si>
  <si>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</si>
  <si>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</si>
  <si>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</si>
  <si>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</si>
  <si>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</si>
  <si>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</si>
  <si>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</si>
  <si>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</si>
  <si>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</si>
  <si>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</si>
  <si>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</si>
  <si>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</si>
  <si>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</si>
  <si>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</si>
  <si>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</si>
  <si>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</si>
  <si>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</si>
  <si>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</si>
  <si>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</si>
  <si>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</si>
  <si>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</si>
  <si>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</si>
  <si>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</si>
  <si>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</si>
  <si>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</si>
  <si>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</si>
  <si>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</si>
  <si>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</si>
  <si>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</si>
  <si>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</si>
  <si>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</si>
  <si>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</si>
  <si>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</si>
  <si>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</si>
  <si>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</si>
  <si>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</si>
  <si>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</si>
  <si>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</si>
  <si>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</si>
  <si>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</si>
  <si>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</si>
  <si>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</si>
  <si>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</si>
  <si>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</si>
  <si>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</si>
  <si>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</si>
  <si>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</si>
  <si>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</si>
  <si>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</si>
  <si>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</si>
  <si>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</si>
  <si>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</si>
  <si>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</si>
  <si>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</si>
  <si>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</si>
  <si>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</si>
  <si>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</si>
  <si>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</si>
  <si>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</si>
  <si>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</si>
  <si>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</si>
  <si>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</si>
  <si>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</si>
  <si>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</si>
  <si>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</si>
  <si>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</si>
  <si>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</si>
  <si>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</si>
  <si>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</si>
  <si>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</si>
  <si>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</si>
  <si>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</si>
  <si>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</si>
  <si>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</si>
  <si>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</si>
  <si>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</si>
  <si>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</si>
  <si>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</si>
  <si>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</si>
  <si>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</si>
  <si>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</si>
  <si>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</si>
  <si>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</si>
  <si>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</si>
  <si>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</si>
  <si>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</si>
  <si>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</si>
  <si>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</si>
  <si>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</si>
  <si>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</si>
  <si>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</si>
  <si>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</si>
  <si>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</si>
  <si>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</si>
  <si>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</si>
  <si>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</si>
  <si>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</si>
  <si>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</si>
  <si>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</si>
  <si>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</si>
  <si>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</si>
  <si>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</si>
  <si>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</si>
  <si>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</si>
  <si>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</si>
  <si>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</si>
  <si>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</si>
  <si>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</si>
  <si>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</si>
  <si>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</si>
  <si>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</si>
  <si>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</si>
  <si>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</si>
  <si>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</si>
  <si>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</si>
  <si>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</si>
  <si>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</si>
  <si>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</si>
  <si>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</si>
  <si>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</si>
  <si>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</si>
  <si>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</si>
  <si>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</si>
  <si>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</si>
  <si>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</si>
  <si>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</si>
  <si>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</si>
  <si>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</si>
  <si>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</si>
  <si>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</si>
  <si>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</si>
  <si>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</si>
  <si>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</si>
  <si>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</si>
  <si>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</si>
  <si>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</si>
  <si>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</si>
  <si>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</si>
  <si>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</si>
  <si>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</si>
  <si>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</si>
  <si>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</si>
  <si>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</si>
  <si>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</si>
  <si>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</si>
  <si>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</si>
  <si>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</si>
  <si>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</si>
  <si>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</si>
  <si>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</si>
  <si>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</si>
  <si>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</si>
  <si>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</si>
  <si>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</si>
  <si>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</si>
  <si>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</si>
  <si>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</si>
  <si>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</si>
  <si>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</si>
  <si>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</si>
  <si>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</si>
  <si>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</si>
  <si>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</si>
  <si>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</si>
  <si>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</si>
  <si>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</si>
  <si>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</si>
  <si>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</si>
  <si>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</si>
  <si>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</si>
  <si>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</si>
  <si>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</si>
  <si>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</si>
  <si>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</si>
  <si>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</si>
  <si>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</si>
  <si>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</si>
  <si>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</si>
  <si>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</si>
  <si>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</si>
  <si>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</si>
  <si>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</si>
  <si>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</si>
  <si>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</si>
  <si>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</si>
  <si>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</si>
  <si>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</si>
  <si>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</si>
  <si>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</si>
  <si>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</si>
  <si>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</si>
  <si>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</si>
  <si>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</si>
  <si>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</si>
  <si>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</si>
  <si>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</si>
  <si>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</si>
  <si>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</si>
  <si>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</si>
  <si>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</si>
  <si>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</si>
  <si>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</si>
  <si>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</si>
  <si>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</si>
  <si>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</si>
  <si>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</si>
  <si>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</si>
  <si>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</si>
  <si>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</si>
  <si>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</si>
  <si>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</si>
  <si>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</si>
  <si>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</si>
  <si>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</si>
  <si>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</si>
  <si>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</si>
  <si>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</si>
  <si>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</si>
  <si>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</si>
  <si>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</si>
  <si>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</si>
  <si>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</si>
  <si>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</si>
  <si>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</si>
  <si>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</si>
  <si>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</si>
  <si>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</si>
  <si>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</si>
  <si>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</si>
  <si>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</si>
  <si>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</si>
  <si>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</si>
  <si>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</si>
  <si>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</si>
  <si>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</si>
  <si>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</si>
  <si>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</si>
  <si>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</si>
  <si>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</si>
  <si>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</si>
  <si>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</si>
  <si>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</si>
  <si>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</si>
  <si>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</si>
  <si>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</si>
  <si>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</si>
  <si>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</si>
  <si>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</si>
  <si>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</si>
  <si>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</si>
  <si>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</si>
  <si>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</si>
  <si>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</si>
  <si>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</si>
  <si>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</si>
  <si>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</si>
  <si>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</si>
  <si>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</si>
  <si>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</si>
  <si>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</si>
  <si>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</si>
  <si>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</si>
  <si>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</si>
  <si>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</si>
  <si>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</si>
  <si>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</si>
  <si>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</si>
  <si>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</si>
  <si>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</si>
  <si>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</si>
  <si>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</si>
  <si>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</si>
  <si>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</si>
  <si>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</si>
  <si>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</si>
  <si>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</si>
  <si>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</si>
  <si>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</si>
  <si>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</si>
  <si>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</si>
  <si>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</si>
  <si>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</si>
  <si>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</si>
  <si>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</si>
  <si>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</si>
  <si>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</si>
  <si>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</si>
  <si>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</si>
  <si>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</si>
  <si>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</si>
  <si>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</si>
  <si>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</si>
  <si>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</si>
  <si>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</si>
  <si>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</si>
  <si>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</si>
  <si>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</si>
  <si>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</si>
  <si>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</si>
  <si>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</si>
  <si>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</si>
  <si>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</si>
  <si>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</si>
  <si>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</si>
  <si>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</si>
  <si>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</si>
  <si>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</si>
  <si>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</si>
  <si>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</si>
  <si>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</si>
  <si>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</si>
  <si>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</si>
  <si>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</si>
  <si>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</si>
  <si>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</si>
  <si>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</si>
  <si>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</si>
  <si>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</si>
  <si>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</si>
  <si>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</si>
  <si>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</si>
  <si>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</si>
  <si>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</si>
  <si>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</si>
  <si>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</si>
  <si>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</si>
  <si>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</si>
  <si>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</si>
  <si>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</si>
  <si>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</si>
  <si>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</si>
  <si>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</si>
  <si>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</si>
  <si>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</si>
  <si>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</si>
  <si>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</si>
  <si>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</si>
  <si>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</si>
  <si>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</si>
  <si>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</si>
  <si>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</si>
  <si>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</si>
  <si>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</si>
  <si>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</si>
  <si>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</si>
  <si>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</si>
  <si>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</si>
  <si>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</si>
  <si>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</si>
  <si>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</si>
  <si>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</si>
  <si>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</si>
  <si>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</si>
  <si>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</si>
  <si>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</si>
  <si>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</si>
  <si>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</si>
  <si>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</si>
  <si>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</si>
  <si>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</si>
  <si>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</si>
  <si>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</si>
  <si>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</si>
  <si>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</si>
  <si>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</si>
  <si>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</si>
  <si>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</si>
  <si>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</si>
  <si>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</si>
  <si>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</si>
  <si>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</si>
  <si>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</si>
  <si>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</si>
  <si>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</si>
  <si>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</si>
  <si>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</si>
  <si>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</si>
  <si>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</si>
  <si>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</si>
  <si>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</si>
  <si>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</si>
  <si>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</si>
  <si>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</si>
  <si>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</si>
  <si>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</si>
  <si>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</si>
  <si>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</si>
  <si>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</si>
  <si>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</si>
  <si>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</si>
  <si>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</si>
  <si>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</si>
  <si>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</si>
  <si>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</si>
  <si>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</si>
  <si>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</si>
  <si>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</si>
  <si>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</si>
  <si>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</si>
  <si>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</si>
  <si>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</si>
  <si>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</si>
  <si>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</si>
  <si>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</si>
  <si>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</si>
  <si>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</si>
  <si>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</si>
  <si>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</si>
  <si>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</si>
  <si>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</si>
  <si>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</si>
  <si>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</si>
  <si>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</si>
  <si>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</si>
  <si>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</si>
  <si>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</si>
  <si>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</si>
  <si>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</si>
  <si>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</si>
  <si>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</si>
  <si>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</si>
  <si>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</si>
  <si>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</si>
  <si>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</si>
  <si>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</si>
  <si>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</si>
  <si>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</si>
  <si>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</si>
  <si>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</si>
  <si>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</si>
  <si>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</si>
  <si>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</si>
  <si>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</si>
  <si>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</si>
  <si>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</si>
  <si>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</si>
  <si>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</si>
  <si>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</si>
  <si>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</si>
  <si>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</si>
  <si>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</si>
  <si>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</si>
  <si>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</si>
  <si>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</si>
  <si>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</si>
  <si>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</si>
  <si>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</si>
  <si>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</si>
  <si>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</si>
  <si>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</si>
  <si>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</si>
  <si>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</si>
  <si>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</si>
  <si>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</si>
  <si>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</si>
  <si>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</si>
  <si>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</si>
  <si>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</si>
  <si>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</si>
  <si>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</si>
  <si>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</si>
  <si>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</si>
  <si>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</si>
  <si>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</si>
  <si>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</si>
  <si>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</si>
  <si>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</si>
  <si>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</si>
  <si>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</si>
  <si>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</si>
  <si>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</si>
  <si>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</si>
  <si>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</si>
  <si>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</si>
  <si>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</si>
  <si>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</si>
  <si>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</si>
  <si>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</si>
  <si>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</si>
  <si>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</si>
  <si>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</si>
  <si>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</si>
  <si>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</si>
  <si>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</si>
  <si>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</si>
  <si>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</si>
  <si>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</si>
  <si>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</si>
  <si>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</si>
  <si>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</si>
  <si>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</si>
  <si>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</si>
  <si>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</si>
  <si>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</si>
  <si>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</si>
  <si>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</si>
  <si>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</si>
  <si>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</si>
  <si>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</si>
  <si>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</si>
  <si>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</si>
  <si>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</si>
  <si>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</si>
  <si>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</si>
  <si>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</si>
  <si>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</si>
  <si>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</si>
  <si>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</si>
  <si>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</si>
  <si>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</si>
  <si>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</si>
  <si>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</si>
  <si>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</si>
  <si>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</si>
  <si>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</si>
  <si>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</si>
  <si>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</si>
  <si>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</si>
  <si>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</si>
  <si>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</si>
  <si>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</si>
  <si>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</si>
  <si>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</si>
  <si>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</si>
  <si>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</si>
  <si>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</si>
  <si>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</si>
  <si>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</si>
  <si>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</si>
  <si>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</si>
  <si>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</si>
  <si>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</si>
  <si>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</si>
  <si>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</si>
  <si>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</si>
  <si>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</si>
  <si>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</si>
  <si>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</si>
  <si>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</si>
  <si>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</si>
  <si>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</si>
  <si>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</si>
  <si>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</si>
  <si>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</si>
  <si>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</si>
  <si>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</si>
  <si>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</si>
  <si>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</si>
  <si>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</si>
  <si>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</si>
  <si>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</si>
  <si>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</si>
  <si>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</si>
  <si>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</si>
  <si>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</si>
  <si>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</si>
  <si>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</si>
  <si>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</si>
  <si>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</si>
  <si>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</si>
  <si>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</si>
  <si>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</si>
  <si>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</si>
  <si>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</si>
  <si>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</si>
  <si>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</si>
  <si>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</si>
  <si>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</si>
  <si>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</si>
  <si>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</si>
  <si>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</si>
  <si>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</si>
  <si>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</si>
  <si>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</si>
  <si>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</si>
  <si>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</si>
  <si>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</si>
  <si>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</si>
  <si>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</si>
  <si>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</si>
  <si>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</si>
  <si>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</si>
  <si>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</si>
  <si>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</si>
  <si>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</si>
  <si>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</si>
  <si>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</si>
  <si>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</si>
  <si>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</si>
  <si>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</si>
  <si>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</si>
  <si>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</si>
  <si>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</si>
  <si>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</si>
  <si>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</si>
  <si>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</si>
  <si>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</si>
  <si>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</si>
  <si>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</si>
  <si>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</si>
  <si>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</si>
  <si>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</si>
  <si>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</si>
  <si>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</si>
  <si>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</si>
  <si>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</si>
  <si>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</si>
  <si>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</si>
  <si>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</si>
  <si>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</si>
  <si>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</si>
  <si>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</si>
  <si>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</si>
  <si>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</si>
  <si>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</si>
  <si>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</si>
  <si>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</si>
  <si>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</si>
  <si>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</si>
  <si>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</si>
  <si>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</si>
  <si>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</si>
  <si>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</si>
  <si>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</si>
  <si>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</si>
  <si>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</si>
  <si>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</si>
  <si>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</si>
  <si>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</si>
  <si>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</si>
  <si>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</si>
  <si>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</si>
  <si>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</si>
  <si>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</si>
  <si>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</si>
  <si>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</si>
  <si>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</si>
  <si>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</si>
  <si>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</si>
  <si>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</si>
  <si>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</si>
  <si>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</si>
  <si>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</si>
  <si>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</si>
  <si>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</si>
  <si>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</si>
  <si>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</si>
  <si>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</si>
  <si>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</si>
  <si>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</si>
  <si>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</si>
  <si>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</si>
  <si>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</si>
  <si>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</si>
  <si>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</si>
  <si>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</si>
  <si>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</si>
  <si>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</si>
  <si>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</si>
  <si>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</si>
  <si>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</si>
  <si>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</si>
  <si>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</si>
  <si>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</si>
  <si>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</si>
  <si>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</si>
  <si>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</si>
  <si>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</si>
  <si>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</si>
  <si>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</si>
  <si>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</si>
  <si>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</si>
  <si>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</si>
  <si>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</si>
  <si>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</si>
  <si>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</si>
  <si>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</si>
  <si>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</si>
  <si>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</si>
  <si>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</si>
  <si>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</si>
  <si>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</si>
  <si>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</si>
  <si>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</si>
  <si>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</si>
  <si>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</si>
  <si>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</si>
  <si>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</si>
  <si>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</si>
  <si>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</si>
  <si>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</si>
  <si>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</si>
  <si>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</si>
  <si>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</si>
  <si>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</si>
  <si>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</si>
  <si>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</si>
  <si>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</si>
  <si>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</si>
  <si>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</si>
  <si>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</si>
  <si>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</si>
  <si>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</si>
  <si>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</si>
  <si>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</si>
  <si>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</si>
  <si>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</si>
  <si>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</si>
  <si>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</si>
  <si>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</si>
  <si>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</si>
  <si>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</si>
  <si>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</si>
  <si>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</si>
  <si>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</si>
  <si>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</si>
  <si>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</si>
  <si>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</si>
  <si>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</si>
  <si>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</si>
  <si>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</si>
  <si>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</si>
  <si>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</si>
  <si>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</si>
  <si>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</si>
  <si>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</si>
  <si>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</si>
  <si>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</si>
  <si>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</si>
  <si>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</si>
  <si>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</si>
  <si>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</si>
  <si>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</si>
  <si>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</si>
  <si>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</si>
  <si>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</si>
  <si>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</si>
  <si>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</si>
  <si>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</si>
  <si>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</si>
  <si>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</si>
  <si>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</si>
  <si>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</si>
  <si>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</si>
  <si>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</si>
  <si>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</si>
  <si>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</si>
  <si>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</si>
  <si>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</si>
  <si>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</si>
  <si>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</si>
  <si>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</si>
  <si>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</si>
  <si>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</si>
  <si>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</si>
  <si>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</si>
  <si>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</si>
  <si>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</si>
  <si>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</si>
  <si>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</si>
  <si>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</si>
  <si>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</si>
  <si>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</si>
  <si>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</si>
  <si>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</si>
  <si>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</si>
  <si>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</si>
  <si>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</si>
  <si>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</si>
  <si>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</si>
  <si>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</si>
  <si>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</si>
  <si>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</si>
  <si>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</si>
  <si>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</si>
  <si>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</si>
  <si>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</si>
  <si>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</si>
  <si>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</si>
  <si>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</si>
  <si>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</si>
  <si>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</si>
  <si>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</si>
  <si>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</si>
  <si>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</si>
  <si>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</si>
  <si>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</si>
  <si>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</si>
  <si>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</si>
  <si>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</si>
  <si>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</si>
  <si>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</si>
  <si>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</si>
  <si>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</si>
  <si>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</si>
  <si>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</si>
  <si>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</si>
  <si>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</si>
  <si>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</si>
  <si>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</si>
  <si>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</si>
  <si>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</si>
  <si>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</si>
  <si>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</si>
  <si>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</si>
  <si>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</si>
  <si>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</si>
  <si>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</si>
  <si>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</si>
  <si>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</si>
  <si>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</si>
  <si>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</si>
  <si>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</si>
  <si>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</si>
  <si>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</si>
  <si>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</si>
  <si>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</si>
  <si>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</si>
  <si>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</si>
  <si>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</si>
  <si>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</si>
  <si>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</si>
  <si>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</si>
  <si>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</si>
  <si>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</si>
  <si>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</si>
  <si>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</si>
  <si>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</si>
  <si>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</si>
  <si>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</si>
  <si>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</si>
  <si>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</si>
  <si>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</si>
  <si>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</si>
  <si>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</si>
  <si>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</si>
  <si>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</si>
  <si>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</si>
  <si>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</si>
  <si>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</si>
  <si>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</si>
  <si>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</si>
  <si>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</si>
  <si>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</si>
  <si>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</si>
  <si>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</si>
  <si>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</si>
  <si>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</si>
  <si>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</si>
  <si>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</si>
  <si>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</si>
  <si>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</si>
  <si>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</si>
  <si>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</si>
  <si>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</si>
  <si>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</si>
  <si>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</si>
  <si>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</si>
  <si>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</si>
  <si>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</si>
  <si>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</si>
  <si>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</si>
  <si>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</si>
  <si>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</si>
  <si>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</si>
  <si>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</si>
  <si>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</si>
  <si>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</si>
  <si>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</si>
  <si>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</si>
  <si>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</si>
  <si>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</si>
  <si>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</si>
  <si>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</si>
  <si>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</si>
  <si>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</si>
  <si>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</si>
  <si>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</si>
  <si>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</si>
  <si>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</si>
  <si>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</si>
  <si>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</si>
  <si>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</si>
  <si>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</si>
  <si>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</si>
  <si>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</si>
  <si>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</si>
  <si>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</si>
  <si>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</si>
  <si>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</si>
  <si>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</si>
  <si>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</si>
  <si>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</si>
  <si>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</si>
  <si>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</si>
  <si>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</si>
  <si>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</si>
  <si>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</si>
  <si>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</si>
  <si>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</si>
  <si>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</si>
  <si>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</si>
  <si>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</si>
  <si>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</si>
  <si>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</si>
  <si>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</si>
  <si>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</si>
  <si>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</si>
  <si>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</si>
  <si>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</si>
  <si>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</si>
  <si>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</si>
  <si>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</si>
  <si>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</si>
  <si>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</si>
  <si>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</si>
  <si>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</si>
  <si>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</si>
  <si>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</si>
  <si>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</si>
  <si>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</si>
  <si>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</si>
  <si>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</si>
  <si>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</si>
  <si>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</si>
  <si>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</si>
  <si>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</si>
  <si>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</si>
  <si>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</si>
  <si>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</si>
  <si>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</si>
  <si>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</si>
  <si>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</si>
  <si>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</si>
  <si>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</si>
  <si>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</si>
  <si>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</si>
  <si>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</si>
  <si>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</si>
  <si>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</si>
  <si>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</si>
  <si>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</si>
  <si>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</si>
  <si>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</si>
  <si>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</si>
  <si>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</si>
  <si>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</si>
  <si>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</si>
  <si>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</si>
  <si>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</si>
  <si>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</si>
  <si>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</si>
  <si>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</si>
  <si>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</si>
  <si>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</si>
  <si>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</si>
  <si>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</si>
  <si>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</si>
  <si>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</si>
  <si>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</si>
  <si>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</si>
  <si>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</si>
  <si>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</si>
  <si>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</si>
  <si>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</si>
  <si>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</si>
  <si>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</si>
  <si>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</si>
  <si>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</si>
  <si>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</si>
  <si>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</si>
  <si>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</si>
  <si>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</si>
  <si>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</si>
  <si>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</si>
  <si>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</si>
  <si>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</si>
  <si>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</si>
  <si>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</si>
  <si>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</si>
  <si>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</si>
  <si>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</si>
  <si>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</si>
  <si>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</si>
  <si>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</si>
  <si>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</si>
  <si>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</si>
  <si>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</si>
  <si>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</si>
  <si>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</si>
  <si>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</si>
  <si>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</si>
  <si>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</si>
  <si>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</si>
  <si>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</si>
  <si>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</si>
  <si>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</si>
  <si>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</si>
  <si>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</si>
  <si>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</si>
  <si>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</si>
  <si>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</si>
  <si>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</si>
  <si>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</si>
  <si>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</si>
  <si>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</si>
  <si>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</si>
  <si>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</si>
  <si>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</si>
  <si>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</si>
  <si>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</si>
  <si>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</si>
  <si>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</si>
  <si>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</si>
  <si>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</si>
  <si>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</si>
  <si>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</si>
  <si>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</si>
  <si>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</si>
  <si>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</si>
  <si>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</si>
  <si>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</si>
  <si>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</si>
  <si>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</si>
  <si>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</si>
  <si>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</si>
  <si>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</si>
  <si>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</si>
  <si>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</si>
  <si>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</si>
  <si>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</si>
  <si>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</si>
  <si>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</si>
  <si>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</si>
  <si>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</si>
  <si>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</si>
  <si>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</si>
  <si>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</si>
  <si>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</si>
  <si>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</si>
  <si>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</si>
  <si>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</si>
  <si>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</si>
  <si>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</si>
  <si>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</si>
  <si>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</si>
  <si>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</si>
  <si>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</si>
  <si>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</si>
  <si>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</si>
  <si>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</si>
  <si>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</si>
  <si>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</si>
  <si>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</si>
  <si>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</si>
  <si>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</si>
  <si>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</si>
  <si>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</si>
  <si>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</si>
  <si>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</si>
  <si>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</si>
  <si>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</si>
  <si>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</si>
  <si>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</si>
  <si>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</si>
  <si>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</si>
  <si>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</si>
  <si>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</si>
  <si>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</si>
  <si>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</si>
  <si>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</si>
  <si>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</si>
  <si>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</si>
  <si>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</si>
  <si>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</si>
  <si>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</si>
  <si>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</si>
  <si>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</si>
  <si>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</si>
  <si>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</si>
  <si>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</si>
  <si>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</si>
  <si>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</si>
  <si>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</si>
  <si>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</si>
  <si>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</si>
  <si>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</si>
  <si>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</si>
  <si>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</si>
  <si>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</si>
  <si>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</si>
  <si>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</si>
  <si>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</si>
  <si>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</si>
  <si>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</si>
  <si>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</si>
  <si>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</si>
  <si>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</si>
  <si>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</si>
  <si>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</si>
  <si>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</si>
  <si>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</si>
  <si>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</si>
  <si>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</si>
  <si>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</si>
  <si>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</si>
  <si>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</si>
  <si>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</si>
  <si>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</si>
  <si>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</si>
  <si>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</si>
  <si>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</si>
  <si>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</si>
  <si>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</si>
  <si>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</si>
  <si>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</si>
  <si>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</si>
  <si>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</si>
  <si>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</si>
  <si>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</si>
  <si>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</si>
  <si>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</si>
  <si>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</si>
  <si>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</si>
  <si>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</si>
  <si>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</si>
  <si>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</si>
  <si>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</si>
  <si>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</si>
  <si>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</si>
  <si>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</si>
  <si>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</si>
  <si>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</si>
  <si>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</si>
  <si>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</si>
  <si>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</si>
  <si>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</si>
  <si>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</si>
  <si>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</si>
  <si>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</si>
  <si>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</si>
  <si>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</si>
  <si>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</si>
  <si>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</si>
  <si>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</si>
  <si>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</si>
  <si>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</si>
  <si>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</si>
  <si>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</si>
  <si>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</si>
  <si>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</si>
  <si>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</si>
  <si>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</si>
  <si>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</si>
  <si>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</si>
  <si>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</si>
  <si>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</si>
  <si>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</si>
  <si>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</si>
  <si>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</si>
  <si>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</si>
  <si>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</si>
  <si>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</si>
  <si>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</si>
  <si>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</si>
  <si>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</si>
  <si>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</si>
  <si>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</si>
  <si>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</si>
  <si>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</si>
  <si>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</si>
  <si>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</si>
  <si>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</si>
  <si>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</si>
  <si>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</si>
  <si>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</si>
  <si>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</si>
  <si>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</si>
  <si>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</si>
  <si>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</si>
  <si>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</si>
  <si>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</si>
  <si>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</si>
  <si>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</si>
  <si>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</si>
  <si>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</si>
  <si>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</si>
  <si>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</si>
  <si>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</si>
  <si>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</si>
  <si>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</si>
  <si>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</si>
  <si>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</si>
  <si>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</si>
  <si>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</si>
  <si>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</si>
  <si>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</si>
  <si>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</si>
  <si>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</si>
  <si>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</si>
  <si>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</si>
  <si>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</si>
  <si>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</si>
  <si>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</si>
  <si>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</si>
  <si>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</si>
  <si>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</si>
  <si>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</si>
  <si>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</si>
  <si>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</si>
  <si>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</si>
  <si>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</si>
  <si>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</si>
  <si>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</si>
  <si>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</si>
  <si>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</si>
  <si>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</si>
  <si>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</si>
  <si>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</si>
  <si>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</si>
  <si>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</si>
  <si>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</si>
  <si>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</si>
  <si>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</si>
  <si>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</si>
  <si>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</si>
  <si>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</si>
  <si>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</si>
  <si>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</si>
  <si>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</si>
  <si>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</si>
  <si>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</si>
  <si>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</si>
  <si>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</si>
  <si>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</si>
  <si>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</si>
  <si>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</si>
  <si>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</si>
  <si>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</si>
  <si>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</si>
  <si>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</si>
  <si>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</si>
  <si>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</si>
  <si>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</si>
  <si>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</si>
  <si>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</si>
  <si>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</si>
  <si>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</si>
  <si>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</si>
  <si>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</si>
  <si>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</si>
  <si>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</si>
  <si>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</si>
  <si>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</si>
  <si>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</si>
  <si>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</si>
  <si>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</si>
  <si>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</si>
  <si>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</si>
  <si>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</si>
  <si>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</si>
  <si>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</si>
  <si>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</si>
  <si>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</si>
  <si>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</si>
  <si>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</si>
  <si>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</si>
  <si>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</si>
  <si>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</si>
  <si>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</si>
  <si>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</si>
  <si>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</si>
  <si>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</si>
  <si>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</si>
  <si>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</si>
  <si>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</si>
  <si>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</si>
  <si>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</si>
  <si>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</si>
  <si>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</si>
  <si>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</si>
  <si>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</si>
  <si>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</si>
  <si>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</si>
  <si>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</si>
  <si>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</si>
  <si>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</si>
  <si>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</si>
  <si>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</si>
  <si>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</si>
  <si>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</si>
  <si>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</si>
  <si>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</si>
  <si>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</si>
  <si>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</si>
  <si>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</si>
  <si>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</si>
  <si>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</si>
  <si>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</si>
  <si>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</si>
  <si>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</si>
  <si>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</si>
  <si>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</si>
  <si>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</si>
  <si>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</si>
  <si>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</si>
  <si>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</si>
  <si>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</si>
  <si>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</si>
  <si>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</si>
  <si>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</si>
  <si>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</si>
  <si>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</si>
  <si>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</si>
  <si>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</si>
  <si>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</si>
  <si>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</si>
  <si>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</si>
  <si>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</si>
  <si>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</si>
  <si>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</si>
  <si>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</si>
  <si>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</si>
  <si>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</si>
  <si>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</si>
  <si>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</si>
  <si>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</si>
  <si>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</si>
  <si>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</si>
  <si>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</si>
  <si>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</si>
  <si>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</si>
  <si>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</si>
  <si>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</si>
  <si>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</si>
  <si>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</si>
  <si>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</si>
  <si>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</si>
  <si>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</si>
  <si>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</si>
  <si>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</si>
  <si>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</si>
  <si>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</si>
  <si>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</si>
  <si>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</si>
  <si>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</si>
  <si>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</si>
  <si>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</si>
  <si>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</si>
  <si>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</si>
  <si>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</si>
  <si>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</si>
  <si>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</si>
  <si>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</si>
  <si>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</si>
  <si>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</si>
  <si>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</si>
  <si>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</si>
  <si>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</si>
  <si>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</si>
  <si>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</si>
  <si>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</si>
  <si>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</si>
  <si>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</si>
  <si>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</si>
  <si>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</si>
  <si>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</si>
  <si>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</si>
  <si>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</si>
  <si>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</si>
  <si>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</si>
  <si>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</si>
  <si>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</si>
  <si>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</si>
  <si>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</si>
  <si>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</si>
  <si>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</si>
  <si>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</si>
  <si>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</si>
  <si>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</si>
  <si>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</si>
  <si>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</si>
  <si>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</si>
  <si>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</si>
  <si>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</si>
  <si>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</si>
  <si>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</si>
  <si>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</si>
  <si>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</si>
  <si>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</si>
  <si>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</si>
  <si>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</si>
  <si>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</si>
  <si>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</si>
  <si>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</si>
  <si>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</si>
  <si>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</si>
  <si>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</si>
  <si>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</si>
  <si>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</si>
  <si>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</si>
  <si>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</si>
  <si>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</si>
  <si>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</si>
  <si>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</si>
  <si>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</si>
  <si>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</si>
  <si>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</si>
  <si>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</si>
  <si>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</si>
  <si>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</si>
  <si>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</si>
  <si>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</si>
  <si>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</si>
  <si>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</si>
  <si>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</si>
  <si>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</si>
  <si>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</si>
  <si>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</si>
  <si>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</si>
  <si>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</si>
  <si>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</si>
  <si>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</si>
  <si>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</si>
  <si>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</si>
  <si>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</si>
  <si>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</si>
  <si>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</si>
  <si>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</si>
  <si>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</si>
  <si>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</si>
  <si>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</si>
  <si>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</si>
  <si>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</si>
  <si>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</si>
  <si>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</si>
  <si>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</si>
  <si>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</si>
  <si>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</si>
  <si>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</si>
  <si>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</si>
  <si>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</si>
  <si>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</si>
  <si>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</si>
  <si>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</si>
  <si>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</si>
  <si>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</si>
  <si>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</si>
  <si>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</si>
  <si>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</si>
  <si>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</si>
  <si>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</si>
  <si>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</si>
  <si>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</si>
  <si>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</si>
  <si>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</si>
  <si>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</si>
  <si>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</si>
  <si>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</si>
  <si>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</si>
  <si>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</si>
  <si>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</si>
  <si>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</si>
  <si>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</si>
  <si>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</si>
  <si>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</si>
  <si>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</si>
  <si>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</si>
  <si>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</si>
  <si>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</si>
  <si>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</si>
  <si>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</si>
  <si>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</si>
  <si>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</si>
  <si>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</si>
  <si>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</si>
  <si>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</si>
  <si>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</si>
  <si>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</si>
  <si>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</si>
  <si>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</si>
  <si>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</si>
  <si>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</si>
  <si>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</si>
  <si>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</si>
  <si>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</si>
  <si>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</si>
  <si>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</si>
  <si>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</si>
  <si>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</si>
  <si>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</si>
  <si>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</si>
  <si>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</si>
  <si>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</si>
  <si>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</si>
  <si>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</si>
  <si>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</si>
  <si>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</si>
  <si>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</si>
  <si>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</si>
  <si>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</si>
  <si>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</si>
  <si>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</si>
  <si>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</si>
  <si>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</si>
  <si>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</si>
  <si>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</si>
  <si>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</si>
  <si>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</si>
  <si>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</si>
  <si>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</si>
  <si>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</si>
  <si>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</si>
  <si>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</si>
  <si>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</si>
  <si>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</si>
  <si>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</si>
  <si>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</si>
  <si>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</si>
  <si>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</si>
  <si>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</si>
  <si>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</si>
  <si>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</si>
  <si>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</si>
  <si>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</si>
  <si>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</si>
  <si>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</si>
  <si>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</si>
  <si>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</si>
  <si>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</si>
  <si>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</si>
  <si>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</si>
  <si>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</si>
  <si>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</si>
  <si>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</si>
  <si>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</si>
  <si>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</si>
  <si>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</si>
  <si>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</si>
  <si>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</si>
  <si>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</si>
  <si>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</si>
  <si>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</si>
  <si>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</si>
  <si>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</si>
  <si>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</si>
  <si>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</si>
  <si>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</si>
  <si>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</si>
  <si>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</si>
  <si>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</si>
  <si>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</si>
  <si>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</si>
  <si>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</si>
  <si>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</si>
  <si>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</si>
  <si>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</si>
  <si>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</si>
  <si>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</si>
  <si>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</si>
  <si>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</si>
  <si>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</si>
  <si>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</si>
  <si>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</si>
  <si>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</si>
  <si>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</si>
  <si>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</si>
  <si>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</si>
  <si>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</si>
  <si>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</si>
  <si>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</si>
  <si>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</si>
  <si>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</si>
  <si>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</si>
  <si>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</si>
  <si>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</si>
  <si>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</si>
  <si>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</si>
  <si>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</si>
  <si>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</si>
  <si>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</si>
  <si>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</si>
  <si>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</si>
  <si>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</si>
  <si>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</si>
  <si>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</si>
  <si>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</si>
  <si>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</si>
  <si>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</si>
  <si>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</si>
  <si>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</si>
  <si>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</si>
  <si>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</si>
  <si>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</si>
  <si>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</si>
  <si>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</si>
  <si>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</si>
  <si>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</si>
  <si>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</si>
  <si>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</si>
  <si>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</si>
  <si>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</si>
  <si>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</si>
  <si>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</si>
  <si>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</si>
  <si>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</si>
  <si>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</si>
  <si>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</si>
  <si>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</si>
  <si>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</si>
  <si>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</si>
  <si>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</si>
  <si>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</si>
  <si>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</si>
  <si>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</si>
  <si>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</si>
  <si>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</si>
  <si>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</si>
  <si>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</si>
  <si>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</si>
  <si>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</si>
  <si>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</si>
  <si>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</si>
  <si>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</si>
  <si>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</si>
  <si>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</si>
  <si>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</si>
  <si>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</si>
  <si>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</si>
  <si>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</si>
  <si>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</si>
  <si>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</si>
  <si>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</si>
  <si>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</si>
  <si>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</si>
  <si>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</si>
  <si>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</si>
  <si>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</si>
  <si>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</si>
  <si>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</si>
  <si>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</si>
  <si>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</si>
  <si>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</si>
  <si>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</si>
  <si>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</si>
  <si>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</si>
  <si>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</si>
  <si>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</si>
  <si>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</si>
  <si>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</si>
  <si>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</si>
  <si>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</si>
  <si>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</si>
  <si>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</si>
  <si>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</si>
  <si>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</si>
  <si>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</si>
  <si>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</si>
  <si>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</si>
  <si>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</si>
  <si>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</si>
  <si>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</si>
  <si>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</si>
  <si>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</si>
  <si>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</si>
  <si>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</si>
  <si>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</si>
  <si>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</si>
  <si>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</si>
  <si>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</si>
  <si>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</si>
  <si>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</si>
  <si>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</si>
  <si>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</si>
  <si>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</si>
  <si>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</si>
  <si>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</si>
  <si>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</si>
  <si>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</si>
  <si>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</si>
  <si>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</si>
  <si>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</si>
  <si>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</si>
  <si>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</si>
  <si>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</si>
  <si>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</si>
  <si>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</si>
  <si>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</si>
  <si>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</si>
  <si>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</si>
  <si>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</si>
  <si>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</si>
  <si>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</si>
  <si>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</si>
  <si>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</si>
  <si>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</si>
  <si>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</si>
  <si>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</si>
  <si>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</si>
  <si>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</si>
  <si>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</si>
  <si>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</si>
  <si>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</si>
  <si>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</si>
  <si>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</si>
  <si>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</si>
  <si>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</si>
  <si>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</si>
  <si>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</si>
  <si>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</si>
  <si>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</si>
  <si>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</si>
  <si>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</si>
  <si>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</si>
  <si>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</si>
  <si>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</si>
  <si>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</si>
  <si>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</si>
  <si>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</si>
  <si>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</si>
  <si>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</si>
  <si>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</si>
  <si>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</si>
  <si>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</si>
  <si>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</si>
  <si>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</si>
  <si>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</si>
  <si>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</si>
  <si>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</si>
  <si>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</si>
  <si>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</si>
  <si>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</si>
  <si>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</si>
  <si>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</si>
  <si>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</si>
  <si>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</si>
  <si>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</si>
  <si>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</si>
  <si>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</si>
  <si>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</si>
  <si>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</si>
  <si>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</si>
  <si>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</si>
  <si>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</si>
  <si>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</si>
  <si>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</si>
  <si>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</si>
  <si>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</si>
  <si>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</si>
  <si>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</si>
  <si>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</si>
  <si>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</si>
  <si>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</si>
  <si>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</si>
  <si>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</si>
  <si>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</si>
  <si>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</si>
  <si>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</si>
  <si>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</si>
  <si>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</si>
  <si>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</si>
  <si>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</si>
  <si>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</si>
  <si>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</si>
  <si>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</si>
  <si>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</si>
  <si>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</si>
  <si>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</si>
  <si>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</si>
  <si>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</si>
  <si>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</si>
  <si>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</si>
  <si>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</si>
  <si>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</si>
  <si>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</si>
  <si>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</si>
  <si>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</si>
  <si>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</si>
  <si>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</si>
  <si>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</si>
  <si>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</si>
  <si>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</si>
  <si>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</si>
  <si>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</si>
  <si>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</si>
  <si>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</si>
  <si>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</si>
  <si>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</si>
  <si>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</si>
  <si>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</si>
  <si>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</si>
  <si>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</si>
  <si>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</si>
  <si>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</si>
  <si>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</si>
  <si>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</si>
  <si>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</si>
  <si>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</si>
  <si>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</si>
  <si>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</si>
  <si>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</si>
  <si>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</si>
  <si>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</si>
  <si>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</si>
  <si>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</si>
  <si>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</si>
  <si>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</si>
  <si>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</si>
  <si>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</si>
  <si>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</si>
  <si>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</si>
  <si>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</si>
  <si>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</si>
  <si>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</si>
  <si>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</si>
  <si>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</si>
  <si>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</si>
  <si>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</si>
  <si>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</si>
  <si>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</si>
  <si>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</si>
  <si>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</si>
  <si>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</si>
  <si>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</si>
  <si>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</si>
  <si>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</si>
  <si>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</si>
  <si>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</si>
  <si>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</si>
  <si>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</si>
  <si>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</si>
  <si>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</si>
  <si>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</si>
  <si>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</si>
  <si>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</si>
  <si>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</si>
  <si>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</si>
  <si>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</si>
  <si>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</si>
  <si>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</si>
  <si>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</si>
  <si>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</si>
  <si>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</si>
  <si>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</si>
  <si>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</si>
  <si>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</si>
  <si>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</si>
  <si>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</si>
  <si>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</si>
  <si>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</si>
  <si>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</si>
  <si>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</si>
  <si>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</si>
  <si>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</si>
  <si>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</si>
  <si>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</si>
  <si>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</si>
  <si>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</si>
  <si>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</si>
  <si>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</si>
  <si>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</si>
  <si>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</si>
  <si>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</si>
  <si>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</si>
  <si>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</si>
  <si>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</si>
  <si>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</si>
  <si>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</si>
  <si>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</si>
  <si>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</si>
  <si>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</si>
  <si>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</si>
  <si>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</si>
  <si>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</si>
  <si>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</si>
  <si>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</si>
  <si>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</si>
  <si>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</si>
  <si>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</si>
  <si>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</si>
  <si>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</si>
  <si>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</si>
  <si>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</si>
  <si>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</si>
  <si>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</si>
  <si>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</si>
  <si>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</si>
  <si>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</si>
  <si>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</si>
  <si>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</si>
  <si>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</si>
  <si>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</si>
  <si>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</si>
  <si>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</si>
  <si>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</si>
  <si>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</si>
  <si>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</si>
  <si>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</si>
  <si>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</si>
  <si>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</si>
  <si>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</si>
  <si>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</si>
  <si>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</si>
  <si>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</si>
  <si>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</si>
  <si>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</si>
  <si>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</si>
  <si>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</si>
  <si>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</si>
  <si>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</si>
  <si>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</si>
  <si>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</si>
  <si>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</si>
  <si>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</si>
  <si>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</si>
  <si>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</si>
  <si>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</si>
  <si>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</si>
  <si>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</si>
  <si>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</si>
  <si>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</si>
  <si>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</si>
  <si>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</si>
  <si>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</si>
  <si>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</si>
  <si>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</si>
  <si>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</si>
  <si>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</si>
  <si>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</si>
  <si>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</si>
  <si>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</si>
  <si>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</si>
  <si>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</si>
  <si>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</si>
  <si>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</si>
  <si>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</si>
  <si>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</si>
  <si>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</si>
  <si>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</si>
  <si>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</si>
  <si>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</si>
  <si>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</si>
  <si>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</si>
  <si>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</si>
  <si>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</si>
  <si>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</si>
  <si>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</si>
  <si>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</si>
  <si>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</si>
  <si>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</si>
  <si>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</si>
  <si>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</si>
  <si>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</si>
  <si>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</si>
  <si>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</si>
  <si>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</si>
  <si>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</si>
  <si>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</si>
  <si>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</si>
  <si>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</si>
  <si>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</si>
  <si>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</si>
  <si>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</si>
  <si>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</si>
  <si>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</si>
  <si>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</si>
  <si>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</si>
  <si>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</si>
  <si>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</si>
  <si>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</si>
  <si>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</si>
  <si>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</si>
  <si>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</si>
  <si>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</si>
  <si>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</si>
  <si>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</si>
  <si>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</si>
  <si>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</si>
  <si>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</si>
  <si>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</si>
  <si>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</si>
  <si>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</si>
  <si>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</si>
  <si>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</si>
  <si>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</si>
  <si>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</si>
  <si>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</si>
  <si>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</si>
  <si>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</si>
  <si>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</si>
  <si>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</si>
  <si>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</si>
  <si>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</si>
  <si>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</si>
  <si>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</si>
  <si>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</si>
  <si>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</si>
  <si>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</si>
  <si>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</si>
  <si>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</si>
  <si>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</si>
  <si>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</si>
  <si>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</si>
  <si>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</si>
  <si>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</si>
  <si>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</si>
  <si>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</si>
  <si>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</si>
  <si>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</si>
  <si>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</si>
  <si>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</si>
  <si>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</si>
  <si>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</si>
  <si>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</si>
  <si>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</si>
  <si>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</si>
  <si>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</si>
  <si>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</si>
  <si>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</si>
  <si>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</si>
  <si>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</si>
  <si>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</si>
  <si>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</si>
  <si>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</si>
  <si>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</si>
  <si>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</si>
  <si>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</si>
  <si>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</si>
  <si>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</si>
  <si>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</si>
  <si>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</si>
  <si>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</si>
  <si>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</si>
  <si>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</si>
  <si>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</si>
  <si>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</si>
  <si>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</si>
  <si>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</si>
  <si>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</si>
  <si>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</si>
  <si>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</si>
  <si>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</si>
  <si>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</si>
  <si>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</si>
  <si>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</si>
  <si>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</si>
  <si>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</si>
  <si>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</si>
  <si>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</si>
  <si>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</si>
  <si>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</si>
  <si>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</si>
  <si>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</si>
  <si>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</si>
  <si>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</si>
  <si>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</si>
  <si>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</si>
  <si>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</si>
  <si>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</si>
  <si>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</si>
  <si>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</si>
  <si>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</si>
  <si>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</si>
  <si>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</si>
  <si>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</si>
  <si>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</si>
  <si>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</si>
  <si>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</si>
  <si>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</si>
  <si>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</si>
  <si>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</si>
  <si>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</si>
  <si>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</si>
  <si>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</si>
  <si>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</si>
  <si>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</si>
  <si>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</si>
  <si>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</si>
  <si>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</si>
  <si>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</si>
  <si>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</si>
  <si>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</si>
  <si>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</si>
  <si>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</si>
  <si>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</si>
  <si>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</si>
  <si>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</si>
  <si>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</si>
  <si>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</si>
  <si>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</si>
  <si>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</si>
  <si>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</si>
  <si>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</si>
  <si>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</si>
  <si>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</si>
  <si>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</si>
  <si>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</si>
  <si>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</si>
  <si>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</si>
  <si>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</si>
  <si>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</si>
  <si>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</si>
  <si>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</si>
  <si>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</si>
  <si>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</si>
  <si>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</si>
  <si>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</si>
  <si>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</si>
  <si>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</si>
  <si>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</si>
  <si>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</si>
  <si>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</si>
  <si>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</si>
  <si>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</si>
  <si>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</si>
  <si>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</si>
  <si>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</si>
  <si>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</si>
  <si>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</si>
  <si>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</si>
  <si>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</si>
  <si>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</si>
  <si>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</si>
  <si>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</si>
  <si>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</si>
  <si>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</si>
  <si>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</si>
  <si>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</si>
  <si>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</si>
  <si>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</si>
  <si>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</si>
  <si>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</si>
  <si>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</si>
  <si>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</si>
  <si>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</si>
  <si>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</si>
  <si>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</si>
  <si>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</si>
  <si>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</si>
  <si>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</si>
  <si>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</si>
  <si>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</si>
  <si>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</si>
  <si>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</si>
  <si>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</si>
  <si>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</si>
  <si>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</si>
  <si>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</si>
  <si>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</si>
  <si>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</si>
  <si>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</si>
  <si>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</si>
  <si>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</si>
  <si>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</si>
  <si>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</si>
  <si>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</si>
  <si>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</si>
  <si>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</si>
  <si>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</si>
  <si>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</si>
  <si>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</si>
  <si>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</si>
  <si>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</si>
  <si>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</si>
  <si>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</si>
  <si>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</si>
  <si>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</si>
  <si>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</si>
  <si>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</si>
  <si>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</si>
  <si>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</si>
  <si>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</si>
  <si>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</si>
  <si>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</si>
  <si>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</si>
  <si>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</si>
  <si>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</si>
  <si>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</si>
  <si>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</si>
  <si>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</si>
  <si>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</si>
  <si>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</si>
  <si>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</si>
  <si>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</si>
  <si>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</si>
  <si>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</si>
  <si>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</si>
  <si>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</si>
  <si>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</si>
  <si>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</si>
  <si>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</si>
  <si>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</si>
  <si>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</si>
  <si>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</si>
  <si>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</si>
  <si>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</si>
  <si>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</si>
  <si>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</si>
  <si>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</si>
  <si>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</si>
  <si>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</si>
  <si>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</si>
  <si>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</si>
  <si>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</si>
  <si>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</si>
  <si>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</si>
  <si>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</si>
  <si>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</si>
  <si>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</si>
  <si>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</si>
  <si>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</si>
  <si>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</si>
  <si>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</si>
  <si>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</si>
  <si>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</si>
  <si>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</si>
  <si>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</si>
  <si>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</si>
  <si>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</si>
  <si>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</si>
  <si>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</si>
  <si>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</si>
  <si>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</si>
  <si>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</si>
  <si>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</si>
  <si>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</si>
  <si>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</si>
  <si>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</si>
  <si>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</si>
  <si>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</si>
  <si>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</si>
  <si>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</si>
  <si>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</si>
  <si>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</si>
  <si>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</si>
  <si>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</si>
  <si>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</si>
  <si>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</si>
  <si>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</si>
  <si>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</si>
  <si>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</si>
  <si>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</si>
  <si>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</si>
  <si>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</si>
  <si>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</si>
  <si>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</si>
  <si>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</si>
  <si>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</si>
  <si>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</si>
  <si>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</si>
  <si>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</si>
  <si>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</si>
  <si>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</si>
  <si>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</si>
  <si>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</si>
  <si>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</si>
  <si>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</si>
  <si>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</si>
  <si>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</si>
  <si>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</si>
  <si>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</si>
  <si>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</si>
  <si>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</si>
  <si>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</si>
  <si>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</si>
  <si>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</si>
  <si>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</si>
  <si>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</si>
  <si>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</si>
  <si>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</si>
  <si>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</si>
  <si>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</si>
  <si>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</si>
  <si>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</si>
  <si>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</si>
  <si>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</si>
  <si>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</si>
  <si>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</si>
  <si>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</si>
  <si>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</si>
  <si>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</si>
  <si>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</si>
  <si>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</si>
  <si>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</si>
  <si>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</si>
  <si>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</si>
  <si>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</si>
  <si>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</si>
  <si>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</si>
  <si>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</si>
  <si>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</si>
  <si>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</si>
  <si>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</si>
  <si>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</si>
  <si>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</si>
  <si>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</si>
  <si>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</si>
  <si>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</si>
  <si>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</si>
  <si>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</si>
  <si>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</si>
  <si>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</si>
  <si>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</si>
  <si>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</si>
  <si>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</si>
  <si>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</si>
  <si>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</si>
  <si>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</si>
  <si>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</si>
  <si>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</si>
  <si>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</si>
  <si>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</si>
  <si>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</si>
  <si>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</si>
  <si>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</si>
  <si>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</si>
  <si>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</si>
  <si>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</si>
  <si>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</si>
  <si>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</si>
  <si>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</si>
  <si>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</si>
  <si>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</si>
  <si>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</si>
  <si>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</si>
  <si>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</si>
  <si>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</si>
  <si>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</si>
  <si>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</si>
  <si>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</si>
  <si>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</si>
  <si>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</si>
  <si>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</si>
  <si>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</si>
  <si>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</si>
  <si>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</si>
  <si>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</si>
  <si>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</si>
  <si>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</si>
  <si>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</si>
  <si>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</si>
  <si>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</si>
  <si>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</si>
  <si>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</si>
  <si>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</si>
  <si>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</si>
  <si>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</si>
  <si>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</si>
  <si>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</si>
  <si>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</si>
  <si>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</si>
  <si>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</si>
  <si>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</si>
  <si>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</si>
  <si>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</si>
  <si>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</si>
  <si>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</si>
  <si>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</si>
  <si>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</si>
  <si>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</si>
  <si>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</si>
  <si>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</si>
  <si>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</si>
  <si>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</si>
  <si>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</si>
  <si>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</si>
  <si>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</si>
  <si>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</si>
  <si>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</si>
  <si>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</si>
  <si>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</si>
  <si>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</si>
  <si>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</si>
  <si>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</si>
  <si>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</si>
  <si>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</si>
  <si>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</si>
  <si>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</si>
  <si>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</si>
  <si>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</si>
  <si>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</si>
  <si>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</si>
  <si>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</si>
  <si>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</si>
  <si>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</si>
  <si>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</si>
  <si>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</si>
  <si>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</si>
  <si>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</si>
  <si>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</si>
  <si>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</si>
  <si>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</si>
  <si>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</si>
  <si>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</si>
  <si>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</si>
  <si>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</si>
  <si>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</si>
  <si>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</si>
  <si>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</si>
  <si>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</si>
  <si>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</si>
  <si>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</si>
  <si>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</si>
  <si>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</si>
  <si>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</si>
  <si>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</si>
  <si>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</si>
  <si>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</si>
  <si>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</si>
  <si>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</si>
  <si>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</si>
  <si>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</si>
  <si>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</si>
  <si>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</si>
  <si>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</si>
  <si>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</si>
  <si>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</si>
  <si>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</si>
  <si>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</si>
  <si>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</si>
  <si>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</si>
  <si>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</si>
  <si>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</si>
  <si>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</si>
  <si>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</si>
  <si>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</si>
  <si>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</si>
  <si>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</si>
  <si>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</si>
  <si>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</si>
  <si>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</si>
  <si>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</si>
  <si>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</si>
  <si>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</si>
  <si>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</si>
  <si>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</si>
  <si>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</si>
  <si>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</si>
  <si>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</si>
  <si>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</si>
  <si>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</si>
  <si>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</si>
  <si>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</si>
  <si>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</si>
  <si>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</si>
  <si>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</si>
  <si>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</si>
  <si>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</si>
  <si>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</si>
  <si>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</si>
  <si>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</si>
  <si>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</si>
  <si>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</si>
  <si>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</si>
  <si>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</si>
  <si>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</si>
  <si>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</si>
  <si>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</si>
  <si>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</si>
  <si>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</si>
  <si>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</si>
  <si>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</si>
  <si>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</si>
  <si>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</si>
  <si>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</si>
  <si>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</si>
  <si>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</si>
  <si>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</si>
  <si>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</si>
  <si>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</si>
  <si>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</si>
  <si>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</si>
  <si>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</si>
  <si>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</si>
  <si>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</si>
  <si>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</si>
  <si>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</si>
  <si>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</si>
  <si>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</si>
  <si>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</si>
  <si>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</si>
  <si>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</si>
  <si>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</si>
  <si>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</si>
  <si>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</si>
  <si>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</si>
  <si>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</si>
  <si>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</si>
  <si>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</si>
  <si>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</si>
  <si>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</si>
  <si>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</si>
  <si>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</si>
  <si>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</si>
  <si>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</si>
  <si>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</si>
  <si>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</si>
  <si>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</si>
  <si>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</si>
  <si>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</si>
  <si>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</si>
  <si>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</si>
  <si>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</si>
  <si>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</si>
  <si>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</si>
  <si>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</si>
  <si>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</si>
  <si>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</si>
  <si>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</si>
  <si>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</si>
  <si>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</si>
  <si>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</si>
  <si>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</si>
  <si>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</si>
  <si>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</si>
  <si>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</si>
  <si>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</si>
  <si>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</si>
  <si>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</si>
  <si>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</si>
  <si>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</si>
  <si>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</si>
  <si>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</si>
  <si>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</si>
  <si>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</si>
  <si>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</si>
  <si>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</si>
  <si>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</si>
  <si>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</si>
  <si>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</si>
  <si>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</si>
  <si>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</si>
  <si>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</si>
  <si>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</si>
  <si>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</si>
  <si>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</si>
  <si>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</si>
  <si>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</si>
  <si>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</si>
  <si>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</si>
  <si>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</si>
  <si>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</si>
  <si>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</si>
  <si>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</si>
  <si>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</si>
  <si>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</si>
  <si>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</si>
  <si>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</si>
  <si>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</si>
  <si>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</si>
  <si>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</si>
  <si>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</si>
  <si>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</si>
  <si>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</si>
  <si>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</si>
  <si>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</si>
  <si>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</si>
  <si>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</si>
  <si>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</si>
  <si>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</si>
  <si>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</si>
  <si>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</si>
  <si>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</si>
  <si>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</si>
  <si>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</si>
  <si>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</si>
  <si>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</si>
  <si>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</si>
  <si>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</si>
  <si>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</si>
  <si>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</si>
  <si>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</si>
  <si>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</si>
  <si>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</si>
  <si>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</si>
  <si>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</si>
  <si>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</si>
  <si>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</si>
  <si>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</si>
  <si>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</si>
  <si>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</si>
  <si>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</si>
  <si>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</si>
  <si>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</si>
  <si>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</si>
  <si>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</si>
  <si>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</si>
  <si>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</si>
  <si>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</si>
  <si>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</si>
  <si>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</si>
  <si>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</si>
  <si>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</si>
  <si>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</si>
  <si>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</si>
  <si>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</si>
  <si>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</si>
  <si>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</si>
  <si>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</si>
  <si>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</si>
  <si>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</si>
  <si>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</si>
  <si>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</si>
  <si>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</si>
  <si>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</si>
  <si>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</si>
  <si>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</si>
  <si>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</si>
  <si>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</si>
  <si>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</si>
  <si>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</si>
  <si>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</si>
  <si>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</si>
  <si>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</si>
  <si>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</si>
  <si>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</si>
  <si>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</si>
  <si>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</si>
  <si>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</si>
  <si>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</si>
  <si>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</si>
  <si>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</si>
  <si>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</si>
  <si>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</si>
  <si>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</si>
  <si>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</si>
  <si>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</si>
  <si>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</si>
  <si>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</si>
  <si>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</si>
  <si>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</si>
  <si>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</si>
  <si>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</si>
  <si>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</si>
  <si>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</si>
  <si>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</si>
  <si>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</si>
  <si>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</si>
  <si>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</si>
  <si>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</si>
  <si>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</si>
  <si>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</si>
  <si>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</si>
  <si>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</si>
  <si>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</si>
  <si>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</si>
  <si>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</si>
  <si>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</si>
  <si>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</si>
  <si>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</si>
  <si>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</si>
  <si>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</si>
  <si>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</si>
  <si>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</si>
  <si>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</si>
  <si>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</si>
  <si>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</si>
  <si>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</si>
  <si>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</si>
  <si>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</si>
  <si>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</si>
  <si>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</si>
  <si>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</si>
  <si>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</si>
  <si>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</si>
  <si>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</si>
  <si>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</si>
  <si>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</si>
  <si>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</si>
  <si>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</si>
  <si>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</si>
  <si>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</si>
  <si>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</si>
  <si>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</si>
  <si>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</si>
  <si>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</si>
  <si>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</si>
  <si>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</si>
  <si>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</si>
  <si>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</si>
  <si>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</si>
  <si>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</si>
  <si>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</si>
  <si>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</si>
  <si>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</si>
  <si>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</si>
  <si>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</si>
  <si>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</si>
  <si>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</si>
  <si>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</si>
  <si>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</si>
  <si>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</si>
  <si>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</si>
  <si>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</si>
  <si>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</si>
  <si>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</si>
  <si>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</si>
  <si>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</si>
  <si>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</si>
  <si>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</si>
  <si>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</si>
  <si>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</si>
  <si>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</si>
  <si>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</si>
  <si>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</si>
  <si>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</si>
  <si>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</si>
  <si>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</si>
  <si>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</si>
  <si>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</si>
  <si>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</si>
  <si>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</si>
  <si>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</si>
  <si>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</si>
  <si>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</si>
  <si>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</si>
  <si>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</si>
  <si>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</si>
  <si>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</si>
  <si>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</si>
  <si>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</si>
  <si>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</si>
  <si>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</si>
  <si>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</si>
  <si>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</si>
  <si>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</si>
  <si>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</si>
  <si>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</si>
  <si>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</si>
  <si>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</si>
  <si>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</si>
  <si>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</si>
  <si>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</si>
  <si>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</si>
  <si>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</si>
  <si>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</si>
  <si>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</si>
  <si>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</si>
  <si>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</si>
  <si>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</si>
  <si>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</si>
  <si>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</si>
  <si>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</si>
  <si>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</si>
  <si>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</si>
  <si>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</si>
  <si>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</si>
  <si>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</si>
  <si>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</si>
  <si>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</si>
  <si>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</si>
  <si>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</si>
  <si>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</si>
  <si>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</si>
  <si>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</si>
  <si>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</si>
  <si>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</si>
  <si>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</si>
  <si>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</si>
  <si>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</si>
  <si>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</si>
  <si>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</si>
  <si>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</si>
  <si>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</si>
  <si>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</si>
  <si>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</si>
  <si>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</si>
  <si>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</si>
  <si>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</si>
  <si>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</si>
  <si>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</si>
  <si>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</si>
  <si>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</si>
  <si>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</si>
  <si>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</si>
  <si>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</si>
  <si>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</si>
  <si>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</si>
  <si>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</si>
  <si>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</si>
  <si>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</si>
  <si>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</si>
  <si>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</si>
  <si>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</si>
  <si>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</si>
  <si>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</si>
  <si>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</si>
  <si>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</si>
  <si>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</si>
  <si>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</si>
  <si>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</si>
  <si>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</si>
  <si>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</si>
  <si>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</si>
  <si>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</si>
  <si>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</si>
  <si>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</si>
  <si>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</si>
  <si>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</si>
  <si>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</si>
  <si>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</si>
  <si>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</si>
  <si>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</si>
  <si>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</si>
  <si>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</si>
  <si>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</si>
  <si>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</si>
  <si>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</si>
  <si>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</si>
  <si>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</si>
  <si>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</si>
  <si>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</si>
  <si>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</si>
  <si>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</si>
  <si>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</si>
  <si>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</si>
  <si>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</si>
  <si>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</si>
  <si>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</si>
  <si>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</si>
  <si>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</si>
  <si>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</si>
  <si>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</si>
  <si>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</si>
  <si>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</si>
  <si>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</si>
  <si>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</si>
  <si>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</si>
  <si>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</si>
  <si>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</si>
  <si>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</si>
  <si>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</si>
  <si>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</si>
  <si>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</si>
  <si>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</si>
  <si>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</si>
  <si>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</si>
  <si>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</si>
  <si>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</si>
  <si>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</si>
  <si>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</si>
  <si>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</si>
  <si>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</si>
  <si>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</si>
  <si>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</si>
  <si>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</si>
  <si>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</si>
  <si>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</si>
  <si>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</si>
  <si>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</si>
  <si>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</si>
  <si>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</si>
  <si>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</si>
  <si>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</si>
  <si>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</si>
  <si>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</si>
  <si>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</si>
  <si>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</si>
  <si>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</si>
  <si>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</si>
  <si>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</si>
  <si>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</si>
  <si>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</si>
  <si>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</si>
  <si>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</si>
  <si>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</si>
  <si>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</si>
  <si>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</si>
  <si>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</si>
  <si>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</si>
  <si>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</si>
  <si>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</si>
  <si>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</si>
  <si>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</si>
  <si>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</si>
  <si>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</si>
  <si>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</si>
  <si>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</si>
  <si>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</si>
  <si>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</si>
  <si>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</si>
  <si>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</si>
  <si>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</si>
  <si>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</si>
  <si>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</si>
  <si>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</si>
  <si>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</si>
  <si>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</si>
  <si>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</si>
  <si>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</si>
  <si>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</si>
  <si>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</si>
  <si>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</si>
  <si>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</si>
  <si>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</si>
  <si>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</si>
  <si>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</si>
  <si>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</si>
  <si>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</si>
  <si>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</si>
  <si>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</si>
  <si>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</si>
  <si>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</si>
  <si>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</si>
  <si>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</si>
  <si>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</si>
  <si>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</si>
  <si>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</si>
  <si>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</si>
  <si>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</si>
  <si>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</si>
  <si>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</si>
  <si>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</si>
  <si>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</si>
  <si>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</si>
  <si>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</si>
  <si>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</si>
  <si>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</si>
  <si>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</si>
  <si>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</si>
  <si>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</si>
  <si>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</si>
  <si>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</si>
  <si>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</si>
  <si>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</si>
  <si>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</si>
  <si>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</si>
  <si>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</si>
  <si>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</si>
  <si>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</si>
  <si>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</si>
  <si>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</si>
  <si>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</si>
  <si>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</si>
  <si>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</si>
  <si>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</si>
  <si>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</si>
  <si>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</si>
  <si>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</si>
  <si>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</si>
  <si>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</si>
  <si>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</si>
  <si>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</si>
  <si>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</si>
  <si>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</si>
  <si>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</si>
  <si>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</si>
  <si>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</si>
  <si>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</si>
  <si>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</si>
  <si>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</si>
  <si>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</si>
  <si>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</si>
  <si>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</si>
  <si>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</si>
  <si>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</si>
  <si>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</si>
  <si>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</si>
  <si>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</si>
  <si>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</si>
  <si>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</si>
  <si>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</si>
  <si>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</si>
  <si>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</si>
  <si>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</si>
  <si>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</si>
  <si>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</si>
  <si>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</si>
  <si>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</si>
  <si>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</si>
  <si>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</si>
  <si>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</si>
  <si>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</si>
  <si>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</si>
  <si>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</si>
  <si>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</si>
  <si>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</si>
  <si>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</si>
  <si>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</si>
  <si>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</si>
  <si>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</si>
  <si>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</si>
  <si>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</si>
  <si>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</si>
  <si>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</si>
  <si>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</si>
  <si>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</si>
  <si>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</si>
  <si>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</si>
  <si>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</si>
  <si>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</si>
  <si>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</si>
  <si>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</si>
  <si>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</si>
  <si>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</si>
  <si>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</si>
  <si>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</si>
  <si>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</si>
  <si>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</si>
  <si>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</si>
  <si>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</si>
  <si>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</si>
  <si>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</si>
  <si>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</si>
  <si>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</si>
  <si>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</si>
  <si>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</si>
  <si>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</si>
  <si>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</si>
  <si>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</si>
  <si>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</si>
  <si>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</si>
  <si>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</si>
  <si>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</si>
  <si>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</si>
  <si>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</si>
  <si>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</si>
  <si>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</si>
  <si>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</si>
  <si>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</si>
  <si>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</si>
  <si>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</si>
  <si>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</si>
  <si>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</si>
  <si>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</si>
  <si>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</si>
  <si>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</si>
  <si>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</si>
  <si>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</si>
  <si>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</si>
  <si>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</si>
  <si>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</si>
  <si>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</si>
  <si>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</si>
  <si>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</si>
  <si>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</si>
  <si>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</si>
  <si>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</si>
  <si>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</si>
  <si>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</si>
  <si>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</si>
  <si>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</si>
  <si>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</si>
  <si>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</si>
  <si>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</si>
  <si>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</si>
  <si>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</si>
  <si>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</si>
  <si>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</si>
  <si>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</si>
  <si>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</si>
  <si>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</si>
  <si>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</si>
  <si>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</si>
  <si>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</si>
  <si>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</si>
  <si>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</si>
  <si>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</si>
  <si>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</si>
  <si>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</si>
  <si>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</si>
  <si>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</si>
  <si>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</si>
  <si>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</si>
  <si>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</si>
  <si>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</si>
  <si>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</si>
  <si>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</si>
  <si>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</si>
  <si>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</si>
  <si>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</si>
  <si>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</si>
  <si>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</si>
  <si>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</si>
  <si>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</si>
  <si>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</si>
  <si>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</si>
  <si>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</si>
  <si>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</si>
  <si>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</si>
  <si>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</si>
  <si>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</si>
  <si>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</si>
  <si>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</si>
  <si>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</si>
  <si>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</si>
  <si>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</si>
  <si>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</si>
  <si>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</si>
  <si>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</si>
  <si>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</si>
  <si>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</si>
  <si>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</si>
  <si>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</si>
  <si>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</si>
  <si>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</si>
  <si>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</si>
  <si>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</si>
  <si>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</si>
  <si>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</si>
  <si>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</si>
  <si>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</si>
  <si>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</si>
  <si>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</si>
  <si>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</si>
  <si>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</si>
  <si>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</si>
  <si>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</si>
  <si>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</si>
  <si>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</si>
  <si>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</si>
  <si>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</si>
  <si>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</si>
  <si>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</si>
  <si>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</si>
  <si>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</si>
  <si>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</si>
  <si>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</si>
  <si>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</si>
  <si>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</si>
  <si>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</si>
  <si>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</si>
  <si>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</si>
  <si>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</si>
  <si>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</si>
  <si>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</si>
  <si>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</si>
  <si>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</si>
  <si>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</si>
  <si>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</si>
  <si>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</si>
  <si>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</si>
  <si>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</si>
  <si>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</si>
  <si>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</si>
  <si>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</si>
  <si>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</si>
  <si>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</si>
  <si>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</si>
  <si>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</si>
  <si>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</si>
  <si>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</si>
  <si>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</si>
  <si>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</si>
  <si>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</si>
  <si>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</si>
  <si>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</si>
  <si>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</si>
  <si>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</si>
  <si>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</si>
  <si>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</si>
  <si>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</si>
  <si>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</si>
  <si>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</si>
  <si>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</si>
  <si>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</si>
  <si>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</si>
  <si>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</si>
  <si>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</si>
  <si>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</si>
  <si>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</si>
  <si>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</si>
  <si>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</si>
  <si>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</si>
  <si>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</si>
  <si>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</si>
  <si>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</si>
  <si>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</si>
  <si>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</si>
  <si>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</si>
  <si>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</si>
  <si>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</si>
  <si>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</si>
  <si>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</si>
  <si>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</si>
  <si>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</si>
  <si>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</si>
  <si>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</si>
  <si>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</si>
  <si>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</si>
  <si>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</si>
  <si>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</si>
  <si>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</si>
  <si>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</si>
  <si>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</si>
  <si>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</si>
  <si>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</si>
  <si>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</si>
  <si>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</si>
  <si>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</si>
  <si>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</si>
  <si>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</si>
  <si>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</si>
  <si>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</si>
  <si>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</si>
  <si>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</si>
  <si>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</si>
  <si>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</si>
  <si>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</si>
  <si>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</si>
  <si>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</si>
  <si>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</si>
  <si>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</si>
  <si>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</si>
  <si>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</si>
  <si>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</si>
  <si>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</si>
  <si>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</si>
  <si>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</si>
  <si>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</si>
  <si>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</si>
  <si>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</si>
  <si>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</si>
  <si>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</si>
  <si>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</si>
  <si>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</si>
  <si>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</si>
  <si>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</si>
  <si>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</si>
  <si>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</si>
  <si>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</si>
  <si>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</si>
  <si>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</si>
  <si>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</si>
  <si>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</si>
  <si>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</si>
  <si>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</si>
  <si>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</si>
  <si>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</si>
  <si>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</si>
  <si>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</si>
  <si>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</si>
  <si>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</si>
  <si>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</si>
  <si>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</si>
  <si>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</si>
  <si>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</si>
  <si>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</si>
  <si>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</si>
  <si>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</si>
  <si>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</si>
  <si>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</si>
  <si>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</si>
  <si>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</si>
  <si>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</si>
  <si>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</si>
  <si>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</si>
  <si>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</si>
  <si>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</si>
  <si>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</si>
  <si>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</si>
  <si>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</si>
  <si>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</si>
  <si>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</si>
  <si>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</si>
  <si>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</si>
  <si>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</si>
  <si>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</si>
  <si>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</si>
  <si>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</si>
  <si>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</si>
  <si>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</si>
  <si>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</si>
  <si>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</si>
  <si>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</si>
  <si>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</si>
  <si>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</si>
  <si>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</si>
  <si>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</si>
  <si>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</si>
  <si>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</si>
  <si>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</si>
  <si>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</si>
  <si>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</si>
  <si>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</si>
  <si>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</si>
  <si>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</si>
  <si>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</si>
  <si>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</si>
  <si>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</si>
  <si>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</si>
  <si>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</si>
  <si>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</si>
  <si>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</si>
  <si>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</si>
  <si>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</si>
  <si>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</si>
  <si>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</si>
  <si>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</si>
  <si>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</si>
  <si>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</si>
  <si>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</si>
  <si>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</si>
  <si>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</si>
  <si>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</si>
  <si>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</si>
  <si>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</si>
  <si>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</si>
  <si>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</si>
  <si>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</si>
  <si>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</si>
  <si>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</si>
  <si>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</si>
  <si>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</si>
  <si>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</si>
  <si>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</si>
  <si>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</si>
  <si>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</si>
  <si>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</si>
  <si>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</si>
  <si>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</si>
  <si>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</si>
  <si>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</si>
  <si>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</si>
  <si>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</si>
  <si>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</si>
  <si>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</si>
  <si>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</si>
  <si>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</si>
  <si>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</si>
  <si>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</si>
  <si>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</si>
  <si>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</si>
  <si>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</si>
  <si>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</si>
  <si>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</si>
  <si>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</si>
  <si>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</si>
  <si>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</si>
  <si>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</si>
  <si>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</si>
  <si>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</si>
  <si>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</si>
  <si>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</si>
  <si>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</si>
  <si>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</si>
  <si>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</si>
  <si>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</si>
  <si>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</si>
  <si>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</si>
  <si>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</si>
  <si>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</si>
  <si>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</si>
  <si>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</si>
  <si>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</si>
  <si>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</si>
  <si>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</si>
  <si>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</si>
  <si>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</si>
  <si>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</si>
  <si>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</si>
  <si>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</si>
  <si>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</si>
  <si>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</si>
  <si>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</si>
  <si>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</si>
  <si>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</si>
  <si>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</si>
  <si>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</si>
  <si>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</si>
  <si>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</si>
  <si>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</si>
  <si>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</si>
  <si>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</si>
  <si>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</si>
  <si>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</si>
  <si>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</si>
  <si>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</si>
  <si>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</si>
  <si>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</si>
  <si>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</si>
  <si>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</si>
  <si>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</si>
  <si>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</si>
  <si>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</si>
  <si>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</si>
  <si>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</si>
  <si>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</si>
  <si>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</si>
  <si>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</si>
  <si>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</si>
  <si>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</si>
  <si>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</si>
  <si>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</si>
  <si>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</si>
  <si>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</si>
  <si>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</si>
  <si>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</si>
  <si>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</si>
  <si>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</si>
  <si>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</si>
  <si>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</si>
  <si>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</si>
  <si>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</si>
  <si>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</si>
  <si>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</si>
  <si>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</si>
  <si>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</si>
  <si>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</si>
  <si>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</si>
  <si>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</si>
  <si>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</si>
  <si>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</si>
  <si>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</si>
  <si>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</si>
  <si>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</si>
  <si>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</si>
  <si>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</si>
  <si>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</si>
  <si>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</si>
  <si>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</si>
  <si>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</si>
  <si>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</si>
  <si>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</si>
  <si>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</si>
  <si>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</si>
  <si>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</si>
  <si>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</si>
  <si>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</si>
  <si>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</si>
  <si>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</si>
  <si>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</si>
  <si>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</si>
  <si>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</si>
  <si>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</si>
  <si>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</si>
  <si>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</si>
  <si>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</si>
  <si>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</si>
  <si>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</si>
  <si>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</si>
  <si>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</si>
  <si>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</si>
  <si>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</si>
  <si>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</si>
  <si>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</si>
  <si>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</si>
  <si>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</si>
  <si>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</si>
  <si>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</si>
  <si>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</si>
  <si>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</si>
  <si>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</si>
  <si>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</si>
  <si>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</si>
  <si>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</si>
  <si>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</si>
  <si>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</si>
  <si>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</si>
  <si>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</si>
  <si>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</si>
  <si>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</si>
  <si>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</si>
  <si>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</si>
  <si>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</si>
  <si>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</si>
  <si>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</si>
  <si>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</si>
  <si>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</si>
  <si>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</si>
  <si>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</si>
  <si>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</si>
  <si>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</si>
  <si>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</si>
  <si>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</si>
  <si>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</si>
  <si>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</si>
  <si>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</si>
  <si>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</si>
  <si>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</si>
  <si>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</si>
  <si>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</si>
  <si>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</si>
  <si>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</si>
  <si>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</si>
  <si>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</si>
  <si>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</si>
  <si>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</si>
  <si>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</si>
  <si>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</si>
  <si>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</si>
  <si>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</si>
  <si>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</si>
  <si>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</si>
  <si>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</si>
  <si>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</si>
  <si>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</si>
  <si>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</si>
  <si>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</si>
  <si>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</si>
  <si>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</si>
  <si>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</si>
  <si>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</si>
  <si>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</si>
  <si>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</si>
  <si>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</si>
  <si>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</si>
  <si>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</si>
  <si>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</si>
  <si>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</si>
  <si>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</si>
  <si>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</si>
  <si>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</si>
  <si>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</si>
  <si>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</si>
  <si>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</si>
  <si>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</si>
  <si>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</si>
  <si>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</si>
  <si>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</si>
  <si>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</si>
  <si>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</si>
  <si>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</si>
  <si>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</si>
  <si>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</si>
  <si>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</si>
  <si>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</si>
  <si>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</si>
  <si>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</si>
  <si>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</si>
  <si>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</si>
  <si>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</si>
  <si>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</si>
  <si>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</si>
  <si>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</si>
  <si>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</si>
  <si>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</si>
  <si>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</si>
  <si>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</si>
  <si>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</si>
  <si>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</si>
  <si>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</si>
  <si>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</si>
  <si>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</si>
  <si>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</si>
  <si>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</si>
  <si>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</si>
  <si>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</si>
  <si>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</si>
  <si>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</si>
  <si>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</si>
  <si>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</si>
  <si>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</si>
  <si>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</si>
  <si>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</si>
  <si>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</si>
  <si>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</si>
  <si>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</si>
  <si>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</si>
  <si>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</si>
  <si>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</si>
  <si>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</si>
  <si>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</si>
  <si>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</si>
  <si>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</si>
  <si>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</si>
  <si>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</si>
  <si>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</si>
  <si>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</si>
  <si>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</si>
  <si>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</si>
  <si>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</si>
  <si>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</si>
  <si>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</si>
  <si>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</si>
  <si>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</si>
  <si>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</si>
  <si>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</si>
  <si>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</si>
  <si>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</si>
  <si>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</si>
  <si>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</si>
  <si>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</si>
  <si>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</si>
  <si>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</si>
  <si>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</si>
  <si>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</si>
  <si>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</si>
  <si>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</si>
  <si>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</si>
  <si>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</si>
  <si>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</si>
  <si>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</si>
  <si>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</si>
  <si>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</si>
  <si>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</si>
  <si>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</si>
  <si>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</si>
  <si>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</si>
  <si>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</si>
  <si>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</si>
  <si>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</si>
  <si>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</si>
  <si>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</si>
  <si>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</si>
  <si>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</si>
  <si>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</si>
  <si>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</si>
  <si>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</si>
  <si>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</si>
  <si>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</si>
  <si>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</si>
  <si>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</si>
  <si>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</si>
  <si>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</si>
  <si>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</si>
  <si>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</si>
  <si>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</si>
  <si>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</si>
  <si>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</si>
  <si>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</si>
  <si>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</si>
  <si>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</si>
  <si>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</si>
  <si>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</si>
  <si>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</si>
  <si>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</si>
  <si>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</si>
  <si>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</si>
  <si>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</si>
  <si>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</si>
  <si>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</si>
  <si>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</si>
  <si>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</si>
  <si>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</si>
  <si>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</si>
  <si>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</si>
  <si>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</si>
  <si>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</si>
  <si>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</si>
  <si>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</si>
  <si>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</si>
  <si>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</si>
  <si>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</si>
  <si>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</si>
  <si>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</si>
  <si>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</si>
  <si>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</si>
  <si>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</si>
  <si>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</si>
  <si>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</si>
  <si>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</si>
  <si>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</si>
  <si>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</si>
  <si>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</si>
  <si>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</si>
  <si>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</si>
  <si>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</si>
  <si>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</si>
  <si>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</si>
  <si>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</si>
  <si>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</si>
  <si>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</si>
  <si>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</si>
  <si>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</si>
  <si>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</si>
  <si>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</si>
  <si>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</si>
  <si>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</si>
  <si>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</si>
  <si>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</si>
  <si>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</si>
  <si>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</si>
  <si>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</si>
  <si>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</si>
  <si>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</si>
  <si>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</si>
  <si>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</si>
  <si>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</si>
  <si>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</si>
  <si>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</si>
  <si>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</si>
  <si>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</si>
  <si>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</si>
  <si>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</si>
  <si>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</si>
  <si>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</si>
  <si>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</si>
  <si>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</si>
  <si>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</si>
  <si>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</si>
  <si>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</si>
  <si>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</si>
  <si>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</si>
  <si>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</si>
  <si>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</si>
  <si>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</si>
  <si>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</si>
  <si>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</si>
  <si>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</si>
  <si>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</si>
  <si>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</si>
  <si>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</si>
  <si>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</si>
  <si>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</si>
  <si>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</si>
  <si>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</si>
  <si>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</si>
  <si>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</si>
  <si>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</si>
  <si>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</si>
  <si>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</si>
  <si>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</si>
  <si>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</si>
  <si>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</si>
  <si>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</si>
  <si>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</si>
  <si>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</si>
  <si>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</si>
  <si>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</si>
  <si>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</si>
  <si>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</si>
  <si>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</si>
  <si>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</si>
  <si>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</si>
  <si>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</si>
  <si>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</si>
  <si>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</si>
  <si>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</si>
  <si>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</si>
  <si>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</si>
  <si>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</si>
  <si>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</si>
  <si>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</si>
  <si>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</si>
  <si>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</si>
  <si>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</si>
  <si>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</si>
  <si>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</si>
  <si>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</si>
  <si>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</si>
  <si>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</si>
  <si>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</si>
  <si>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</si>
  <si>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</si>
  <si>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</si>
  <si>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</si>
  <si>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</si>
  <si>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</si>
  <si>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</si>
  <si>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</si>
  <si>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</si>
  <si>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</si>
  <si>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</si>
  <si>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</si>
  <si>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</si>
  <si>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</si>
  <si>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</si>
  <si>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</si>
  <si>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</si>
  <si>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</si>
  <si>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</si>
  <si>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</si>
  <si>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</si>
  <si>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</si>
  <si>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</si>
  <si>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</si>
  <si>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</si>
  <si>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</si>
  <si>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</si>
  <si>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</si>
  <si>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</si>
  <si>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</si>
  <si>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</si>
  <si>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</si>
  <si>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</si>
  <si>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</si>
  <si>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</si>
  <si>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</si>
  <si>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</si>
  <si>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</si>
  <si>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</si>
  <si>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</si>
  <si>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</si>
  <si>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</si>
  <si>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</si>
  <si>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</si>
  <si>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</si>
  <si>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</si>
  <si>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</si>
  <si>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</si>
  <si>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</si>
  <si>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</si>
  <si>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</si>
  <si>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</si>
  <si>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</si>
  <si>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</si>
  <si>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</si>
  <si>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</si>
  <si>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</si>
  <si>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</si>
  <si>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</si>
  <si>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</si>
  <si>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</si>
  <si>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</si>
  <si>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</si>
  <si>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</si>
  <si>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</si>
  <si>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</si>
  <si>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</si>
  <si>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</si>
  <si>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</si>
  <si>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</si>
  <si>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</si>
  <si>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</si>
  <si>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</si>
  <si>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</si>
  <si>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</si>
  <si>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</si>
  <si>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</si>
  <si>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</si>
  <si>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</si>
  <si>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</si>
  <si>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</si>
  <si>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</si>
  <si>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</si>
  <si>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</si>
  <si>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</si>
  <si>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</si>
  <si>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</si>
  <si>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</si>
  <si>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</si>
  <si>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</si>
  <si>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</si>
  <si>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</si>
  <si>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</si>
  <si>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</si>
  <si>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</si>
  <si>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</si>
  <si>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</si>
  <si>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</si>
  <si>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</si>
  <si>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</si>
  <si>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</si>
  <si>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</si>
  <si>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</si>
  <si>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</si>
  <si>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</si>
  <si>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</si>
  <si>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</si>
  <si>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</si>
  <si>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</si>
  <si>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</si>
  <si>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</si>
  <si>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</si>
  <si>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</si>
  <si>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</si>
  <si>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</si>
  <si>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</si>
  <si>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</si>
  <si>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</si>
  <si>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</si>
  <si>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</si>
  <si>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</si>
  <si>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</si>
  <si>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</si>
  <si>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</si>
  <si>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</si>
  <si>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</si>
  <si>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</si>
  <si>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</si>
  <si>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</si>
  <si>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</si>
  <si>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</si>
  <si>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</si>
  <si>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</si>
  <si>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</si>
  <si>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</si>
  <si>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</si>
  <si>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</si>
  <si>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</si>
  <si>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</si>
  <si>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</si>
  <si>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</si>
  <si>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</si>
  <si>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</si>
  <si>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</si>
  <si>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</si>
  <si>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</si>
  <si>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</si>
  <si>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</si>
  <si>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</si>
  <si>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</si>
  <si>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</si>
  <si>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</si>
  <si>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</si>
  <si>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</si>
  <si>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</si>
  <si>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</si>
  <si>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</si>
  <si>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</si>
  <si>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</si>
  <si>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</si>
  <si>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</si>
  <si>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</si>
  <si>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</si>
  <si>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</si>
  <si>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</si>
  <si>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</si>
  <si>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</si>
  <si>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</si>
  <si>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</si>
  <si>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</si>
  <si>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</si>
  <si>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</si>
  <si>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</si>
  <si>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</si>
  <si>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</si>
  <si>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</si>
  <si>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</si>
  <si>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</si>
  <si>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</si>
  <si>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</si>
  <si>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</si>
  <si>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</si>
  <si>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</si>
  <si>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</si>
  <si>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</si>
  <si>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</si>
  <si>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</si>
  <si>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</si>
  <si>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</si>
  <si>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</si>
  <si>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</si>
  <si>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</si>
  <si>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</si>
  <si>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</si>
  <si>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</si>
  <si>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</si>
  <si>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</si>
  <si>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</si>
  <si>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</si>
  <si>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</si>
  <si>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</si>
  <si>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</si>
  <si>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</si>
  <si>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</si>
  <si>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</si>
  <si>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</si>
  <si>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</si>
  <si>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</si>
  <si>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</si>
  <si>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</si>
  <si>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</si>
  <si>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</si>
  <si>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</si>
  <si>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</si>
  <si>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</si>
  <si>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</si>
  <si>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</si>
  <si>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</si>
  <si>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</si>
  <si>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</si>
  <si>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</si>
  <si>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</si>
  <si>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</si>
  <si>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</si>
  <si>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</si>
  <si>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</si>
  <si>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</si>
  <si>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</si>
  <si>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</si>
  <si>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</si>
  <si>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</si>
  <si>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</si>
  <si>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</si>
  <si>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</si>
  <si>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</si>
  <si>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</si>
  <si>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</si>
  <si>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</si>
  <si>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</si>
  <si>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</si>
  <si>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</si>
  <si>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</si>
  <si>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</si>
  <si>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</si>
  <si>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</si>
  <si>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</si>
  <si>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</si>
  <si>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</si>
  <si>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</si>
  <si>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</si>
  <si>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</si>
  <si>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</si>
  <si>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</si>
  <si>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</si>
  <si>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</si>
  <si>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</si>
  <si>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</si>
  <si>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</si>
  <si>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</si>
  <si>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</si>
  <si>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</si>
  <si>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</si>
  <si>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</si>
  <si>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</si>
  <si>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</si>
  <si>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</si>
  <si>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</si>
  <si>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</si>
  <si>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</si>
  <si>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</si>
  <si>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</si>
  <si>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</si>
  <si>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</si>
  <si>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</si>
  <si>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</si>
  <si>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</si>
  <si>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</si>
  <si>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</si>
  <si>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</si>
  <si>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</si>
  <si>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</si>
  <si>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</si>
  <si>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</si>
  <si>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</si>
  <si>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</si>
  <si>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</si>
  <si>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</si>
  <si>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</si>
  <si>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</si>
  <si>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</si>
  <si>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</si>
  <si>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</si>
  <si>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</si>
  <si>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</si>
  <si>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</si>
  <si>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</si>
  <si>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</si>
  <si>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</si>
  <si>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</si>
  <si>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</si>
  <si>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</si>
  <si>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</si>
  <si>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</si>
  <si>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</si>
  <si>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</si>
  <si>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</si>
  <si>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</si>
  <si>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</si>
  <si>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</si>
  <si>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</si>
  <si>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</si>
  <si>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</si>
  <si>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</si>
  <si>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</si>
  <si>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</si>
  <si>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</si>
  <si>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</si>
  <si>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</si>
  <si>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</si>
  <si>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</si>
  <si>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</si>
  <si>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</si>
  <si>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</si>
  <si>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</si>
  <si>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</si>
  <si>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</si>
  <si>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</si>
  <si>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</si>
  <si>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</si>
  <si>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</si>
  <si>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</si>
  <si>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</si>
  <si>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</si>
  <si>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</si>
  <si>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</si>
  <si>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</si>
  <si>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</si>
  <si>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</si>
  <si>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</si>
  <si>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</si>
  <si>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</si>
  <si>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</si>
  <si>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</si>
  <si>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</si>
  <si>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</si>
  <si>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</si>
  <si>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</si>
  <si>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</si>
  <si>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</si>
  <si>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</si>
  <si>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</si>
  <si>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</si>
  <si>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</si>
  <si>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</si>
  <si>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</si>
  <si>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</si>
  <si>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</si>
  <si>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</si>
  <si>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</si>
  <si>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</si>
  <si>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</si>
  <si>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</si>
  <si>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</si>
  <si>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</si>
  <si>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</si>
  <si>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</si>
  <si>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</si>
  <si>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</si>
  <si>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</si>
  <si>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</si>
  <si>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</si>
  <si>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</si>
  <si>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</si>
  <si>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</si>
  <si>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</si>
  <si>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</si>
  <si>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</si>
  <si>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</si>
  <si>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</si>
  <si>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</si>
  <si>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</si>
  <si>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</si>
  <si>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</si>
  <si>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</si>
  <si>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</si>
  <si>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</si>
  <si>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</si>
  <si>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</si>
  <si>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</si>
  <si>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</si>
  <si>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</si>
  <si>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</si>
  <si>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</si>
  <si>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</si>
  <si>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</si>
  <si>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</si>
  <si>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</si>
  <si>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</si>
  <si>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</si>
  <si>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</si>
  <si>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</si>
  <si>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</si>
  <si>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</si>
  <si>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</si>
  <si>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</si>
  <si>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</si>
  <si>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</si>
  <si>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</si>
  <si>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</si>
  <si>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</si>
  <si>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</si>
  <si>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</si>
  <si>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</si>
  <si>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</si>
  <si>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</si>
  <si>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</si>
  <si>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</si>
  <si>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</si>
  <si>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</si>
  <si>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</si>
  <si>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</si>
  <si>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</si>
  <si>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</si>
  <si>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</si>
  <si>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</si>
  <si>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</si>
  <si>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</si>
  <si>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</si>
  <si>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</si>
  <si>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</si>
  <si>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</si>
  <si>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</si>
  <si>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</si>
  <si>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</si>
  <si>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</si>
  <si>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</si>
  <si>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</si>
  <si>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</si>
  <si>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</si>
  <si>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</si>
  <si>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</si>
  <si>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</si>
  <si>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</si>
  <si>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</si>
  <si>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</si>
  <si>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</si>
  <si>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</si>
  <si>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</si>
  <si>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</si>
  <si>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</si>
  <si>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</si>
  <si>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</si>
  <si>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</si>
  <si>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</si>
  <si>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</si>
  <si>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</si>
  <si>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</si>
  <si>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</si>
  <si>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</si>
  <si>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</si>
  <si>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</si>
  <si>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</si>
  <si>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</si>
  <si>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</si>
  <si>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</si>
  <si>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</si>
  <si>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</si>
  <si>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</si>
  <si>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</si>
  <si>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</si>
  <si>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</si>
  <si>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</si>
  <si>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</si>
  <si>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</si>
  <si>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</si>
  <si>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</si>
  <si>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</si>
  <si>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</si>
  <si>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</si>
  <si>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</si>
  <si>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</si>
  <si>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</si>
  <si>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</si>
  <si>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</si>
  <si>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</si>
  <si>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</si>
  <si>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</si>
  <si>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</si>
  <si>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</si>
  <si>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</si>
  <si>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</si>
  <si>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</si>
  <si>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</si>
  <si>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</si>
  <si>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</si>
  <si>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</si>
  <si>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</si>
  <si>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</si>
  <si>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</si>
  <si>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</si>
  <si>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</si>
  <si>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</si>
  <si>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</si>
  <si>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</si>
  <si>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</si>
  <si>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</si>
  <si>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</si>
  <si>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</si>
  <si>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</si>
  <si>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</si>
  <si>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</si>
  <si>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</si>
  <si>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</si>
  <si>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</si>
  <si>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</si>
  <si>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</si>
  <si>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</si>
  <si>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</si>
  <si>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</si>
  <si>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</si>
  <si>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</si>
  <si>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</si>
  <si>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</si>
  <si>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</si>
  <si>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</si>
  <si>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</si>
  <si>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</si>
  <si>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</si>
  <si>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</si>
  <si>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</si>
  <si>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</si>
  <si>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</si>
  <si>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</si>
  <si>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</si>
  <si>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</si>
  <si>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</si>
  <si>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</si>
  <si>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</si>
  <si>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</si>
  <si>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</si>
  <si>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</si>
  <si>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</si>
  <si>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</si>
  <si>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</si>
  <si>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</si>
  <si>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</si>
  <si>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</si>
  <si>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</si>
  <si>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</si>
  <si>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</si>
  <si>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</si>
  <si>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</si>
  <si>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</si>
  <si>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</si>
  <si>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</si>
  <si>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</si>
  <si>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</si>
  <si>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</si>
  <si>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</si>
  <si>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</si>
  <si>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</si>
  <si>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</si>
  <si>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</si>
  <si>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</si>
  <si>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</si>
  <si>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</si>
  <si>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</si>
  <si>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</si>
  <si>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</si>
  <si>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</si>
  <si>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</si>
  <si>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</si>
  <si>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</si>
  <si>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</si>
  <si>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</si>
  <si>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</si>
  <si>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</si>
  <si>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</si>
  <si>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</si>
  <si>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</si>
  <si>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</si>
  <si>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</si>
  <si>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</si>
  <si>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</si>
  <si>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</si>
  <si>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</si>
  <si>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</si>
  <si>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</si>
  <si>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</si>
  <si>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</si>
  <si>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</si>
  <si>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</si>
  <si>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</si>
  <si>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</si>
  <si>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</si>
  <si>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</si>
  <si>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</si>
  <si>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</si>
  <si>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</si>
  <si>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</si>
  <si>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</si>
  <si>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</si>
  <si>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</si>
  <si>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</si>
  <si>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</si>
  <si>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</si>
  <si>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</si>
  <si>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</si>
  <si>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</si>
  <si>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</si>
  <si>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</si>
  <si>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</si>
  <si>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</si>
  <si>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</si>
  <si>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</si>
  <si>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</si>
  <si>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</si>
  <si>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</si>
  <si>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</si>
  <si>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</si>
  <si>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</si>
  <si>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</si>
  <si>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</si>
  <si>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</si>
  <si>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</si>
  <si>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</si>
  <si>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</si>
  <si>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</si>
  <si>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</si>
  <si>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</si>
  <si>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</si>
  <si>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</si>
  <si>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</si>
  <si>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</si>
  <si>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</si>
  <si>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</si>
  <si>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</si>
  <si>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</si>
  <si>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</si>
  <si>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</si>
  <si>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</si>
  <si>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</si>
  <si>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</si>
  <si>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</si>
  <si>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</si>
  <si>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</si>
  <si>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</si>
  <si>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</si>
  <si>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</si>
  <si>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</si>
  <si>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</si>
  <si>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</si>
  <si>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</si>
  <si>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</si>
  <si>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</si>
  <si>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</si>
  <si>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</si>
  <si>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</si>
  <si>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</si>
  <si>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</si>
  <si>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</si>
  <si>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</si>
  <si>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</si>
  <si>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</si>
  <si>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</si>
  <si>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</si>
  <si>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</si>
  <si>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</si>
  <si>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</si>
  <si>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</si>
  <si>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</si>
  <si>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</si>
  <si>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</si>
  <si>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</si>
  <si>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</si>
  <si>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</si>
  <si>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</si>
  <si>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</si>
  <si>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</si>
  <si>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</si>
  <si>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</si>
  <si>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</si>
  <si>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</si>
  <si>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</si>
  <si>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</si>
  <si>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</si>
  <si>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</si>
  <si>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</si>
  <si>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</si>
  <si>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</si>
  <si>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</si>
  <si>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</si>
  <si>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</si>
  <si>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</si>
  <si>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</si>
  <si>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</si>
  <si>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</si>
  <si>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</si>
  <si>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</si>
  <si>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</si>
  <si>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</si>
  <si>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</si>
  <si>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</si>
  <si>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</si>
  <si>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</si>
  <si>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</si>
  <si>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</si>
  <si>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</si>
  <si>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</si>
  <si>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</si>
  <si>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</si>
  <si>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</si>
  <si>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</si>
  <si>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</si>
  <si>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</si>
  <si>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</si>
  <si>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</si>
  <si>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</si>
  <si>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</si>
  <si>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</si>
  <si>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</si>
  <si>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</si>
  <si>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</si>
  <si>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</si>
  <si>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</si>
  <si>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</si>
  <si>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</si>
  <si>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</si>
  <si>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</si>
  <si>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</si>
  <si>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</si>
  <si>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</si>
  <si>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</si>
  <si>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</si>
  <si>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</si>
  <si>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</si>
  <si>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</si>
  <si>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</si>
  <si>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</si>
  <si>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</si>
  <si>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</si>
  <si>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</si>
  <si>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</si>
  <si>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</si>
  <si>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</si>
  <si>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</si>
  <si>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</si>
  <si>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</si>
  <si>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</si>
  <si>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</si>
  <si>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</si>
  <si>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</si>
  <si>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</si>
  <si>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</si>
  <si>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</si>
  <si>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</si>
  <si>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</si>
  <si>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</si>
  <si>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</si>
  <si>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</si>
  <si>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</si>
  <si>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</si>
  <si>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</si>
  <si>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</si>
  <si>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</si>
  <si>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</si>
  <si>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</si>
  <si>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</si>
  <si>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</si>
  <si>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</si>
  <si>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</si>
  <si>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</si>
  <si>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</si>
  <si>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</si>
  <si>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</si>
  <si>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</si>
  <si>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</si>
  <si>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</si>
  <si>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</si>
  <si>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</si>
  <si>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</si>
  <si>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</si>
  <si>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</si>
  <si>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</si>
  <si>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</si>
  <si>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</si>
  <si>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</si>
  <si>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</si>
  <si>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</si>
  <si>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</si>
  <si>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</si>
  <si>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</si>
  <si>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</si>
  <si>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</si>
  <si>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</si>
  <si>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</si>
  <si>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</si>
  <si>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</si>
  <si>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</si>
  <si>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</si>
  <si>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</si>
  <si>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</si>
  <si>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</si>
  <si>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</si>
  <si>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</si>
  <si>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</si>
  <si>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</si>
  <si>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</si>
  <si>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</si>
  <si>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</si>
  <si>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</si>
  <si>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</si>
  <si>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</si>
  <si>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</si>
  <si>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</si>
  <si>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</si>
  <si>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</si>
  <si>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</si>
  <si>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</si>
  <si>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</si>
  <si>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</si>
  <si>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</si>
  <si>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</si>
  <si>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</si>
  <si>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</si>
  <si>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</si>
  <si>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</si>
  <si>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</si>
  <si>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</si>
  <si>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</si>
  <si>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</si>
  <si>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</si>
  <si>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</si>
  <si>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</si>
  <si>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</si>
  <si>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</si>
  <si>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</si>
  <si>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</si>
  <si>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</si>
  <si>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</si>
  <si>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</si>
  <si>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</si>
  <si>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</si>
  <si>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</si>
  <si>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</si>
  <si>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</si>
  <si>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</si>
  <si>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</si>
  <si>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</si>
  <si>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</si>
  <si>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</si>
  <si>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</si>
  <si>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</si>
  <si>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</si>
  <si>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</si>
  <si>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</si>
  <si>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</si>
  <si>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</si>
  <si>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</si>
  <si>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</si>
  <si>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</si>
  <si>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</si>
  <si>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</si>
  <si>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</si>
  <si>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</si>
  <si>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</si>
  <si>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</si>
  <si>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</si>
  <si>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</si>
  <si>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</si>
  <si>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</si>
  <si>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</si>
  <si>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</si>
  <si>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</si>
  <si>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</si>
  <si>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</si>
  <si>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</si>
  <si>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</si>
  <si>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</si>
  <si>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</si>
  <si>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</si>
  <si>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</si>
  <si>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</si>
  <si>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</si>
  <si>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</si>
  <si>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</si>
  <si>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</si>
  <si>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</si>
  <si>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</si>
  <si>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</si>
  <si>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</si>
  <si>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</si>
  <si>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</si>
  <si>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</si>
  <si>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</si>
  <si>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</si>
  <si>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</si>
  <si>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</si>
  <si>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</si>
  <si>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</si>
  <si>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</si>
  <si>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</si>
  <si>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</si>
  <si>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</si>
  <si>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</si>
  <si>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</si>
  <si>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</si>
  <si>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</si>
  <si>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</si>
  <si>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</si>
  <si>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</si>
  <si>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</si>
  <si>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</si>
  <si>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</si>
  <si>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</si>
  <si>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</si>
  <si>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</si>
  <si>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</si>
  <si>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</si>
  <si>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</si>
  <si>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</si>
  <si>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</si>
  <si>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</si>
  <si>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</si>
  <si>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</si>
  <si>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</si>
  <si>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</si>
  <si>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</si>
  <si>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</si>
  <si>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</si>
  <si>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</si>
  <si>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</si>
  <si>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</si>
  <si>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</si>
  <si>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</si>
  <si>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</si>
  <si>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</si>
  <si>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</si>
  <si>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</si>
  <si>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</si>
  <si>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</si>
  <si>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</si>
  <si>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</si>
  <si>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</si>
  <si>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</si>
  <si>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</si>
  <si>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</si>
  <si>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</si>
  <si>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</si>
  <si>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</si>
  <si>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</si>
  <si>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</si>
  <si>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</si>
  <si>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</si>
  <si>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</si>
  <si>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</si>
  <si>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</si>
  <si>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</si>
  <si>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</si>
  <si>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</si>
  <si>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</si>
  <si>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</si>
  <si>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</si>
  <si>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</si>
  <si>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</si>
  <si>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</si>
  <si>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</si>
  <si>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</si>
  <si>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</si>
  <si>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</si>
  <si>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</si>
  <si>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</si>
  <si>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</si>
  <si>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</si>
  <si>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</si>
  <si>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</si>
  <si>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</si>
  <si>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</si>
  <si>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</si>
  <si>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</si>
  <si>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</si>
  <si>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</si>
  <si>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</si>
  <si>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</si>
  <si>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</si>
  <si>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</si>
  <si>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</si>
  <si>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</si>
  <si>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</si>
  <si>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</si>
  <si>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</si>
  <si>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</si>
  <si>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</si>
  <si>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</si>
  <si>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</si>
  <si>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</si>
  <si>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</si>
  <si>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</si>
  <si>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</si>
  <si>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</si>
  <si>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</si>
  <si>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</si>
  <si>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</si>
  <si>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</si>
  <si>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</si>
  <si>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</si>
  <si>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</si>
  <si>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</si>
  <si>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</si>
  <si>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</si>
  <si>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</si>
  <si>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</si>
  <si>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</si>
  <si>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</si>
  <si>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</si>
  <si>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</si>
  <si>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</si>
  <si>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</si>
  <si>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</si>
  <si>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</si>
  <si>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</si>
  <si>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</si>
  <si>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</si>
  <si>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</si>
  <si>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</si>
  <si>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</si>
  <si>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</si>
  <si>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</si>
  <si>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</si>
  <si>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</si>
  <si>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</si>
  <si>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</si>
  <si>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</si>
  <si>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</si>
  <si>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</si>
  <si>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</si>
  <si>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</si>
  <si>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</si>
  <si>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</si>
  <si>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</si>
  <si>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</si>
  <si>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</si>
  <si>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</si>
  <si>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</si>
  <si>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</si>
  <si>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</si>
  <si>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</si>
  <si>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</si>
  <si>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</si>
  <si>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</si>
  <si>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</si>
  <si>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</si>
  <si>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</si>
  <si>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</si>
  <si>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</si>
  <si>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</si>
  <si>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</si>
  <si>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</si>
  <si>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</si>
  <si>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</si>
  <si>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</si>
  <si>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</si>
  <si>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</si>
  <si>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</si>
  <si>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</si>
  <si>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</si>
  <si>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</si>
  <si>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</si>
  <si>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</si>
  <si>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</si>
  <si>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</si>
  <si>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</si>
  <si>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</si>
  <si>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</si>
  <si>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</si>
  <si>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</si>
  <si>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</si>
  <si>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</si>
  <si>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</si>
  <si>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</si>
  <si>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</si>
  <si>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</si>
  <si>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</si>
  <si>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</si>
  <si>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</si>
  <si>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</si>
  <si>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</si>
  <si>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</si>
  <si>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</si>
  <si>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</si>
  <si>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</si>
  <si>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</si>
  <si>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</si>
  <si>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</si>
  <si>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</si>
  <si>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</si>
  <si>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</si>
  <si>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</si>
  <si>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</si>
  <si>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</si>
  <si>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</si>
  <si>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</si>
  <si>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</si>
  <si>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</si>
  <si>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</si>
  <si>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</si>
  <si>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</si>
  <si>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</si>
  <si>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</si>
  <si>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</si>
  <si>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</si>
  <si>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</si>
  <si>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</si>
  <si>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</si>
  <si>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</si>
  <si>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</si>
  <si>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</si>
  <si>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</si>
  <si>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</si>
  <si>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</si>
  <si>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</si>
  <si>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</si>
  <si>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</si>
  <si>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</si>
  <si>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</si>
  <si>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</si>
  <si>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</si>
  <si>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</si>
  <si>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</si>
  <si>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</si>
  <si>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</si>
  <si>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</si>
  <si>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</si>
  <si>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</si>
  <si>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</si>
  <si>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</si>
  <si>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</si>
  <si>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</si>
  <si>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</si>
  <si>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</si>
  <si>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</si>
  <si>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</si>
  <si>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</si>
  <si>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</si>
  <si>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</si>
  <si>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</si>
  <si>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</si>
  <si>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</si>
  <si>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</si>
  <si>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</si>
  <si>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</si>
  <si>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</si>
  <si>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</si>
  <si>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</si>
  <si>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</si>
  <si>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</si>
  <si>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</si>
  <si>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</si>
  <si>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</si>
  <si>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</si>
  <si>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</si>
  <si>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</si>
  <si>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</si>
  <si>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</si>
  <si>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</si>
  <si>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</si>
  <si>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</si>
  <si>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</si>
  <si>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</si>
  <si>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</si>
  <si>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</si>
  <si>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</si>
  <si>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</si>
  <si>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</si>
  <si>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</si>
  <si>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</si>
  <si>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</si>
  <si>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</si>
  <si>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</si>
  <si>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</si>
  <si>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</si>
  <si>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</si>
  <si>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</si>
  <si>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</si>
  <si>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</si>
  <si>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</si>
  <si>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</si>
  <si>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</si>
  <si>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</si>
  <si>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</si>
  <si>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</si>
  <si>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</si>
  <si>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</si>
  <si>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</si>
  <si>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</si>
  <si>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</si>
  <si>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</si>
  <si>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</si>
  <si>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</si>
  <si>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</si>
  <si>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</si>
  <si>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</si>
  <si>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</si>
  <si>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</si>
  <si>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</si>
  <si>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</si>
  <si>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</si>
  <si>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</si>
  <si>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</si>
  <si>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</si>
  <si>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</si>
  <si>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</si>
  <si>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</si>
  <si>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</si>
  <si>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</si>
  <si>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</si>
  <si>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</si>
  <si>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</si>
  <si>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</si>
  <si>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</si>
  <si>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</si>
  <si>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</si>
  <si>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</si>
  <si>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</si>
  <si>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</si>
  <si>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</si>
  <si>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</si>
  <si>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</si>
  <si>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</si>
  <si>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</si>
  <si>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</si>
  <si>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</si>
  <si>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</si>
  <si>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</si>
  <si>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</si>
  <si>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</si>
  <si>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</si>
  <si>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</si>
  <si>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</si>
  <si>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</si>
  <si>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</si>
  <si>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</si>
  <si>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</si>
  <si>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</si>
  <si>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</si>
  <si>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</si>
  <si>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</si>
  <si>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</si>
  <si>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</si>
  <si>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</si>
  <si>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</si>
  <si>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</si>
  <si>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</si>
  <si>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</si>
  <si>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</si>
  <si>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</si>
  <si>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</si>
  <si>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</si>
  <si>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</si>
  <si>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</si>
  <si>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</si>
  <si>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</si>
  <si>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</si>
  <si>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</si>
  <si>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</si>
  <si>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</si>
  <si>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</si>
  <si>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</si>
  <si>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</si>
  <si>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</si>
  <si>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</si>
  <si>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</si>
  <si>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</si>
  <si>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</si>
  <si>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</si>
  <si>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</si>
  <si>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</si>
  <si>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</si>
  <si>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</si>
  <si>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</si>
  <si>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</si>
  <si>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</si>
  <si>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</si>
  <si>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</si>
  <si>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</si>
  <si>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</si>
  <si>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</si>
  <si>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</si>
  <si>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</si>
  <si>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</si>
  <si>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</si>
  <si>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</si>
  <si>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</si>
  <si>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</si>
  <si>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</si>
  <si>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</si>
  <si>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</si>
  <si>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</si>
  <si>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</si>
  <si>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</si>
  <si>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</si>
  <si>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</si>
  <si>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</si>
  <si>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</si>
  <si>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</si>
  <si>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</si>
  <si>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</si>
  <si>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</si>
  <si>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</si>
  <si>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</si>
  <si>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</si>
  <si>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</si>
  <si>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</si>
  <si>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</si>
  <si>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</si>
  <si>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</si>
  <si>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</si>
  <si>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</si>
  <si>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</si>
  <si>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</si>
  <si>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</si>
  <si>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</si>
  <si>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</si>
  <si>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</si>
  <si>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</si>
  <si>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</si>
  <si>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</si>
  <si>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</si>
  <si>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</si>
  <si>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</si>
  <si>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</si>
  <si>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</si>
  <si>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</si>
  <si>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</si>
  <si>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</si>
  <si>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</si>
  <si>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</si>
  <si>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</si>
  <si>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</si>
  <si>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</si>
  <si>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</si>
  <si>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</si>
  <si>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</si>
  <si>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</si>
  <si>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</si>
  <si>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</si>
  <si>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</si>
  <si>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</si>
  <si>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</si>
  <si>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</si>
  <si>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</si>
  <si>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</si>
  <si>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</si>
  <si>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</si>
  <si>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</si>
  <si>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</si>
  <si>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</si>
  <si>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</si>
  <si>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</si>
  <si>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</si>
  <si>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</si>
  <si>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</si>
  <si>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</si>
  <si>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</si>
  <si>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</si>
  <si>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</si>
  <si>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</si>
  <si>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</si>
  <si>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</si>
  <si>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</si>
  <si>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</si>
  <si>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</si>
  <si>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</si>
  <si>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</si>
  <si>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</si>
  <si>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</si>
  <si>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</si>
  <si>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</si>
  <si>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</si>
  <si>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</si>
  <si>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</si>
  <si>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</si>
  <si>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</si>
  <si>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</si>
  <si>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</si>
  <si>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</si>
  <si>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</si>
  <si>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</si>
  <si>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</si>
  <si>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</si>
  <si>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</si>
  <si>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</si>
  <si>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</si>
  <si>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</si>
  <si>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</si>
  <si>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</si>
  <si>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</si>
  <si>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</si>
  <si>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</si>
  <si>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</si>
  <si>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</si>
  <si>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</si>
  <si>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</si>
  <si>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</si>
  <si>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</si>
  <si>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</si>
  <si>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</si>
  <si>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</si>
  <si>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</si>
  <si>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</si>
  <si>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</si>
  <si>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</si>
  <si>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</si>
  <si>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</si>
  <si>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</si>
  <si>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</si>
  <si>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</si>
  <si>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</si>
  <si>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</si>
  <si>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</si>
  <si>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</si>
  <si>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</si>
  <si>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</si>
  <si>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</si>
  <si>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</si>
  <si>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</si>
  <si>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</si>
  <si>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</si>
  <si>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</si>
  <si>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</si>
  <si>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</si>
  <si>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</si>
  <si>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</si>
  <si>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</si>
  <si>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</si>
  <si>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</si>
  <si>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</si>
  <si>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</si>
  <si>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</si>
  <si>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</si>
  <si>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</si>
  <si>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</si>
  <si>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</si>
  <si>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</si>
  <si>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</si>
  <si>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</si>
  <si>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</si>
  <si>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</si>
  <si>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</si>
  <si>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</si>
  <si>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</si>
  <si>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</si>
  <si>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</si>
  <si>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</si>
  <si>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</si>
  <si>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</si>
  <si>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</si>
  <si>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</si>
  <si>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</si>
  <si>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</si>
  <si>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</si>
  <si>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</si>
  <si>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</si>
  <si>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</si>
  <si>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</si>
  <si>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</si>
  <si>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</si>
  <si>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</si>
  <si>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</si>
  <si>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</si>
  <si>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</si>
  <si>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</si>
  <si>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</si>
  <si>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</si>
  <si>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</si>
  <si>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</si>
  <si>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</si>
  <si>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</si>
  <si>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</si>
  <si>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</si>
  <si>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</si>
  <si>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</si>
  <si>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</si>
  <si>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</si>
  <si>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</si>
  <si>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</si>
  <si>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</si>
  <si>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</si>
  <si>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</si>
  <si>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</si>
  <si>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</si>
  <si>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</si>
  <si>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</si>
  <si>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</si>
  <si>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</si>
  <si>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</si>
  <si>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</si>
  <si>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</si>
  <si>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</si>
  <si>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</si>
  <si>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</si>
  <si>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</si>
  <si>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</si>
  <si>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</si>
  <si>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</si>
  <si>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</si>
  <si>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</si>
  <si>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</si>
  <si>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</si>
  <si>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</si>
  <si>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</si>
  <si>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</si>
  <si>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</si>
  <si>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</si>
  <si>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</si>
  <si>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</si>
  <si>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</si>
  <si>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</si>
  <si>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</si>
  <si>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</si>
  <si>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</si>
  <si>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</si>
  <si>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</si>
  <si>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</si>
  <si>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</si>
  <si>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</si>
  <si>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</si>
  <si>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</si>
  <si>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</si>
  <si>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</si>
  <si>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</si>
  <si>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</si>
  <si>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</si>
  <si>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</si>
  <si>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</si>
  <si>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</si>
  <si>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</si>
  <si>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</si>
  <si>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</si>
  <si>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</si>
  <si>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</si>
  <si>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</si>
  <si>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</si>
  <si>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</si>
  <si>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</si>
  <si>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</si>
  <si>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</si>
  <si>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</si>
  <si>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</si>
  <si>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</si>
  <si>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</si>
  <si>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</si>
  <si>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</si>
  <si>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</si>
  <si>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</si>
  <si>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</si>
  <si>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</si>
  <si>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</si>
  <si>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</si>
  <si>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</si>
  <si>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</si>
  <si>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</si>
  <si>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</si>
  <si>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</si>
  <si>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</si>
  <si>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</si>
  <si>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</si>
  <si>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</si>
  <si>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</si>
  <si>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</si>
  <si>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</si>
  <si>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</si>
  <si>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</si>
  <si>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</si>
  <si>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</si>
  <si>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</si>
  <si>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</si>
  <si>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</si>
  <si>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</si>
  <si>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</si>
  <si>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</si>
  <si>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</si>
  <si>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</si>
  <si>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</si>
  <si>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</si>
  <si>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</si>
  <si>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</si>
  <si>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</si>
  <si>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</si>
  <si>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</si>
  <si>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</si>
  <si>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</si>
  <si>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</si>
  <si>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</si>
  <si>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</si>
  <si>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</si>
  <si>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</si>
  <si>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</si>
  <si>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</si>
  <si>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</si>
  <si>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</si>
  <si>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</si>
  <si>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</si>
  <si>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</si>
  <si>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</si>
  <si>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</si>
  <si>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</si>
  <si>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</si>
  <si>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</si>
  <si>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</si>
  <si>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</si>
  <si>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</si>
  <si>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</si>
  <si>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</si>
  <si>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</si>
  <si>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</si>
  <si>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</si>
  <si>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</si>
  <si>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</si>
  <si>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</si>
  <si>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</si>
  <si>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</si>
  <si>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</si>
  <si>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</si>
  <si>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</si>
  <si>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</si>
  <si>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</si>
  <si>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</si>
  <si>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</si>
  <si>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</si>
  <si>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</si>
  <si>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</si>
  <si>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</si>
  <si>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</si>
  <si>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</si>
  <si>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</si>
  <si>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</si>
  <si>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</si>
  <si>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</si>
  <si>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</si>
  <si>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</si>
  <si>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</si>
  <si>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</si>
  <si>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</si>
  <si>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</si>
  <si>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</si>
  <si>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</si>
  <si>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</si>
  <si>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</si>
  <si>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</si>
  <si>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</si>
  <si>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</si>
  <si>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</si>
  <si>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</si>
  <si>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</si>
  <si>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</si>
  <si>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</si>
  <si>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</si>
  <si>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</si>
  <si>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</si>
  <si>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</si>
  <si>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</si>
  <si>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</si>
  <si>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</si>
  <si>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</si>
  <si>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</si>
  <si>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</si>
  <si>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</si>
  <si>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</si>
  <si>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</si>
  <si>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</si>
  <si>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</si>
  <si>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</si>
  <si>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</si>
  <si>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</si>
  <si>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</si>
  <si>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</si>
  <si>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</si>
  <si>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</si>
  <si>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</si>
  <si>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</si>
  <si>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</si>
  <si>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</si>
  <si>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</si>
  <si>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</si>
  <si>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</si>
  <si>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</si>
  <si>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</si>
  <si>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</si>
  <si>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</si>
  <si>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</si>
  <si>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</si>
  <si>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</si>
  <si>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</si>
  <si>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</si>
  <si>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</si>
  <si>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</si>
  <si>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</si>
  <si>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</si>
  <si>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</si>
  <si>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</si>
  <si>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</si>
  <si>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</si>
  <si>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</si>
  <si>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</si>
  <si>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</si>
  <si>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</si>
  <si>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</si>
  <si>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</si>
  <si>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</si>
  <si>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</si>
  <si>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</si>
  <si>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</si>
  <si>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</si>
  <si>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</si>
  <si>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</si>
  <si>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</si>
  <si>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</si>
  <si>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</si>
  <si>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</si>
  <si>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</si>
  <si>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</si>
  <si>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</si>
  <si>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</si>
  <si>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</si>
  <si>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</si>
  <si>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</si>
  <si>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</si>
  <si>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</si>
  <si>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</si>
  <si>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</si>
  <si>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</si>
  <si>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</si>
  <si>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</si>
  <si>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</si>
  <si>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</si>
  <si>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</si>
  <si>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</si>
  <si>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</si>
  <si>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</si>
  <si>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</si>
  <si>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</si>
  <si>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</si>
  <si>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</si>
  <si>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</si>
  <si>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</si>
  <si>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</si>
  <si>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</si>
  <si>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</si>
  <si>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</si>
  <si>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</si>
  <si>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</si>
  <si>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</si>
  <si>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</si>
  <si>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</si>
  <si>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</si>
  <si>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</si>
  <si>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</si>
  <si>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</si>
  <si>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</si>
  <si>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</si>
  <si>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</si>
  <si>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</si>
  <si>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</si>
  <si>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</si>
  <si>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</si>
  <si>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</si>
  <si>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</si>
  <si>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</si>
  <si>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</si>
  <si>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</si>
  <si>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</si>
  <si>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</si>
  <si>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</si>
  <si>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</si>
  <si>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</si>
  <si>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</si>
  <si>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</si>
  <si>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</si>
  <si>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</si>
  <si>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</si>
  <si>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</si>
  <si>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</si>
  <si>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</si>
  <si>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</si>
  <si>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</si>
  <si>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</si>
  <si>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</si>
  <si>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</si>
  <si>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</si>
  <si>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</si>
  <si>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</si>
  <si>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</si>
  <si>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</si>
  <si>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</si>
  <si>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</si>
  <si>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</si>
  <si>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</si>
  <si>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</si>
  <si>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</si>
  <si>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</si>
  <si>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</si>
  <si>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</si>
  <si>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</si>
  <si>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</si>
  <si>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</si>
  <si>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</si>
  <si>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</si>
  <si>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</si>
  <si>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</si>
  <si>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</si>
  <si>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</si>
  <si>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</si>
  <si>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</si>
  <si>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</si>
  <si>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</si>
  <si>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</si>
  <si>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</si>
  <si>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</si>
  <si>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</si>
  <si>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</si>
  <si>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</si>
  <si>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</si>
  <si>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</si>
  <si>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</si>
  <si>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</si>
  <si>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</si>
  <si>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</si>
  <si>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</si>
  <si>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</si>
  <si>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</si>
  <si>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</si>
  <si>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</si>
  <si>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</si>
  <si>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</si>
  <si>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</si>
  <si>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</si>
  <si>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</si>
  <si>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</si>
  <si>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</si>
  <si>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</si>
  <si>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</si>
  <si>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</si>
  <si>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</si>
  <si>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</si>
  <si>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</si>
  <si>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</si>
  <si>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</si>
  <si>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</si>
  <si>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</si>
  <si>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</si>
  <si>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</si>
  <si>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</si>
  <si>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</si>
  <si>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</si>
  <si>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</si>
  <si>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</si>
  <si>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</si>
  <si>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</si>
  <si>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</si>
  <si>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</si>
  <si>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</si>
  <si>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</si>
  <si>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</si>
  <si>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</si>
  <si>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</si>
  <si>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</si>
  <si>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</si>
  <si>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</si>
  <si>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</si>
  <si>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</si>
  <si>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</si>
  <si>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</si>
  <si>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</si>
  <si>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</si>
  <si>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</si>
  <si>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</si>
  <si>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</si>
  <si>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</si>
  <si>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</si>
  <si>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</si>
  <si>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</si>
  <si>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</si>
  <si>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</si>
  <si>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</si>
  <si>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</si>
  <si>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</si>
  <si>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</si>
  <si>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</si>
  <si>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</si>
  <si>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</si>
  <si>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</si>
  <si>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</si>
  <si>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</si>
  <si>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</si>
  <si>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</si>
  <si>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</si>
  <si>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</si>
  <si>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</si>
  <si>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</si>
  <si>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</si>
  <si>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</si>
  <si>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</si>
  <si>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</si>
  <si>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</si>
  <si>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</si>
  <si>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</si>
  <si>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</si>
  <si>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</si>
  <si>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</si>
  <si>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</si>
  <si>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</si>
  <si>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</si>
  <si>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</si>
  <si>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</si>
  <si>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</si>
  <si>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</si>
  <si>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</si>
  <si>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</si>
  <si>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</si>
  <si>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</si>
  <si>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</si>
  <si>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</si>
  <si>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</si>
  <si>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</si>
  <si>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</si>
  <si>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</si>
  <si>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</si>
  <si>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</si>
  <si>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</si>
  <si>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</si>
  <si>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</si>
  <si>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</si>
  <si>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</si>
  <si>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</si>
  <si>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</si>
  <si>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</si>
  <si>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</si>
  <si>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</si>
  <si>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</si>
  <si>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</si>
  <si>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</si>
  <si>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</si>
  <si>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</si>
  <si>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</si>
  <si>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</si>
  <si>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</si>
  <si>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</si>
  <si>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</si>
  <si>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</si>
  <si>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</si>
  <si>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</si>
  <si>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</si>
  <si>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</si>
  <si>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</si>
  <si>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</si>
  <si>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</si>
  <si>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</si>
  <si>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</si>
  <si>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</si>
  <si>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</si>
  <si>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</si>
  <si>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</si>
  <si>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</si>
  <si>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</si>
  <si>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</si>
  <si>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</si>
  <si>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</si>
  <si>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</si>
  <si>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</si>
  <si>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</si>
  <si>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</si>
  <si>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</si>
  <si>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</si>
  <si>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</si>
  <si>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</si>
  <si>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</si>
  <si>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</si>
  <si>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</si>
  <si>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</si>
  <si>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</si>
  <si>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</si>
  <si>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</si>
  <si>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</si>
  <si>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</si>
  <si>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</si>
  <si>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</si>
  <si>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</si>
  <si>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</si>
  <si>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</si>
  <si>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</si>
  <si>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</si>
  <si>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</si>
  <si>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</si>
  <si>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</si>
  <si>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</si>
  <si>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</si>
  <si>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</si>
  <si>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</si>
  <si>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</si>
  <si>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</si>
  <si>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</si>
  <si>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</si>
  <si>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</si>
  <si>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</si>
  <si>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</si>
  <si>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</si>
  <si>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</si>
  <si>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</si>
  <si>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</si>
  <si>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</si>
  <si>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</si>
  <si>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</si>
  <si>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</si>
  <si>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</si>
  <si>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</si>
  <si>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</si>
  <si>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</si>
  <si>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</si>
  <si>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</si>
  <si>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</si>
  <si>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</si>
  <si>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</si>
  <si>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</si>
  <si>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</si>
  <si>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</si>
  <si>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</si>
  <si>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</si>
  <si>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</si>
  <si>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</si>
  <si>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</si>
  <si>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</si>
  <si>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</si>
  <si>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</si>
  <si>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</si>
  <si>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</si>
  <si>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</si>
  <si>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</si>
  <si>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</si>
  <si>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</si>
  <si>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</si>
  <si>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</si>
  <si>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</si>
  <si>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</si>
  <si>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</si>
  <si>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</si>
  <si>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</si>
  <si>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</si>
  <si>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</si>
  <si>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</si>
  <si>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</si>
  <si>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</si>
  <si>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</si>
  <si>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</si>
  <si>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</si>
  <si>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</si>
  <si>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</si>
  <si>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</si>
  <si>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</si>
  <si>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</si>
  <si>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</si>
  <si>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</si>
  <si>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</si>
  <si>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</si>
  <si>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</si>
  <si>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</si>
  <si>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</si>
  <si>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</si>
  <si>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</si>
  <si>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</si>
  <si>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</si>
  <si>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</si>
  <si>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</si>
  <si>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</si>
  <si>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</si>
  <si>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</si>
  <si>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</si>
  <si>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</si>
  <si>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</si>
  <si>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</si>
  <si>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</si>
  <si>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</si>
  <si>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</si>
  <si>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</si>
  <si>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</si>
  <si>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</si>
  <si>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</si>
  <si>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</si>
  <si>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</si>
  <si>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</si>
  <si>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</si>
  <si>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</si>
  <si>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</si>
  <si>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</si>
  <si>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</si>
  <si>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</si>
  <si>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</si>
  <si>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</si>
  <si>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</si>
  <si>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</si>
  <si>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</si>
  <si>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</si>
  <si>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</si>
  <si>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</si>
  <si>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</si>
  <si>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</si>
  <si>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</si>
  <si>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</si>
  <si>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</si>
  <si>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</si>
  <si>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</si>
  <si>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</si>
  <si>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</si>
  <si>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</si>
  <si>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</si>
  <si>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</si>
  <si>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</si>
  <si>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</si>
  <si>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</si>
  <si>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</si>
  <si>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</si>
  <si>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</si>
  <si>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</si>
  <si>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</si>
  <si>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</si>
  <si>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</si>
  <si>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</si>
  <si>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</si>
  <si>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</si>
  <si>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</si>
  <si>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</si>
  <si>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</si>
  <si>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</si>
  <si>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</si>
  <si>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</si>
  <si>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</si>
  <si>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</si>
  <si>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</si>
  <si>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</si>
  <si>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</si>
  <si>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</si>
  <si>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</si>
  <si>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</si>
  <si>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</si>
  <si>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</si>
  <si>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</si>
  <si>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</si>
  <si>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</si>
  <si>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</si>
  <si>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</si>
  <si>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</si>
  <si>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</si>
  <si>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</si>
  <si>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</si>
  <si>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</si>
  <si>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</si>
  <si>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</si>
  <si>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</si>
  <si>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</si>
  <si>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</si>
  <si>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</si>
  <si>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</si>
  <si>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</si>
  <si>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</si>
  <si>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</si>
  <si>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</si>
  <si>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</si>
  <si>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</si>
  <si>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</si>
  <si>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</si>
  <si>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</si>
  <si>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</si>
  <si>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</si>
  <si>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</si>
  <si>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</si>
  <si>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</si>
  <si>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</si>
  <si>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</si>
  <si>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</si>
  <si>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</si>
  <si>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</si>
  <si>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</si>
  <si>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</si>
  <si>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</si>
  <si>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</si>
  <si>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</si>
  <si>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</si>
  <si>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</si>
  <si>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</si>
  <si>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</si>
  <si>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</si>
  <si>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</si>
  <si>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</si>
  <si>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</si>
  <si>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</si>
  <si>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</si>
  <si>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</si>
  <si>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</si>
  <si>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</si>
  <si>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</si>
  <si>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</si>
  <si>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</si>
  <si>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</si>
  <si>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</si>
  <si>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</si>
  <si>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</si>
  <si>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</si>
  <si>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</si>
  <si>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</si>
  <si>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</si>
  <si>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</si>
  <si>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</si>
  <si>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</si>
  <si>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</si>
  <si>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</si>
  <si>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</si>
  <si>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</si>
  <si>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</si>
  <si>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</si>
  <si>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</si>
  <si>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</si>
  <si>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</si>
  <si>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</si>
  <si>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</si>
  <si>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</si>
  <si>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</si>
  <si>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</si>
  <si>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</si>
  <si>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</si>
  <si>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</si>
  <si>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</si>
  <si>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</si>
  <si>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</si>
  <si>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</si>
  <si>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</si>
  <si>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</si>
  <si>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</si>
  <si>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</si>
  <si>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</si>
  <si>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</si>
  <si>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</si>
  <si>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</si>
  <si>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</si>
  <si>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</si>
  <si>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</si>
  <si>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</si>
  <si>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</si>
  <si>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</si>
  <si>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</si>
  <si>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</si>
  <si>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</si>
  <si>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</si>
  <si>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</si>
  <si>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</si>
  <si>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</si>
  <si>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</si>
  <si>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</si>
  <si>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</si>
  <si>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</si>
  <si>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</si>
  <si>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</si>
  <si>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</si>
  <si>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</si>
  <si>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</si>
  <si>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</si>
  <si>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</si>
  <si>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</si>
  <si>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</si>
  <si>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</si>
  <si>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</si>
  <si>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</si>
  <si>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</si>
  <si>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</si>
  <si>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</si>
  <si>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</si>
  <si>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</si>
  <si>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</si>
  <si>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</si>
  <si>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</si>
  <si>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</si>
  <si>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</si>
  <si>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</si>
  <si>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</si>
  <si>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</si>
  <si>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</si>
  <si>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</si>
  <si>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</si>
  <si>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</si>
  <si>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</si>
  <si>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</si>
  <si>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</si>
  <si>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</si>
  <si>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</si>
  <si>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</si>
  <si>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</si>
  <si>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</si>
  <si>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</si>
  <si>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</si>
  <si>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</si>
  <si>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</si>
  <si>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</si>
  <si>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</si>
  <si>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</si>
  <si>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</si>
  <si>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</si>
  <si>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</si>
  <si>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</si>
  <si>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</si>
  <si>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</si>
  <si>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</si>
  <si>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</si>
  <si>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</si>
  <si>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</si>
  <si>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</si>
  <si>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</si>
  <si>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</si>
  <si>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</si>
  <si>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</si>
  <si>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</si>
  <si>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</si>
  <si>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</si>
  <si>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</si>
  <si>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</si>
  <si>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</si>
  <si>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</si>
  <si>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</si>
  <si>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</si>
  <si>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</si>
  <si>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</si>
  <si>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</si>
  <si>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</si>
  <si>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</si>
  <si>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</si>
  <si>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</si>
  <si>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</si>
  <si>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</si>
  <si>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</si>
  <si>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</si>
  <si>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</si>
  <si>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</si>
  <si>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</si>
  <si>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</si>
  <si>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</si>
  <si>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</si>
  <si>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</si>
  <si>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</si>
  <si>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</si>
  <si>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</si>
  <si>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</si>
  <si>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</si>
  <si>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</si>
  <si>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</si>
  <si>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</si>
  <si>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</si>
  <si>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</si>
  <si>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</si>
  <si>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</si>
  <si>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</si>
  <si>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</si>
  <si>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</si>
  <si>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</si>
  <si>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</si>
  <si>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</si>
  <si>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</si>
  <si>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</si>
  <si>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</si>
  <si>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</si>
  <si>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</si>
  <si>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</si>
  <si>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</si>
  <si>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</si>
  <si>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</si>
  <si>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</si>
  <si>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</si>
  <si>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</si>
  <si>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</si>
  <si>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</si>
  <si>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</si>
  <si>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</si>
  <si>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</si>
  <si>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</si>
  <si>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</si>
  <si>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</si>
  <si>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</si>
  <si>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</si>
  <si>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</si>
  <si>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</si>
  <si>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</si>
  <si>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</si>
  <si>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</si>
  <si>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</si>
  <si>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</si>
  <si>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</si>
  <si>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</si>
  <si>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</si>
  <si>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</si>
  <si>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</si>
  <si>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</si>
  <si>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</si>
  <si>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</si>
  <si>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</si>
  <si>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</si>
  <si>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</si>
  <si>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</si>
  <si>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</si>
  <si>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</si>
  <si>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</si>
  <si>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</si>
  <si>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</si>
  <si>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</si>
  <si>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</si>
  <si>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</si>
  <si>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</si>
  <si>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</si>
  <si>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</si>
  <si>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</si>
  <si>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</si>
  <si>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</si>
  <si>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</si>
  <si>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</si>
  <si>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</si>
  <si>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</si>
  <si>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</si>
  <si>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</si>
  <si>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</si>
  <si>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</si>
  <si>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</si>
  <si>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</si>
  <si>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</si>
  <si>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</si>
  <si>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</si>
  <si>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</si>
  <si>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</si>
  <si>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</si>
  <si>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</si>
  <si>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</si>
  <si>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</si>
  <si>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</si>
  <si>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</si>
  <si>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</si>
  <si>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</si>
  <si>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</si>
  <si>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</si>
  <si>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</si>
  <si>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</si>
  <si>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</si>
  <si>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</si>
  <si>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</si>
  <si>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</si>
  <si>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</si>
  <si>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</si>
  <si>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</si>
  <si>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</si>
  <si>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</si>
  <si>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</si>
  <si>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</si>
  <si>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</si>
  <si>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</si>
  <si>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</si>
  <si>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</si>
  <si>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</si>
  <si>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</si>
  <si>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</si>
  <si>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</si>
  <si>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</si>
  <si>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</si>
  <si>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</si>
  <si>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</si>
  <si>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</si>
  <si>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</si>
  <si>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</si>
  <si>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</si>
  <si>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</si>
  <si>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</si>
  <si>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</si>
  <si>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</si>
  <si>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</si>
  <si>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</si>
  <si>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</si>
  <si>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</si>
  <si>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</si>
  <si>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</si>
  <si>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</si>
  <si>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</si>
  <si>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</si>
  <si>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</si>
  <si>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</si>
  <si>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</si>
  <si>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</si>
  <si>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</si>
  <si>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</si>
  <si>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</si>
  <si>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</si>
  <si>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</si>
  <si>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</si>
  <si>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</si>
  <si>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</si>
  <si>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</si>
  <si>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</si>
  <si>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</si>
  <si>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</si>
  <si>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</si>
  <si>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</si>
  <si>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</si>
  <si>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</si>
  <si>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</si>
  <si>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</si>
  <si>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</si>
  <si>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</si>
  <si>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</si>
  <si>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</si>
  <si>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</si>
  <si>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</si>
  <si>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</si>
  <si>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</si>
  <si>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</si>
  <si>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</si>
  <si>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</si>
  <si>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</si>
  <si>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</si>
  <si>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</si>
  <si>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</si>
  <si>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</si>
  <si>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</si>
  <si>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</si>
  <si>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</si>
  <si>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</si>
  <si>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</si>
  <si>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</si>
  <si>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</si>
  <si>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</si>
  <si>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</si>
  <si>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</si>
  <si>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</si>
  <si>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</si>
  <si>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</si>
  <si>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</si>
  <si>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</si>
  <si>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</si>
  <si>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</si>
  <si>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</si>
  <si>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</si>
  <si>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</si>
  <si>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</si>
  <si>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</si>
  <si>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</si>
  <si>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</si>
  <si>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</si>
  <si>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</si>
  <si>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</si>
  <si>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</si>
  <si>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</si>
  <si>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</si>
  <si>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</si>
  <si>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</si>
  <si>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</si>
  <si>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</si>
  <si>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</si>
  <si>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</si>
  <si>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</si>
  <si>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</si>
  <si>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</si>
  <si>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</si>
  <si>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</si>
  <si>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</si>
  <si>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</si>
  <si>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</si>
  <si>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</si>
  <si>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</si>
  <si>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</si>
  <si>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</si>
  <si>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</si>
  <si>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</si>
  <si>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</si>
  <si>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</si>
  <si>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</si>
  <si>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</si>
  <si>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</si>
  <si>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</si>
  <si>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</si>
  <si>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</si>
  <si>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</si>
  <si>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</si>
  <si>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</si>
  <si>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</si>
  <si>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</si>
  <si>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</si>
  <si>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</si>
  <si>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</si>
  <si>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</si>
  <si>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</si>
  <si>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</si>
  <si>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</si>
  <si>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</si>
  <si>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</si>
  <si>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</si>
  <si>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</si>
  <si>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</si>
  <si>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</si>
  <si>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</si>
  <si>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</si>
  <si>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</si>
  <si>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</si>
  <si>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</si>
  <si>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</si>
  <si>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</si>
  <si>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</si>
  <si>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</si>
  <si>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</si>
  <si>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</si>
  <si>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</si>
  <si>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</si>
  <si>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</si>
  <si>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</si>
  <si>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</si>
  <si>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</si>
  <si>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</si>
  <si>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</si>
  <si>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</si>
  <si>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</si>
  <si>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</si>
  <si>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</si>
  <si>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</si>
  <si>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</si>
  <si>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</si>
  <si>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</si>
  <si>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</si>
  <si>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</si>
  <si>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</si>
  <si>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</si>
  <si>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</si>
  <si>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</si>
  <si>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</si>
  <si>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</si>
  <si>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</si>
  <si>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</si>
  <si>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</si>
  <si>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</si>
  <si>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</si>
  <si>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</si>
  <si>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</si>
  <si>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</si>
  <si>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</si>
  <si>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</si>
  <si>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</si>
  <si>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</si>
  <si>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</si>
  <si>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</si>
  <si>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</si>
  <si>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</si>
  <si>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</si>
  <si>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</si>
  <si>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</si>
  <si>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</si>
  <si>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</si>
  <si>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</si>
  <si>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</si>
  <si>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</si>
  <si>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</si>
  <si>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</si>
  <si>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</si>
  <si>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</si>
  <si>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</si>
  <si>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</si>
  <si>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</si>
  <si>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</si>
  <si>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</si>
  <si>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</si>
  <si>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</si>
  <si>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</si>
  <si>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</si>
  <si>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</si>
  <si>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</si>
  <si>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</si>
  <si>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</si>
  <si>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</si>
  <si>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</si>
  <si>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</si>
  <si>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</si>
  <si>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</si>
  <si>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</si>
  <si>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</si>
  <si>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</si>
  <si>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</si>
  <si>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</si>
  <si>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</si>
  <si>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</si>
  <si>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</si>
  <si>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</si>
  <si>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</si>
  <si>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</si>
  <si>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</si>
  <si>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</si>
  <si>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</si>
  <si>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</si>
  <si>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</si>
  <si>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</si>
  <si>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</si>
  <si>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</si>
  <si>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</si>
  <si>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</si>
  <si>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</si>
  <si>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</si>
  <si>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</si>
  <si>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</si>
  <si>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</si>
  <si>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</si>
  <si>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</si>
  <si>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</si>
  <si>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</si>
  <si>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</si>
  <si>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</si>
  <si>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</si>
  <si>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</si>
  <si>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</si>
  <si>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</si>
  <si>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</si>
  <si>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</si>
  <si>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</si>
  <si>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</si>
  <si>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</si>
  <si>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</si>
  <si>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</si>
  <si>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</si>
  <si>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</si>
  <si>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</si>
  <si>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</si>
  <si>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</si>
  <si>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</si>
  <si>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</si>
  <si>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</si>
  <si>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</si>
  <si>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</si>
  <si>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</si>
  <si>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</si>
  <si>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</si>
  <si>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</si>
  <si>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</si>
  <si>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</si>
  <si>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</si>
  <si>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</si>
  <si>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</si>
  <si>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</si>
  <si>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</si>
  <si>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</si>
  <si>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</si>
  <si>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</si>
  <si>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</si>
  <si>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</si>
  <si>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</si>
  <si>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</si>
  <si>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</si>
  <si>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</si>
  <si>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</si>
  <si>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</si>
  <si>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</si>
  <si>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</si>
  <si>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</si>
  <si>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</si>
  <si>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</si>
  <si>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</si>
  <si>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</si>
  <si>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</si>
  <si>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</si>
  <si>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</si>
  <si>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</si>
  <si>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</si>
  <si>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</si>
  <si>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</si>
  <si>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</si>
  <si>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</si>
  <si>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</si>
  <si>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</si>
  <si>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</si>
  <si>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</si>
  <si>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</si>
  <si>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</si>
  <si>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</si>
  <si>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</si>
  <si>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</si>
  <si>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</si>
  <si>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</si>
  <si>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</si>
  <si>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</si>
  <si>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</si>
  <si>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</si>
  <si>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</si>
  <si>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</si>
  <si>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</si>
  <si>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</si>
  <si>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</si>
  <si>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</si>
  <si>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</si>
  <si>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</si>
  <si>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</si>
  <si>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</si>
  <si>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</si>
  <si>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</si>
  <si>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</si>
  <si>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</si>
  <si>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</si>
  <si>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</si>
  <si>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</si>
  <si>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</si>
  <si>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</si>
  <si>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</si>
  <si>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</si>
  <si>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</si>
  <si>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</si>
  <si>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</si>
  <si>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</si>
  <si>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</si>
  <si>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</si>
  <si>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</si>
  <si>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</si>
  <si>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</si>
  <si>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</si>
  <si>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</si>
  <si>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</si>
  <si>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</si>
  <si>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</si>
  <si>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</si>
  <si>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</si>
  <si>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</si>
  <si>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</si>
  <si>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</si>
  <si>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</si>
  <si>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</si>
  <si>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</si>
  <si>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</si>
  <si>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</si>
  <si>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</si>
  <si>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</si>
  <si>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</si>
  <si>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</si>
  <si>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</si>
  <si>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</si>
  <si>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</si>
  <si>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</si>
  <si>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</si>
  <si>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</si>
  <si>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</si>
  <si>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</si>
  <si>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</si>
  <si>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</si>
  <si>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</si>
  <si>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</si>
  <si>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</si>
  <si>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</si>
  <si>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</si>
  <si>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</si>
  <si>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</si>
  <si>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</si>
  <si>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</si>
  <si>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</si>
  <si>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</si>
  <si>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</si>
  <si>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</si>
  <si>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</si>
  <si>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</si>
  <si>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</si>
  <si>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</si>
  <si>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</si>
  <si>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</si>
  <si>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</si>
  <si>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</si>
  <si>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</si>
  <si>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</si>
  <si>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</si>
  <si>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</si>
  <si>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</si>
  <si>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</si>
  <si>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</si>
  <si>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</si>
  <si>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</si>
  <si>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</si>
  <si>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</si>
  <si>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</si>
  <si>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</si>
  <si>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</si>
  <si>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</si>
  <si>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</si>
  <si>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</si>
  <si>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</si>
  <si>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</si>
  <si>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</si>
  <si>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</si>
  <si>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</si>
  <si>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</si>
  <si>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</si>
  <si>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</si>
  <si>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</si>
  <si>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</si>
  <si>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</si>
  <si>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</si>
  <si>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</si>
  <si>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</si>
  <si>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</si>
  <si>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</si>
  <si>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</si>
  <si>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</si>
  <si>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</si>
  <si>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</si>
  <si>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</si>
  <si>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</si>
  <si>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</si>
  <si>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</si>
  <si>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</si>
  <si>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</si>
  <si>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</si>
  <si>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</si>
  <si>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</si>
  <si>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</si>
  <si>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</si>
  <si>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</si>
  <si>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</si>
  <si>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</si>
  <si>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</si>
  <si>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</si>
  <si>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</si>
  <si>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</si>
  <si>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</si>
  <si>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</si>
  <si>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</si>
  <si>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</si>
  <si>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</si>
  <si>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</si>
  <si>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</si>
  <si>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</si>
  <si>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</si>
  <si>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</si>
  <si>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</si>
  <si>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</si>
  <si>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</si>
  <si>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</si>
  <si>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</si>
  <si>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</si>
  <si>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</si>
  <si>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</si>
  <si>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</si>
  <si>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</si>
  <si>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</si>
  <si>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</si>
  <si>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</si>
  <si>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</si>
  <si>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</si>
  <si>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</si>
  <si>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</si>
  <si>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</si>
  <si>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</si>
  <si>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</si>
  <si>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</si>
  <si>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</si>
  <si>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</si>
  <si>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</si>
  <si>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</si>
  <si>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</si>
  <si>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</si>
  <si>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</si>
  <si>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</si>
  <si>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</si>
  <si>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</si>
  <si>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</si>
  <si>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</si>
  <si>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</si>
  <si>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</si>
  <si>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</si>
  <si>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</si>
  <si>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</si>
  <si>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</si>
  <si>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</si>
  <si>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</si>
  <si>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</si>
  <si>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</si>
  <si>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</si>
  <si>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</si>
  <si>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</si>
  <si>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</si>
  <si>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</si>
  <si>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</si>
  <si>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</si>
  <si>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</si>
  <si>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</si>
  <si>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</si>
  <si>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</si>
  <si>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</si>
  <si>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</si>
  <si>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</si>
  <si>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</si>
  <si>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</si>
  <si>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</si>
  <si>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</si>
  <si>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</si>
  <si>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</si>
  <si>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</si>
  <si>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</si>
  <si>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</si>
  <si>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</si>
  <si>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</si>
  <si>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</si>
  <si>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</si>
  <si>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</si>
  <si>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</si>
  <si>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</si>
  <si>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</si>
  <si>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</si>
  <si>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</si>
  <si>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</si>
  <si>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</si>
  <si>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</si>
  <si>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</si>
  <si>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</si>
  <si>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</si>
  <si>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</si>
  <si>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</si>
  <si>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</si>
  <si>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</si>
  <si>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</si>
  <si>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</si>
  <si>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</si>
  <si>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</si>
  <si>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</si>
  <si>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</si>
  <si>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</si>
  <si>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</si>
  <si>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</si>
  <si>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</si>
  <si>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</si>
  <si>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</si>
  <si>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</si>
  <si>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</si>
  <si>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</si>
  <si>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</si>
  <si>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</si>
  <si>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</si>
  <si>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</si>
  <si>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</si>
  <si>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</si>
  <si>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</si>
  <si>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</si>
  <si>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</si>
  <si>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</si>
  <si>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</si>
  <si>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</si>
  <si>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</si>
  <si>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</si>
  <si>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</si>
  <si>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</si>
  <si>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</si>
  <si>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</si>
  <si>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</si>
  <si>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</si>
  <si>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</si>
  <si>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</si>
  <si>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</si>
  <si>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</si>
  <si>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</si>
  <si>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</si>
  <si>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</si>
  <si>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</si>
  <si>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</si>
  <si>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</si>
  <si>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</si>
  <si>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</si>
  <si>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</si>
  <si>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</si>
  <si>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</si>
  <si>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</si>
  <si>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</si>
  <si>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</si>
  <si>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</si>
  <si>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</si>
  <si>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</si>
  <si>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</si>
  <si>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</si>
  <si>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</si>
  <si>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</si>
  <si>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</si>
  <si>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</si>
  <si>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</si>
  <si>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</si>
  <si>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</si>
  <si>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</si>
  <si>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</si>
  <si>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</si>
  <si>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</si>
  <si>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</si>
  <si>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</si>
  <si>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</si>
  <si>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</si>
  <si>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</si>
  <si>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</si>
  <si>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</si>
  <si>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</si>
  <si>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</si>
  <si>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</si>
  <si>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</si>
  <si>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</si>
  <si>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</si>
  <si>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</si>
  <si>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</si>
  <si>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</si>
  <si>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</si>
  <si>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</si>
  <si>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</si>
  <si>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</si>
  <si>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</si>
  <si>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</si>
  <si>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</si>
  <si>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</si>
  <si>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</si>
  <si>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</si>
  <si>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</si>
  <si>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</si>
  <si>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</si>
  <si>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</si>
  <si>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</si>
  <si>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</si>
  <si>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</si>
  <si>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</si>
  <si>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</si>
  <si>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</si>
  <si>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</si>
  <si>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</si>
  <si>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</si>
  <si>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</si>
  <si>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</si>
  <si>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</si>
  <si>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</si>
  <si>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</si>
  <si>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</si>
  <si>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</si>
  <si>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</si>
  <si>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</si>
  <si>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</si>
  <si>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</si>
  <si>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</si>
  <si>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</si>
  <si>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</si>
  <si>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</si>
  <si>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</si>
  <si>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</si>
  <si>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</si>
  <si>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</si>
  <si>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</si>
  <si>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</si>
  <si>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</si>
  <si>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</si>
  <si>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</si>
  <si>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</si>
  <si>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</si>
  <si>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</si>
  <si>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</si>
  <si>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</si>
  <si>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</si>
  <si>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</si>
  <si>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</si>
  <si>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</si>
  <si>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</si>
  <si>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</si>
  <si>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</si>
  <si>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</si>
  <si>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</si>
  <si>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</si>
  <si>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</si>
  <si>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</si>
  <si>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</si>
  <si>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</si>
  <si>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</si>
  <si>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</si>
  <si>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</si>
  <si>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</si>
  <si>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</si>
  <si>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</si>
  <si>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</si>
  <si>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</si>
  <si>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</si>
  <si>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</si>
  <si>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</si>
  <si>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</si>
  <si>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</si>
  <si>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</si>
  <si>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</si>
  <si>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</si>
  <si>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</si>
  <si>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</si>
  <si>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</si>
  <si>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</si>
  <si>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</si>
  <si>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</si>
  <si>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</si>
  <si>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</si>
  <si>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</si>
  <si>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</si>
  <si>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</si>
  <si>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</si>
  <si>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</si>
  <si>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</si>
  <si>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</si>
  <si>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</si>
  <si>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</si>
  <si>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</si>
  <si>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</si>
  <si>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</si>
  <si>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</si>
  <si>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</si>
  <si>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</si>
  <si>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</si>
  <si>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</si>
  <si>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</si>
  <si>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</si>
  <si>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</si>
  <si>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</si>
  <si>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</si>
  <si>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</si>
  <si>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</si>
  <si>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</si>
  <si>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</si>
  <si>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</si>
  <si>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</si>
  <si>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</si>
  <si>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</si>
  <si>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</si>
  <si>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</si>
  <si>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</si>
  <si>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</si>
  <si>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</si>
  <si>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</si>
  <si>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</si>
  <si>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</si>
  <si>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</si>
  <si>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</si>
  <si>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</si>
  <si>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</si>
  <si>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</si>
  <si>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</si>
  <si>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</si>
  <si>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</si>
  <si>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</si>
  <si>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</si>
  <si>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</si>
  <si>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</si>
  <si>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</si>
  <si>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</si>
  <si>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</si>
  <si>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</si>
  <si>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</si>
  <si>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</si>
  <si>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</si>
  <si>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</si>
  <si>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</si>
  <si>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</si>
  <si>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</si>
  <si>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</si>
  <si>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</si>
  <si>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</si>
  <si>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</si>
  <si>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</si>
  <si>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</si>
  <si>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</si>
  <si>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</si>
  <si>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</si>
  <si>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</si>
  <si>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</si>
  <si>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</si>
  <si>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</si>
  <si>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</si>
  <si>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</si>
  <si>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</si>
  <si>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</si>
  <si>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</si>
  <si>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</si>
  <si>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</si>
  <si>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</si>
  <si>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</si>
  <si>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</si>
  <si>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</si>
  <si>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</si>
  <si>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</si>
  <si>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</si>
  <si>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</si>
  <si>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</si>
  <si>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</si>
  <si>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</si>
  <si>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</si>
  <si>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</si>
  <si>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</si>
  <si>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</si>
  <si>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</si>
  <si>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</si>
  <si>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</si>
  <si>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</si>
  <si>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</si>
  <si>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</si>
  <si>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</si>
  <si>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</si>
  <si>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</si>
  <si>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</si>
  <si>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</si>
  <si>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</si>
  <si>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</si>
  <si>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</si>
  <si>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</si>
  <si>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</si>
  <si>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</si>
  <si>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</si>
  <si>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</si>
  <si>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</si>
  <si>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</si>
  <si>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</si>
  <si>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</si>
  <si>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</si>
  <si>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</si>
  <si>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</si>
  <si>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</si>
  <si>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</si>
  <si>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</si>
  <si>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</si>
  <si>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</si>
  <si>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</si>
  <si>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</si>
  <si>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</si>
  <si>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</si>
  <si>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</si>
  <si>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</si>
  <si>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</si>
  <si>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</si>
  <si>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</si>
  <si>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</si>
  <si>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</si>
  <si>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</si>
  <si>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</si>
  <si>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</si>
  <si>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</si>
  <si>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</si>
  <si>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</si>
  <si>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</si>
  <si>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</si>
  <si>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</si>
  <si>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</si>
  <si>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</si>
  <si>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</si>
  <si>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</si>
  <si>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</si>
  <si>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</si>
  <si>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</si>
  <si>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</si>
  <si>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</si>
  <si>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</si>
  <si>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</si>
  <si>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</si>
  <si>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</si>
  <si>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</si>
  <si>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</si>
  <si>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</si>
  <si>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</si>
  <si>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</si>
  <si>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</si>
  <si>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</si>
  <si>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</si>
  <si>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</si>
  <si>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</si>
  <si>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</si>
  <si>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</si>
  <si>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</si>
  <si>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</si>
  <si>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</si>
  <si>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</si>
  <si>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</si>
  <si>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</si>
  <si>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</si>
  <si>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</si>
  <si>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</si>
  <si>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</si>
  <si>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</si>
  <si>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</si>
  <si>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</si>
  <si>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</si>
  <si>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</si>
  <si>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</si>
  <si>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</si>
  <si>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</si>
  <si>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</si>
  <si>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</si>
  <si>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CITTà INDIRIZZO, EMAIL,INDIRIZZO WEB</t>
  </si>
  <si>
    <t>CITTà</t>
  </si>
  <si>
    <t>All</t>
  </si>
  <si>
    <t>Totale complessivo</t>
  </si>
  <si>
    <t>Etichette di riga</t>
  </si>
  <si>
    <t>Conteggio di 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</si>
</sst>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</cellXfs>
  <cellStyles count="1">
    <cellStyle name="Normale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5" Type="http://schemas.openxmlformats.org/officeDocument/2006/relationships/externalLink" Target="externalLinks/externalLink1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74295</xdr:colOff>
      <xdr:row>0</xdr:row>
      <xdr:rowOff>28575</xdr:rowOff>
    </xdr:from>
    <xdr:to>
      <xdr:col>3</xdr:col>
      <xdr:colOff>1887855</xdr:colOff>
      <xdr:row>13</xdr:row>
      <xdr:rowOff>148590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6F64630C-76F5-ED9A-6D7E-892C2007F9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54315" y="28575"/>
              <a:ext cx="1813560" cy="24974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74.560581944446" backgroundQuery="1" createdVersion="8" refreshedVersion="8" minRefreshableVersion="3" recordCount="0" supportSubquery="1" supportAdvancedDrill="1" xr:uid="{A44F0344-2DA9-4792-B62F-E0D98F119455}">
  <cacheSource type="external" connectionId="1"/>
  <cacheFields count="3">
    <cacheField name="[Tabella1].[CITTà].[CITTà]" caption="CITTà" numFmtId="0" hierarchy="2" level="1">
      <sharedItems containsSemiMixedTypes="0" containsNonDate="0" containsString="0"/>
    </cacheField>
    <cacheField name="[Tabella1].[Denominazione].[Denominazione]" caption="Denominazione" numFmtId="0" level="1">
      <sharedItems count="5849">
        <s v=" AGRITURISMO FLORIANI"/>
        <s v=" AGRITURISMO FOSSO DEL LUPO"/>
        <s v=" ALBERGO LOCANDA SALIMBENI"/>
        <s v=" AZIENDA AGRICOLA AGRITURISTICA IL PODERE DEL NONNO"/>
        <s v=" HOTEL FEDERICO II"/>
        <s v=" RESIDENCE COSTA AZZURRA"/>
        <s v="124 AFFITTACAMERE"/>
        <s v="2000 di DIAMANTINI ASSUNTA"/>
        <s v="3 JOLIE"/>
        <s v="30 NODI"/>
        <s v="4 PINI"/>
        <s v="4 SORELLE"/>
        <s v="4 STAGIONI"/>
        <s v="45.COM"/>
        <s v="5 ALBERI"/>
        <s v="5 COLLI"/>
        <s v="9 CAMERE"/>
        <s v="A 3 PASSI"/>
        <s v="A CASA DA ANGELO"/>
        <s v="A CASA DI NONNA DI CROIA MAURO"/>
        <s v="A CASA DI NONNA LINDA"/>
        <s v="A CASA DI PAOLA"/>
        <s v="A CASA DI PETER"/>
        <s v="A CASA DI ROMOLO"/>
        <s v="A DUE PASSI DAL CIELO"/>
        <s v="ABBADETTA MARE"/>
        <s v="ABBADETTA RESORT"/>
        <s v="ABBADIA DI ELCITO"/>
        <s v="ABBAZIA CLUB HOTEL"/>
        <s v="ABBAZIA DI SAN BIAGIO IL CAPRILE"/>
        <s v="ABBRONZATISSIMA"/>
        <s v="ABRAMO"/>
        <s v="ACANTO COUNTRY HOUSE"/>
        <s v="ACAPULCO"/>
        <s v="ACCIPICCHIA"/>
        <s v="ACCOMODATION CASA CAVOUR"/>
        <s v="ACERO FRANCESCO E FILIPPO"/>
        <s v="ACERO MARIA GRAZIA"/>
        <s v="ACQUABATTIGLIA"/>
        <s v="ACQUAMARINA"/>
        <s v="ACQUANERA"/>
        <s v="ACQUAPARCO VERDE AZZURRO"/>
        <s v="ACQUAPAZZA ROOM"/>
        <s v="ACQUARIUS"/>
        <s v="ACQUASALATA"/>
        <s v="ACQUAVIVA di CECCHI PEPPINO"/>
        <s v="ACROPOLI"/>
        <s v="ACRUX"/>
        <s v="ADA"/>
        <s v="ADAMO ED EVA RESORT"/>
        <s v="ADLER"/>
        <s v="ADRIA"/>
        <s v="ADRIAN ARTHUR THOMAS GARDNER"/>
        <s v="ADRIATICA"/>
        <s v="ADRIATICO"/>
        <s v="ADRIATICO RESIDENCE"/>
        <s v="AFFITTACAMERE  LA PIAZZETTA 2"/>
        <s v="AFFITTACAMERE ABELE"/>
        <s v="AFFITTACAMERE ACQUA SALATA"/>
        <s v="AFFITTACAMERE ACQUARELLO"/>
        <s v="AFFITTACAMERE ALBACHIARA"/>
        <s v="AFFITTACAMERE ANGELA'S ROOM"/>
        <s v="AFFITTACAMERE APPENNINO"/>
        <s v="AFFITTACAMERE BELLELLI ALBERTO"/>
        <s v="AFFITTACAMERE CASA RELAX"/>
        <s v="AFFITTACAMERE CIVICO 28"/>
        <s v="AFFITTACAMERE DA ALDO"/>
        <s v="AFFITTACAMERE DA PATRIZIA"/>
        <s v="AFFITTACAMERE DA SABRI"/>
        <s v="AFFITTACAMERE DA TINA"/>
        <s v="AFFITTACAMERE DEL VIAGGIATORE"/>
        <s v="AFFITTACAMERE DOLCI COLLINE"/>
        <s v="AFFITTACAMERE ELIA EMMA"/>
        <s v="AFFITTACAMERE EURO"/>
        <s v="AFFITTACAMERE F.LLI ROSSI"/>
        <s v="AFFITTACAMERE FORO' LOLITA"/>
        <s v="AFFITTACAMERE I VICOLI"/>
        <s v="AFFITTACAMERE IL GUASCO"/>
        <s v="AFFITTACAMERE LA LOCOMOTIVA DI PAOLA PETRUCCI"/>
        <s v="AFFITTACAMERE LA PALOMBA"/>
        <s v="AFFITTACAMERE LA PIAZZETTA"/>
        <s v="AFFITTACAMERE LA PIEVE"/>
        <s v="AFFITTACAMERE LA STANZA DI FRANCESCA"/>
        <s v="AFFITTACAMERE LATINI LUCIA"/>
        <s v="AFFITTACAMERE LE MAGNOLIE"/>
        <s v="AFFITTACAMERE LE TRE SORELLE"/>
        <s v="AFFITTACAMERE LEOPARDI 59"/>
        <s v="AFFITTACAMERE LUCONI"/>
        <s v="AFFITTACAMERE MARZIALI GIANLUCA"/>
        <s v="AFFITTACAMERE MORELLI"/>
        <s v="AFFITTACAMERE OASI"/>
        <s v="AFFITTACAMERE PAVONI"/>
        <s v="AFFITTACAMERE PEPITO IN CITTA'"/>
        <s v="AFFITTACAMERE PEPPINE'"/>
        <s v="AFFITTACAMERE PETTINELLI"/>
        <s v="AFFITTACAMERE RESIDENCE LE PALME"/>
        <s v="AFFITTACAMERE SAN GIORGIO"/>
        <s v="AFFITTACAMERE SERINI CARMELA"/>
        <s v="AFFITTACAMERE SIMONETTI"/>
        <s v="AFFITTACAMERE SIROLO"/>
        <s v="AFFITTACAMERE TIEPOLO 4"/>
        <s v="AFFITTACAMERE TORRESI"/>
        <s v="AFFITTACAMERE TORRETTE DI ANCONA"/>
        <s v="AFFITTACAMERE TRABALLONI FEDERICA"/>
        <s v="AFFITTACAMERE VELIA MARE ELITE"/>
        <s v="AFFITTACAMERE VILLA PUCCI  DI PUCCI URSULA"/>
        <s v="AFFITTACAMERE VILLACOLLE"/>
        <s v="AFFITTACAMERE VITALI ALDESINA"/>
        <s v="AFFITTACAMERE VITALI FULVIO"/>
        <s v="AGENZIA IMMOBILIARE MAIOLINI"/>
        <s v="AGENZIA IMMOBILIARE PETTINARI BRUNA"/>
        <s v="AGLI ULIVI DI RIPALTA"/>
        <s v="AGOSTI  PIERFRANCESCO"/>
        <s v="AGRICAMP PICOBELLO"/>
        <s v="AGRITURISMO  &quot; IL RUSTICO &quot;"/>
        <s v="AGRITURISMO  VILLA EUGENIA di CIARROCCHI EMIDIO"/>
        <s v="AGRITURISMO &quot;GOCCE DI CAMARZANO&quot;"/>
        <s v="AGRITURISMO &quot;LA VALLE DELL'ORSO&quot;"/>
        <s v="AGRITURISMO &quot;TERRA E VITA&quot;"/>
        <s v="AGRITURISMO AGRICAMPEGGIO SBREGA"/>
        <s v="AGRITURISMO AGRIRIO"/>
        <s v="AGRITURISMO AIOLINA"/>
        <s v="AGRITURISMO AL CREPUSCOLO"/>
        <s v="AGRITURISMO ALLA SOLAGNA"/>
        <s v="AGRITURISMO ALLA VECCHIA CASCINA"/>
        <s v="AGRITURISMO ALPE DELLA LUNA"/>
        <s v="AGRITURISMO ALTO TENNA"/>
        <s v="AGRITURISMO AMARGI"/>
        <s v="AGRITURISMO ANGELI"/>
        <s v="AGRITURISMO ANTICHI SAPORI"/>
        <s v="AGRITURISMO AQUA VIVA"/>
        <s v="AGRITURISMO ARCERA"/>
        <s v="AGRITURISMO ASHRAM JOYTINAT"/>
        <s v="AGRITURISMO AZIENDA AGRARIA BONFIGLI"/>
        <s v="AGRITURISMO AZIENDA AGRICOLA F.LLI NOBILI"/>
        <s v="AGRITURISMO AZZURRO"/>
        <s v="AGRITURISMO BACCHIOCCHI ISABELLA"/>
        <s v="AGRITURISMO BADIA"/>
        <s v="AGRITURISMO BASSARI'"/>
        <s v="AGRITURISMO BELLAVISTA"/>
        <s v="AGRITURISMO BELLAVISTA DI PSENNER PETER ERICH"/>
        <s v="AGRITURISMO BIO LA TANA DEL LELE"/>
        <s v="AGRITURISMO BIO VERDE ARMONIA"/>
        <s v="AGRITURISMO BONU' GABRIELE"/>
        <s v="AGRITURISMO BORGO LA ROVERE"/>
        <s v="AGRITURISMO BORGO RURALE"/>
        <s v="AGRITURISMO BUFANO"/>
        <s v="AGRITURISMO CA'  BERTO"/>
        <s v="AGRITURISMO CA'  VANZO"/>
        <s v="AGRITURISMO CA' BATTISTA"/>
        <s v="AGRITURISMO CA' BETANIA"/>
        <s v="AGRITURISMO CA' BRANDANO"/>
        <s v="AGRITURISMO CA' CECCHINO"/>
        <s v="AGRITURISMO CA' DELL'AIA"/>
        <s v="AGRITURISMO CA' LICOZZO"/>
        <s v="AGRITURISMO CA' MAGGIO"/>
        <s v="AGRITURISMO CA' MATTIOLI"/>
        <s v="AGRITURISMO CA' MONTIONI"/>
        <s v="AGRITURISMO CA' NICK"/>
        <s v="AGRITURISMO CA' PIERPAOLI"/>
        <s v="AGRITURISMO CA' SERRANTONIO - CASA FERRI"/>
        <s v="AGRITURISMO CADABO' s.s.a."/>
        <s v="AGRITURISMO CAMPAGNA"/>
        <s v="AGRITURISMO CAMPOLARGO di MARCHESINI ATTILIO"/>
        <s v="AGRITURISMO CARDELLA"/>
        <s v="AGRITURISMO CASA DEL SOLE"/>
        <s v="AGRITURISMO CASA ROSA"/>
        <s v="AGRITURISMO CASA ROSSI"/>
        <s v="AGRITURISMO CASA VECCHIA"/>
        <s v="AGRITURISMO CASALE DEL PODESTA' DI BONIFAZI ROBERTO"/>
        <s v="AGRITURISMO CASALE TICCHI"/>
        <s v="AGRITURISMO CASAVECCHIA di VENTILI TERESA"/>
        <s v="AGRITURISMO CASCINA MARIANNA"/>
        <s v="AGRITURISMO CASE AL SOLE"/>
        <s v="AGRITURISMO CASTELLAGO"/>
        <s v="AGRITURISMO CASTELVECCHIO"/>
        <s v="AGRITURISMO CASTRUM DI MAOLONI GIUSEPPINA"/>
        <s v="AGRITURISMO CHE CELLO"/>
        <s v="AGRITURISMO CIFERRI LORELLA"/>
        <s v="AGRITURISMO COL DI GIOVE"/>
        <s v="AGRITURISMO COLDIPIETRA"/>
        <s v="AGRITURISMO COLLE CASINI CORTESI"/>
        <s v="AGRITURISMO COLLE DEL LUPO"/>
        <s v="AGRITURISMO COLLE DELLE GINESTRELLE DI CAPOCCIA CARLO"/>
        <s v="AGRITURISMO COLLE di ROSA OLIVIERI"/>
        <s v="AGRITURISMO COLLE REGNANO"/>
        <s v="AGRITURISMO COLLE SERRONE"/>
        <s v="AGRITURISMO COLLELAGO"/>
        <s v="AGRITURISMO COLLI DI SERRAPETRONA"/>
        <s v="AGRITURISMO COLOMBONI"/>
        <s v="AGRITURISMO CONCA D'ORO"/>
        <s v="AGRITURISMO CONTRADA DURANO"/>
        <s v="AGRITURISMO COPPO 1873"/>
        <s v="AGRITURISMO CORBEZZOLO"/>
        <s v="AGRITURISMO CROSTA"/>
        <s v="AGRITURISMO CYNARA"/>
        <s v="AGRITURISMO DA FIORO' LA COLLINA DEI SAPORI"/>
        <s v="AGRITURISMO DAI DU BOURDEI"/>
        <s v="AGRITURISMO DAI MORI"/>
        <s v="AGRITURISMO DE SANTIS CELESTA"/>
        <s v="AGRITURISMO DELLE ROSE"/>
        <s v="AGRITURISMO DIMENSIONE NATURA"/>
        <s v="AGRITURISMO DOLIUM"/>
        <s v="AGRITURISMO DRAGONCELLO"/>
        <s v="AGRITURISMO DUE SORELLE"/>
        <s v="AGRITURISMO FARA"/>
        <s v="AGRITURISMO FATTORIA BRIGNONI"/>
        <s v="AGRITURISMO FATTORIA SANT'ONOFRIO"/>
        <s v="AGRITURISMO FIORANO"/>
        <s v="AGRITURISMO FIORDALISO"/>
        <s v="AGRITURISMO FONTE CARELLA"/>
        <s v="AGRITURISMO FONTE ROSA"/>
        <s v="AGRITURISMO FONTERAMA di FASHION FUR"/>
        <s v="AGRITURISMO FORANO CASA LE PIAGGE"/>
        <s v="AGRITURISMO FORANO CASA MONTEFERRO"/>
        <s v="AGRITURISMO FORANO CASA MONTELIPA"/>
        <s v="AGRITURISMO FORANO CASA OCCHIO DI GALLO"/>
        <s v="AGRITURISMO FRESCINA"/>
        <s v="AGRITURISMO GIANO BIFRONTE"/>
        <s v="AGRITURISMO GIRO DI VENTO"/>
        <s v="AGRITURISMO GLI ULIVI"/>
        <s v="AGRITURISMO HORNOS"/>
        <s v="AGRITURISMO I BARONCI"/>
        <s v="AGRITURISMO I CILIEGI"/>
        <s v="AGRITURISMO I CONTI"/>
        <s v="AGRITURISMO I GELSI"/>
        <s v="AGRITURISMO I GIRASOLI"/>
        <s v="AGRITURISMO I MORI"/>
        <s v="AGRITURISMO I PALAZZI"/>
        <s v="AGRITURISMO I VALERIANI"/>
        <s v="AGRITURISMO IL BORGHETTO AL POGGIO"/>
        <s v="AGRITURISMO IL CHIERICO"/>
        <s v="AGRITURISMO IL CONVENTINO"/>
        <s v="AGRITURISMO IL FAGGIO"/>
        <s v="AGRITURISMO IL GELSO"/>
        <s v="AGRITURISMO IL GELSO ROSSO"/>
        <s v="AGRITURISMO IL GINEPRO"/>
        <s v="AGRITURISMO IL MELO"/>
        <s v="AGRITURISMO IL MELOGRANO"/>
        <s v="AGRITURISMO IL NOCETO"/>
        <s v="AGRITURISMO IL PICCHIO VERDE di VALENTINI SARA"/>
        <s v="AGRITURISMO IL PRATO"/>
        <s v="AGRITURISMO IL ROCCHETTO"/>
        <s v="AGRITURISMO IL ROCCOLO"/>
        <s v="AGRITURISMO IL VECCHIO ACERO"/>
        <s v="AGRITURISMO IL VECCHIO GELSO"/>
        <s v="AGRITURISMO L' ARENARIA"/>
        <s v="AGRITURISMO L' OLMO DI CASIGLIANO"/>
        <s v="AGRITURISMO LA BADIA"/>
        <s v="AGRITURISMO LA CAPRARECCIA"/>
        <s v="AGRITURISMO LA CAPUTA"/>
        <s v="AGRITURISMO LA CASA DEL SOLE"/>
        <s v="AGRITURISMO LA CASETTA DELLE MARCHE"/>
        <s v="AGRITURISMO LA CICALA"/>
        <s v="AGRITURISMO LA CISTERNA"/>
        <s v="AGRITURISMO LA FAGGIOLA"/>
        <s v="AGRITURISMO LA FATTORIA DEI CANTORI"/>
        <s v="AGRITURISMO LA FONTE"/>
        <s v="AGRITURISMO LA GROTTA DEI FOLLETTI"/>
        <s v="AGRITURISMO LA LIMONAIA"/>
        <s v="AGRITURISMO LA LOCANDA DEL GELSO"/>
        <s v="AGRITURISMO LA LOGGIA"/>
        <s v="AGRITURISMO LA MARAZZANA"/>
        <s v="AGRITURISMO LA MARCA"/>
        <s v="AGRITURISMO LA MERIDIANA di PURCARO ARIBERTO"/>
        <s v="AGRITURISMO LA MORLA"/>
        <s v="AGRITURISMO LA PALOMBARA"/>
        <s v="AGRITURISMO LA PERLA"/>
        <s v="AGRITURISMO LA PIEVE di STRAFFI ADINO &amp; ERMINI MARIA LUISA"/>
        <s v="AGRITURISMO LA POSSIONE"/>
        <s v="AGRITURISMO LA PRIORA DI VALLORANI MARIA LUIGINA"/>
        <s v="AGRITURISMO LA QUIETE"/>
        <s v="AGRITURISMO LA ROCCA"/>
        <s v="AGRITURISMO LA ROVERELLA"/>
        <s v="AGRITURISMO LA SORGENTE"/>
        <s v="AGRITURISMO LA STRADACCIA"/>
        <s v="AGRITURISMO LA TORRE"/>
        <s v="AGRITURISMO LA VERGARA"/>
        <s v="AGRITURISMO L'ALTERNATIVA"/>
        <s v="AGRITURISMO LANCIOTTI"/>
        <s v="AGRITURISMO LE ARCATE DI SANT'ANGELO"/>
        <s v="AGRITURISMO LE CORTINE"/>
        <s v="AGRITURISMO LE FONTANE"/>
        <s v="AGRITURISMO LE FONTANELLE"/>
        <s v="AGRITURISMO LE FONTI"/>
        <s v="AGRITURISMO LE GAZZE"/>
        <s v="AGRITURISMO LE MORRETTE"/>
        <s v="AGRITURISMO LE PIAGGE"/>
        <s v="AGRITURISMO LE QUATTRO STAGIONI - SOCIETA' AGRICOLA S.S."/>
        <s v="AGRITURISMO LE SELVE"/>
        <s v="AGRITURISMO LE SPIGHE"/>
        <s v="AGRITURISMO LE TATE"/>
        <s v="AGRITURISMO LE VIGNE"/>
        <s v="AGRITURISMO L'EIA DI CARETTI"/>
        <s v="AGRITURISMO LOCALITA' CASTELLO"/>
        <s v="AGRITURISMO MADONNA DI PIANA"/>
        <s v="AGRITURISMO MAMMA ROSA"/>
        <s v="AGRITURISMO MARIA FABRIZI"/>
        <s v="AGRITURISMO MARULLA"/>
        <s v="AGRITURISMO MERLINI"/>
        <s v="AGRITURISMO MIRALBELLO"/>
        <s v="AGRITURISMO MOLLEONE"/>
        <s v="AGRITURISMO MONTE GIOVE"/>
        <s v="AGRITURISMO MONTE MAGGIO"/>
        <s v="AGRITURISMO MONTEFIORENTINO"/>
        <s v="AGRITURISMO MONTEROSATO"/>
        <s v="AGRITURISMO MONTESICURO"/>
        <s v="AGRITURISMO MONTEVERDE"/>
        <s v="AGRITURISMO MONTORSO"/>
        <s v="AGRITURISMO MORETTI MARCO"/>
        <s v="AGRITURISMO NONNO GIRO'"/>
        <s v="AGRITURISMO NONNO PIO"/>
        <s v="AGRITURISMO OASI"/>
        <s v="AGRITURISMO OASI  BIO VERDE MARINA"/>
        <s v="AGRITURISMO OLIODIVINO"/>
        <s v="AGRITURISMO ORSAIOLA"/>
        <s v="AGRITURISMO PACIOTTI PACIFICO"/>
        <s v="AGRITURISMO PALAZZO DONATI"/>
        <s v="AGRITURISMO PARADISO"/>
        <s v="AGRITURISMO PARADISOINCOLLINA"/>
        <s v="AGRITURISMO PARISI"/>
        <s v="AGRITURISMO PARVA DOMUS"/>
        <s v="AGRITURISMO PETTIROSSO"/>
        <s v="AGRITURISMO PIAN DI GALLO"/>
        <s v="AGRITURISMO PIANDIMOLINO"/>
        <s v="AGRITURISMO PIETRA ANTICA"/>
        <s v="AGRITURISMO PIEVE DI SAN PAOLO"/>
        <s v="AGRITURISMO POGGIO AJANO"/>
        <s v="AGRITURISMO POGGIOLIVO"/>
        <s v="AGRITURISMO PONTEROSA"/>
        <s v="AGRITURISMO PONZI-ORFINI"/>
        <s v="AGRITURISMO POZZOSANTO"/>
        <s v="AGRITURISMO POZZUOLO"/>
        <s v="AGRITURISMO RAMUSE di CICCIOLI PAOLO"/>
        <s v="AGRITURISMO REGINA DI FIORI"/>
        <s v="AGRITURISMO RELAIS DEL COLLE"/>
        <s v="AGRITURISMO RESIDENCE SINFONIE DEL BOSCO"/>
        <s v="AGRITURISMO ROTABELLA"/>
        <s v="AGRITURISMO S. ALESSANDRO"/>
        <s v="AGRITURISMO SACCHIA ART FARM"/>
        <s v="AGRITURISMO SAMSARA"/>
        <s v="AGRITURISMO SAN BIAGIO"/>
        <s v="AGRITURISMO SAN GIUSEPPE"/>
        <s v="AGRITURISMO SAN LORENZO"/>
        <s v="AGRITURISMO SAN MARTINO"/>
        <s v="AGRITURISMO SAN ROMUALDO"/>
        <s v="AGRITURISMO SANTA CROCE"/>
        <s v="AGRITURISMO SANTA MARIA DEL GALLO"/>
        <s v="AGRITURISMO SANTI GILBERTO"/>
        <s v="AGRITURISMO SASCIA"/>
        <s v="Agriturismo SERENA"/>
        <s v="AGRITURISMO SERRA CANINA"/>
        <s v="AGRITURISMO SEVERINI"/>
        <s v="AGRITURISMO SLOWCANDA"/>
        <s v="AGRITURISMO SOGNO D' ESTATE"/>
        <s v="AGRITURISMO STROPPA ELEONORA"/>
        <s v="AGRITURISMO STROPPA VALENTINA"/>
        <s v="AGRITURISMO SUAVIA PICENA"/>
        <s v="AGRITURISMO TENUTA BELVEDERE"/>
        <s v="AGRITURISMO TENUTA BORGIO"/>
        <s v="AGRITURISMO TENUTA SOLALTO"/>
        <s v="AGRITURISMO TERRA DI MAGIE"/>
        <s v="AGRITURISMO TORRAIMUNI"/>
        <s v="AGRITURISMO VAL PIETRO"/>
        <s v="AGRITURISMO VILLA BEATRICE"/>
        <s v="AGRITURISMO VILLA BUSSOLA"/>
        <s v="AGRITURISMO VILLA CENTOFINESTRE"/>
        <s v="AGRITURISMO VILLA CICCHI"/>
        <s v="AGRITURISMO VILLA FURLO"/>
        <s v="AGRITURISMO VILLA LE VIGNE di SAPUTI ALVARO"/>
        <s v="AGRITURISMO VILLA NINETTA"/>
        <s v="AGRITURISMO VILLA TI AMO"/>
        <s v="AGRITURISMO VILLA VALENTE"/>
        <s v="AGRITURISMO VILLA VIOLA"/>
        <s v="AGRITURISMO VILLA VITTORIA"/>
        <s v="AGRITURISMO XIX SECOLO"/>
        <s v="AGRITURISMO ZUCCHERA"/>
        <s v="AGRITURIST LA FONTE"/>
        <s v="AGRITURIST L'ULIVO"/>
        <s v="AI 2 GELSI"/>
        <s v="AI RANGHI"/>
        <s v="AIA D'ALTO"/>
        <s v="AIRIS B&amp;B"/>
        <s v="AIRONE COUNTRY HOUSE"/>
        <s v="AIUDI ALBERTO"/>
        <s v="AKIKO GOTO"/>
        <s v="AL BELVEDERE"/>
        <s v="AL BORGO"/>
        <s v="AL CASALE DI MORRO"/>
        <s v="AL CASOLARE"/>
        <s v="AL CASTELLO"/>
        <s v="AL COLLE"/>
        <s v="AL COLLE SAN GIOVANNI"/>
        <s v="AL FIUME"/>
        <s v="AL GIRASOLE B&amp;B"/>
        <s v="AL KAPRIOL"/>
        <s v="AL LAGO"/>
        <s v="AL MANDORLO"/>
        <s v="AL MAR"/>
        <s v="AL MASSIMO COUNTRY HOUSE"/>
        <s v="AL NOCE BIANCO"/>
        <s v="AL PERGOLESI"/>
        <s v="AL RESPIRO NEL BOSCO"/>
        <s v="AL TORRONE"/>
        <s v="AL VECCHIO ROTONE"/>
        <s v="AL VICOLETTO"/>
        <s v="ALBA"/>
        <s v="ALBA CHIARA"/>
        <s v="ALBERGO 2000"/>
        <s v="ALBERGO ANTICO FURLO"/>
        <s v="ALBERGO BELVEDERE"/>
        <s v="ALBERGO BICE DEPENDANCE"/>
        <s v="ALBERGO CANTARINI"/>
        <s v="ALBERGO CANTIANI"/>
        <s v="ALBERGO CASETTA"/>
        <s v="ALBERGO CENTRALE"/>
        <s v="ALBERGO DEL SOLE - BAGNI N° 90"/>
        <s v="ALBERGO DELLA STREGA"/>
        <s v="ALBERGO DOMUS MARIAE"/>
        <s v="ALBERGO ELENA"/>
        <s v="ALBERGO ESTER"/>
        <s v="ALBERGO EURO"/>
        <s v="ALBERGO EVEREST MEUBLE' GARNI"/>
        <s v="ALBERGO GIOVANNI XXIII"/>
        <s v="ALBERGO I CORDELLI"/>
        <s v="ALBERGO ITALIA"/>
        <s v="ALBERGO LA PALOMBA"/>
        <s v="ALBERGO LA TERRAZZA"/>
        <s v="ALBERGO LA VECCHIA FORNACE"/>
        <s v="ALBERGO MADONNA DI LORETO - CASA DEL CLERO"/>
        <s v="ALBERGO METAURO"/>
        <s v="ALBERGO MEUBLE' SHINE"/>
        <s v="ALBERGO MEUBLE' VILLA FASTIGGI"/>
        <s v="ALBERGO OASI SAN BENEDETTO"/>
        <s v="ALBERGO RAFFAELLO"/>
        <s v="ALBERGO RISTORANTE BALCONE SUL METAURO"/>
        <s v="ALBERGO RISTORANTE BAR DA LORE'"/>
        <s v="ALBERGO RISTORANTE BAR FARFENSE"/>
        <s v="ALBERGO RISTORANTE ELVIRA"/>
        <s v="ALBERGO RISTORANTE IL GIARDINO"/>
        <s v="ALBERGO RISTORANTE MILANO ***"/>
        <s v="ALBERGO RISTORANTE PASSERO SOLITARIO"/>
        <s v="ALBERGO RISTORANTE PAZZI"/>
        <s v="ALBERGO RISTORANTE SCIBAR LA BAITA"/>
        <s v="ALBERGO RISTORANTE TERME"/>
        <s v="ALBERGO SANT'EMIDIO"/>
        <s v="ALBERGO SASSO BIANCO"/>
        <s v="ALBERGO SHANTI HOUSE DAL MAGO"/>
        <s v="ALBERGO SORAYA"/>
        <s v="ALBERGO STROLOGO"/>
        <s v="ALBERGO-RISTORANTE DESIREE"/>
        <s v="ALBINA"/>
        <s v="ALESSANDRINI DANIELE"/>
        <s v="ALESSANDRINI MANUELA"/>
        <s v="ALEXANDER"/>
        <s v="ALEXANDER MUSEUM PALACE HOTEL"/>
        <s v="ALEXANDRA HOFMEISTER"/>
        <s v="ALFONSI STEFANIA"/>
        <s v="ALFONSO VETRI BURATTI"/>
        <s v="ALFREDO BOCCACCINI"/>
        <s v="ALLA BIGATTIERA"/>
        <s v="ALLA CORTE DI CAROLINA"/>
        <s v="ALLA LANTERNA"/>
        <s v="ALLA SCOPERTA DELLE MARCHE"/>
        <s v="ALLA VECCHIA QUERCIA"/>
        <s v="ALLE PORTE DELLA CITTA'"/>
        <s v="ALLOGGIO AGRITURISTICO COLLEVERDE"/>
        <s v="ALLOGGIO FIORI D'OLMO"/>
        <s v="ALLORO MARINO"/>
        <s v="ALOHA"/>
        <s v="ALOISI SERENA"/>
        <s v="ALTA MAREA"/>
        <s v="ALTAROCCA MARIA CRISTINA"/>
        <s v="ALTRA MAREA di CORSALETTI DAVIDE E GUIDI GIANLUCA"/>
        <s v="ALUIGI GIUSI"/>
        <s v="AMADIO MARY"/>
        <s v="AMADUZZI GIOVANNA"/>
        <s v="AMARANTO'S"/>
        <s v="AMARE NUMANA"/>
        <s v="AMBASCIATORI"/>
        <s v="AMBRA"/>
        <s v="AMBROGI CLAUDIO"/>
        <s v="AMELIA"/>
        <s v="AMERICO VILLAGE"/>
        <s v="AMICO"/>
        <s v="AMNERIS"/>
        <s v="AMORINO"/>
        <s v="AMSTERDAM"/>
        <s v="ANCORE"/>
        <s v="ANDREANI CARLA APP.TO"/>
        <s v="ANDRIANI ANNA"/>
        <s v="ANGELA"/>
        <s v="ANGELA CAMERE SIROLO"/>
        <s v="ANGELA PESCI"/>
        <s v="ANGELETTI ANTONELLA"/>
        <s v="ANGELI AGOSTINO"/>
        <s v="ANGELI DI MONTEFIORE"/>
        <s v="ANGELI INNAMORATI"/>
        <s v="ANGELINA URBAN LODGE"/>
        <s v="ANGELINI GIULIANA"/>
        <s v="ANGELO PERLA"/>
        <s v="ANGELONI STEFANIA"/>
        <s v="ANGOLO DI PARADISO"/>
        <s v="ANGOLO DIVINO"/>
        <s v="ANITA"/>
        <s v="ANKON HOTEL"/>
        <s v="ANNA BED &amp; BREAKFAST"/>
        <s v="ANNA MARIA PERGOLESI"/>
        <s v="ANNARELLA"/>
        <s v="ANNITO E FIGLI"/>
        <s v="ANTARES"/>
        <s v="ANTARES - DA GINO  (SAS)"/>
        <s v="ANTARES - DA GINO (SNC)"/>
        <s v="ANTARES Da Nadia"/>
        <s v="ANTARES da Rosetti"/>
        <s v="ANTARES di Falaschetti Nadia Snc"/>
        <s v="ANTARES SRL"/>
        <s v="ANTERA"/>
        <s v="ANTICA ARMONIA"/>
        <s v="ANTICA DIMORA"/>
        <s v="ANTICA DIMORA DI VAL REGINA"/>
        <s v="ANTICA FONTE"/>
        <s v="ANTICA LOGGIA"/>
        <s v="ANTICA MAISON"/>
        <s v="ANTICA OSTERIA DA ORESTE"/>
        <s v="ANTICA SELVA"/>
        <s v="ANTICA TAVERNA ALLA SELVA"/>
        <s v="ANTICO BORGO"/>
        <s v="ANTICO BORGO DI GALLANO"/>
        <s v="ANTICO BORGO PICENO"/>
        <s v="ANTICO CASALE NAPOLEONICO FOSSA CIECA"/>
        <s v="ANTICO MULINO"/>
        <s v="ANTICO MURO"/>
        <s v="ANTICO PALAZZO DAL PERO"/>
        <s v="ANTINOGENE MARIA GRAZIA"/>
        <s v="ANTISTRESS AFFITTACAMERE"/>
        <s v="ANTOLINI OVIDIO"/>
        <s v="ANTONELLI NORMA"/>
        <s v="ANTONIO"/>
        <s v="ANTONIO VIA"/>
        <s v="ANTONIO VIGLIETTI"/>
        <s v="ANTONUCCI MARCO"/>
        <s v="ANTONUCCI OMBRETTA"/>
        <s v="APARTHOTEL IL CONERO 2"/>
        <s v="APOLLO 17"/>
        <s v="APPARTAMENTI ANNALISA MENGANI"/>
        <s v="APPARTAMENTI FONTAINEBLEAU"/>
        <s v="APPARTAMENTI GRAZIELLA"/>
        <s v="APPARTAMENTI LUNGOMARE ALIGHIERI"/>
        <s v="APPARTAMENTI LUNGOMARE ITALIA"/>
        <s v="APPARTAMENTI PER VACANZE BIZZARRI IVANA"/>
        <s v="APPARTAMENTI REGNI"/>
        <s v="APPARTAMENTI TRE MONTI"/>
        <s v="APPARTAMENTIO TURISTICO MALTEMPI"/>
        <s v="APPARTAMENTO AMMOBILIATO PER USO TURISTICO LUCCERINI BENITO"/>
        <s v="APPARTAMENTO BABINI MARCELLO"/>
        <s v="APPARTAMENTO DEI FIORI"/>
        <s v="APPARTAMENTO ROBERT BUNNENS"/>
        <s v="APPARTAMENTO USO TURISTICO DI GIULIANO PISELLI"/>
        <s v="APPARTAMENTO USO TURISTICO dI ROSSETTI C. e BENADDUCCI P."/>
        <s v="APPARTAMENTO USO TURISTICO LAURA CARRERA"/>
        <s v="APPARTAMENTO USO TURISTICO LAURA CARRERA 2"/>
        <s v="APPENNINO"/>
        <s v="AQUA HOME VILLAGE"/>
        <s v="AQUAMARINA"/>
        <s v="AQUARIUM"/>
        <s v="ARCA DI NOE'"/>
        <s v="ARCECI DAVIDE"/>
        <s v="ARCOBALENO"/>
        <s v="ARCOBALENO N 36"/>
        <s v="AREA ATTREZZATA SOSTA CAMPER - COMUNE DI ARCEVIA"/>
        <s v="AREA CAMPER FERMO"/>
        <s v="AREA DI SOSTA"/>
        <s v="AREA DI SOSTA ADRIATICO"/>
        <s v="AREA DI SOSTA ATTREZZATA BALCONE DELLE MARCHE"/>
        <s v="AREA DI SOSTA CAMPER"/>
        <s v="AREA DI SOSTA CAMPER - ANCONA"/>
        <s v="AREA DI SOSTA CAMPER - BUCHETTO"/>
        <s v="AREA DI SOSTA CAMPER - CASTELFIDARDO"/>
        <s v="AREA DI SOSTA CAMPER - CORINALDO"/>
        <s v="AREA DI SOSTA CAMPER - CUPRA MONTANA"/>
        <s v="AREA DI SOSTA CAMPER - LA CUNA"/>
        <s v="AREA DI SOSTA CAMPER - MONTESANPIETRANGELI"/>
        <s v="AREA DI SOSTA CAMPER - ROSORA"/>
        <s v="AREA DI SOSTA CAMPER &quot;PLEIN AIR PIEVE CANNETI&quot;"/>
        <s v="AREA DI SOSTA CAMPER AL PONTE"/>
        <s v="AREA DI SOSTA CAMPER CAMPER SERVICE"/>
        <s v="AREA DI SOSTA CAMPER COMUNALE"/>
        <s v="AREA DI SOSTA DI SERRA SANT'ABBONDIO"/>
        <s v="AREA DI SOSTA PER CAMPER"/>
        <s v="AREA SOSTA CAMPER"/>
        <s v="AREA SOSTA CAMPER - CAMERINO"/>
        <s v="AREA SOSTA CAMPER - CASTELBELLINO"/>
        <s v="AREA SOSTA CAMPER - FABRIANO"/>
        <s v="AREA SOSTA CAMPER - PIETRARUBBIA"/>
        <s v="AREA SOSTA CAMPER - PIEVEBOVIGLIANA"/>
        <s v="AREA SOSTA CAMPER - POGGIO SAN ROMUALDO"/>
        <s v="AREA SOSTA CAMPER - VIA CESARE PERUZZI"/>
        <s v="AREA SOSTA CAMPER I SIBILLINI"/>
        <s v="AREA SOSTA CAMPER LA PERLA DELL'ADRIATICO"/>
        <s v="AREA SOSTA CAMPER PARCO LE QUERCE"/>
        <s v="AREA SOSTA CAMPER PIAZZA DEL MERCATO"/>
        <s v="AREA SOSTA CAMPER VIA B. VITTAZZI"/>
        <s v="ARENA"/>
        <s v="ARGENTINA"/>
        <s v="ARQUATA"/>
        <s v="ARRA CAMERE DI DOLCINI ANDREA"/>
        <s v="ART B&amp;B"/>
        <s v="ARTURO"/>
        <s v="ARZILLA BEACH VILLAGE DI VINCENZI GIANLUCA"/>
        <s v="ASCOLI ENJOY"/>
        <s v="ASCOLI PICENO"/>
        <s v="ASCOLICENTRO B&amp;B DI HEIDI STIPA"/>
        <s v="ASTORIA"/>
        <s v="ASTORIA GOURMET &amp; RELAX"/>
        <s v="ATELIER B&amp;B DI POLI ELENA"/>
        <s v="ATHENA"/>
        <s v="ATLANTIC"/>
        <s v="ATTICO LUCE"/>
        <s v="ATTILIO"/>
        <s v="ATTIVITA' RICETTIVA RURALE - LEONDINA COUNTRY HOUSE"/>
        <s v="ATTIVITA' RICETTIVA RURALE UNA"/>
        <s v="AUGUSTA"/>
        <s v="AUGUSTUS"/>
        <s v="AURORA"/>
        <s v="AUSONIA"/>
        <s v="AVANA"/>
        <s v="AZ. AGRITURISTICA LA CANTINA DI PIZI FIORELLA"/>
        <s v="AZIENDA AGRARIA ROCCHETTA"/>
        <s v="AZIENDA AGRICOLA &quot;CA' MADDALENA&quot;"/>
        <s v="AZIENDA AGRICOLA AGRA MATER"/>
        <s v="AZIENDA AGRICOLA AGRITURISTICA IERVASCIO'"/>
        <s v="AZIENDA AGRICOLA ATTIDIUM DI CARTONI ALICE"/>
        <s v="AZIENDA AGRICOLA BELLAGAMBA FILIPPO"/>
        <s v="AZIENDA AGRICOLA CORONCINA DI MOSCHINI MELANIA"/>
        <s v="AZIENDA AGRICOLA DI BRECCIA GIUSEPPINA &amp; FIGLI"/>
        <s v="AZIENDA AGRICOLA FORESTALE CASIGLIANO DEI SIBILLINI"/>
        <s v="AZIENDA AGRICOLA LE BORETTE S.A.S. DI PIEROBON ARNALDO E C."/>
        <s v="AZIENDA AGRICOLA MANFREDI STEFANIA"/>
        <s v="AZIENDA AGRICOLA MARCONI KATIA"/>
        <s v="AZIENDA AGRICOLA VITALI PINO E MASSIMO"/>
        <s v="AZIENDA AGRITURISTICA &quot;CA' VERDESELLE&quot;"/>
        <s v="AZIENDA AGRITURISTICA CANAPINA"/>
        <s v="AZIENDA AGRITURISTICA CASA RASTIA"/>
        <s v="AZIENDA AGRITURISTICA F.LLI FULVI"/>
        <s v="AZIENDA AGRITURISTICA IL CASTELLARO"/>
        <s v="AZIENDA AGRITURISTICA IL VERZIERE"/>
        <s v="AZIENDA AGRITURISTICA LA SORGENTE"/>
        <s v="AZIENDA AGRITURISTICA LA TERRA DEL VENTO"/>
        <s v="AZIENDA AGRITURISTICA LE PERELLE"/>
        <s v="AZIENDA AGRITURISTICA LE VILLE"/>
        <s v="AZIENDA AGRITURISTICA MATENANO"/>
        <s v="AZIENDA AGRITURISTICA MURRI"/>
        <s v="AZIENDA AGRITURISTICA RIO TORBIDO 101"/>
        <s v="AZIENDA AGRITURISTICA ROETA"/>
        <s v="AZIENDA AGRITURISTICA RUSTICO DEL CONERO"/>
        <s v="AZIENDA AGRITURISTICA TERRE DEL CHIENTI"/>
        <s v="AZIENDA AGRITURISTICA VIVAIO CLARETTA"/>
        <s v="AZIENDA BARTOLACCI DI PIERINI MONICA E MATTEO"/>
        <s v="AZIENDA MASTROCOLA"/>
        <s v="AZZARONI LILIANA"/>
        <s v="AZZURRA"/>
        <s v="AZZURRAMARE BED &amp; BREAKFAST"/>
        <s v="B&amp;B  ADRIANA"/>
        <s v="B&amp;B  AL RESPIRO NEL BOSCO di GIACOMAZZI LUCA"/>
        <s v="B&amp;B  At  VILLA SAN MARTINO"/>
        <s v="B&amp;B  BELOHORIZONTE"/>
        <s v="B&amp;B &quot;IL GRANO E LE STELLE&quot; RELAIS"/>
        <s v="B&amp;B 19"/>
        <s v="B&amp;B 1912"/>
        <s v="B&amp;B 2GABRI"/>
        <s v="B&amp;B 43"/>
        <s v="B&amp;B 5 ALBERI VACANZE"/>
        <s v="B&amp;B A 2 PASSI"/>
        <s v="B&amp;B A CASA DA MATILDE"/>
        <s v="B&amp;B A CASA DI ADRIA"/>
        <s v="B&amp;B A CASA DI ANNA"/>
        <s v="B&amp;B A CASA DI CIUCIU'"/>
        <s v="B&amp;B A CASA DI ERNESTO"/>
        <s v="B&amp;B A CASA DI ILARIA"/>
        <s v="B&amp;B A CASA DI LAURA"/>
        <s v="B&amp;B A CASA DI LORI"/>
        <s v="B&amp;B A CASA DI LUCIA"/>
        <s v="B&amp;B A CASA DI MAEL"/>
        <s v="B&amp;B A CASA DI MAURO"/>
        <s v="B&amp;B A CASA DI MAX"/>
        <s v="B&amp;B A CASA DI MEG"/>
        <s v="B&amp;B A CASA DI PAOLO"/>
        <s v="B&amp;B A CASA DI PICI"/>
        <s v="B&amp;B A CASA DI PINA"/>
        <s v="B&amp;B A CASA DI SARA"/>
        <s v="B&amp;B A CASA DI.."/>
        <s v="B&amp;B A CASA MIA"/>
        <s v="B&amp;B A CASA TUA"/>
        <s v="B&amp;B A DUE PASSI"/>
        <s v="B&amp;B A DUE PASSI DAL MARE"/>
        <s v="B&amp;B A MARE di PALADINI PATRIZIA"/>
        <s v="B&amp;B A PALAZZO"/>
        <s v="B&amp;B A PORTATA DI MARE"/>
        <s v="B&amp;B ABACO - ALMA DOMUS"/>
        <s v="B&amp;B ABBADIA 14"/>
        <s v="B&amp;B ABBAZIA SANT'ELENA"/>
        <s v="B&amp;B ACACIA"/>
        <s v="B&amp;B ACANTO GARDEN"/>
        <s v="B&amp;B ACERO CAMPESTRE"/>
        <s v="B&amp;B ACQUA MARINA"/>
        <s v="B&amp;B ADRIATICO"/>
        <s v="B&amp;B AESIS - LA DOLCE COLLINA"/>
        <s v="B&amp;B AGLI ULIVI DI MASCIO"/>
        <s v="B&amp;B AGNANO PICCOLO"/>
        <s v="B&amp;B AGORA'"/>
        <s v="B&amp;B AGRICOLA LE GRAZIE"/>
        <s v="B&amp;B AGRIFOGLIO"/>
        <s v="B&amp;B AI CIPRESSI"/>
        <s v="B&amp;B AI PIEDI DEL CATRIA"/>
        <s v="B&amp;B AI QUATTRO ULIVI"/>
        <s v="B&amp;B AILANTO"/>
        <s v="B&amp;B AL CASALE"/>
        <s v="B&amp;B AL CASTELLANO"/>
        <s v="B&amp;B AL CASTELLO DI MONTALFOGLIO"/>
        <s v="B&amp;B AL COPPO"/>
        <s v="B&amp;B AL MAGO RANCH con scuola d'equitazione"/>
        <s v="B&amp;B AL MARE"/>
        <s v="B&amp;B AL MARE di STEFANIA D'ANGELO"/>
        <s v="B&amp;B AL MULINO"/>
        <s v="B&amp;B AL NIDO"/>
        <s v="B&amp;B AL RIFUGIO DiVINO DI LANDI LUCIANO"/>
        <s v="B&amp;B AL SOLE"/>
        <s v="B&amp;B AL TRIVIO"/>
        <s v="B&amp;B AL VECCHIO CIPRESSO"/>
        <s v="B&amp;B AL VECCHIO OLMO"/>
        <s v="B&amp;B AL VILLINO DEL SOLE"/>
        <s v="B&amp;B AL VIVERE VERDE"/>
        <s v="B&amp;B ALAN ERIC NEILSON"/>
        <s v="B&amp;B ALBA CHIARA"/>
        <s v="B&amp;B ALBA MARINA"/>
        <s v="B&amp;B ALBA SUL MARE"/>
        <s v="B&amp;B ALBANESI CLAUDIA"/>
        <s v="B&amp;B ALBATROS"/>
        <s v="B&amp;B ALBERTINI ALESSIO"/>
        <s v="B&amp;B ALBERTO DEL ZOMPO"/>
        <s v="B&amp;B ALBERTO HOUSE"/>
        <s v="B&amp;B ALBORNOZ"/>
        <s v="B&amp;B ALCE ANGELO"/>
        <s v="B&amp;B ALESI SAVERIO"/>
        <s v="B&amp;B ALFRED CHATELAIN"/>
        <s v="B&amp;B ALLA LUNA"/>
        <s v="B&amp;B ALLE PENDICI DEL CONERO"/>
        <s v="B&amp;B ALLE PENDICI DEL CONERO II"/>
        <s v="B&amp;B ALL'INFINITO"/>
        <s v="B&amp;B ALL'OMBRA DEGLI ULIVI"/>
        <s v="B&amp;B ALMA ANTIGUA"/>
        <s v="B&amp;B AMADIO FRANCESCO"/>
        <s v="B&amp;B AMADIO ROSA"/>
        <s v="B&amp;B AMALIA FURNO"/>
        <s v="B&amp;B AMENDOLA"/>
        <s v="B&amp;B AMOR DI LAVANDA"/>
        <s v="B&amp;B AMPIAVISTA"/>
        <s v="B&amp;B AMURRI DOMENICA"/>
        <s v="B&amp;B ANCONA"/>
        <s v="B&amp;B ANDY"/>
        <s v="B&amp;B ANGELA GARDEN"/>
        <s v="B&amp;B ANGELI DEL BORGO"/>
        <s v="B&amp;B ANGELO CUSTODE"/>
        <s v="B&amp;B ANGELOTTI SERINO"/>
        <s v="B&amp;B ANGELOZZI DE FEUDIS GIACOMO"/>
        <s v="B&amp;B ANNA MARIA DI MARCO"/>
        <s v="B&amp;B ANNA MARIA PALLOTTINI"/>
        <s v="B&amp;B ANNA MONINI"/>
        <s v="B&amp;B ANNA RITA"/>
        <s v="B&amp;B ANTEGIANO"/>
        <s v="B&amp;B ANTICA BIBLIOTECA DI MICHELE BERNETTI EVANGELISTA"/>
        <s v="B&amp;B ANTICA CAMPAGNA"/>
        <s v="B&amp;B ANTICA DIMORA di ANNA MARIA CAUCCI"/>
        <s v="B&amp;B ANTICA FONTE DEL LATTE"/>
        <s v="B&amp;B ANTICHI GELSI"/>
        <s v="B&amp;B ANTICO BORGO PICENO"/>
        <s v="B&amp;B ANTICO GELSO"/>
        <s v="B&amp;B ANTICO GIACIGLIO di DANIELA BENIGNI"/>
        <s v="B&amp;B ANTICO POMERIO"/>
        <s v="B&amp;B ANTICO ULIVO"/>
        <s v="B&amp;B ANTIGUA"/>
        <s v="B&amp;B ANTONIA COFANO"/>
        <s v="B&amp;B APOLLO 26"/>
        <s v="B&amp;B APPARTAMENTI OLEANDRO"/>
        <s v="B&amp;B APPARTAMENTI ORTENSIA"/>
        <s v="B&amp;B AQUILEGIA"/>
        <s v="B&amp;B AQUILONE"/>
        <s v="B&amp;B ARATRO E ROSMARINO"/>
        <s v="B&amp;B ARBUATTI ANTONIO"/>
        <s v="B&amp;B ARCO ANTICO di CIARALLI FLAVIO EMANUELE"/>
        <s v="B&amp;B ARCO DI FILIPPO'"/>
        <s v="B&amp;B ARCOBALENO"/>
        <s v="B&amp;B ARIA DI CASA MIA"/>
        <s v="B&amp;B ARIA PULITA"/>
        <s v="B&amp;B ARMONIA"/>
        <s v="B&amp;B ARMONIA DELLA SERA"/>
        <s v="B&amp;B AROMANTICA"/>
        <s v="B&amp;B ARTS AND MUSIC"/>
        <s v="B&amp;B ARZILLA"/>
        <s v="B&amp;B ASCOLI ANTICA"/>
        <s v="B&amp;B ASCOLI E'..."/>
        <s v="B&amp;B ASTOLFI MARCO"/>
        <s v="B&amp;B ATTICO MARE I"/>
        <s v="B&amp;B AURO di BERNARDINI IVO"/>
        <s v="B&amp;B AURORA"/>
        <s v="B&amp;B AURORA DOMUS D-AMARE"/>
        <s v="B&amp;B AUSSIE HOME di FIORAVANTI ANNARITA"/>
        <s v="B&amp;B AZZURROMARE"/>
        <s v="B&amp;B BADIALI ORNELLA"/>
        <s v="B&amp;B BAJOCCHI GIANCARLA"/>
        <s v="B&amp;B BALDELLI DIANA"/>
        <s v="B&amp;B BATES GEOFFREY"/>
        <s v="B&amp;B BEA VILLA BEA"/>
        <s v="B&amp;B BELLA ASCOLI"/>
        <s v="B&amp;B BELLAVISTA"/>
        <s v="B&amp;B BELLE MARCHE"/>
        <s v="B&amp;B BELLEGGIA"/>
        <s v="B&amp;B BELLO COME IL SOLE"/>
        <s v="B&amp;B BELO ORIZZONTE"/>
        <s v="B&amp;B BELSIT"/>
        <s v="B&amp;B BELVEDERE"/>
        <s v="B&amp;B BELVEDERE SUL LAGO"/>
        <s v="B&amp;B BENCIVENNI DI UGOLINI VERONICA"/>
        <s v="B&amp;B BERKOVITS"/>
        <s v="B&amp;B BIANCAMARIA"/>
        <s v="B&amp;B BIANCHINI ANTONIA"/>
        <s v="B&amp;B BIANCO NUVOLA"/>
        <s v="B&amp;B BIBIANO 38"/>
        <s v="B&amp;B BIGOTTI 2"/>
        <s v="B&amp;B BIGOTTI 3"/>
        <s v="B&amp;B BISCUBIO"/>
        <s v="B&amp;B BLANDIN FREDERIQUE"/>
        <s v="B&amp;B BONCORE di BORRONI SILVANA"/>
        <s v="B&amp;B BORGHI DELLA ROCCA"/>
        <s v="B&amp;B BORGO CASANOVA di ERCOLANI LUCIANA"/>
        <s v="B&amp;B BORGO COLLE PIANO"/>
        <s v="B&amp;B BORGO D'ANCHISE di BASILE ANCHISE"/>
        <s v="B&amp;B BORGO LATINO, AZZURRO, SELVAGGIO"/>
        <s v="B&amp;B BREZZA DA MARE"/>
        <s v="B&amp;B BREZZA DEL PARCO"/>
        <s v="B&amp;B BRIC E BRAC"/>
        <s v="B&amp;B CA' AGOSTINO di JORG PETER"/>
        <s v="B&amp;B CA' BARTOCCIO"/>
        <s v="B&amp;B CA' BETO"/>
        <s v="B&amp;B CA' DE LA ROSSA"/>
        <s v="B&amp;B CA' DEL CARDO"/>
        <s v="B&amp;B CA' DEL PINO"/>
        <s v="B&amp;B CA' FABBRO"/>
        <s v="B&amp;B CA' GIORGETTO"/>
        <s v="B&amp;B CA' GIOVANNI COUNTRY RESORT"/>
        <s v="B&amp;B CA' I SEVERI"/>
        <s v="B&amp;B CA' IL GOVERNATORE"/>
        <s v="B&amp;B CA' IMELDE"/>
        <s v="B&amp;B CA' LA CORNACCHIA"/>
        <s v="B&amp;B CA' LACINA"/>
        <s v="B&amp;B CA' LANTE"/>
        <s v="B&amp;B CA' LASAGNO"/>
        <s v="B&amp;B CA' MAGGIO NUOVO"/>
        <s v="B&amp;B CA' MARCHIGIANO"/>
        <s v="B&amp;B CA' PARAVENTO"/>
        <s v="B&amp;B CA' RICCIO DELLA FAGGIOLA"/>
        <s v="B&amp;B CAL TORELLO"/>
        <s v="B&amp;B CALIPSO"/>
        <s v="B&amp;B CALMANCINO"/>
        <s v="B&amp;B CALU'"/>
        <s v="B&amp;B CAMELI EMIDIO"/>
        <s v="B&amp;B CAMERA CON VISTA"/>
        <s v="B&amp;B CAMERE DA BRUNA"/>
        <s v="B&amp;B CAMILLA"/>
        <s v="B&amp;B CAMPANELLA"/>
        <s v="B&amp;B CAMPO DEL MARE"/>
        <s v="B&amp;B CAMPODISOLE"/>
        <s v="B&amp;B CANGIARI MAURO"/>
        <s v="B&amp;B CANTINE CAMELI"/>
        <s v="B&amp;B CANTINE CAMELI VINI 1890"/>
        <s v="B&amp;B CANTINONE"/>
        <s v="B&amp;B CAPANNA MARGHERITA"/>
        <s v="B&amp;B CAPITANELLI STEFANO"/>
        <s v="B&amp;B CAPONI SILVANA"/>
        <s v="B&amp;B CAPOTORTO"/>
        <s v="B&amp;B CAPPELLI CORRADO"/>
        <s v="B&amp;B CAPPELLINI PALMIRO"/>
        <s v="B&amp;B CARDARELLI ISA"/>
        <s v="B&amp;B CARDURANI SANDRA"/>
        <s v="B&amp;B CARGANICO MARIA SILVIA"/>
        <s v="B&amp;B CARPE DIEM"/>
        <s v="B&amp;B CASA  VITTORIA"/>
        <s v="B&amp;B CASA ADAGIO"/>
        <s v="B&amp;B CASA ADELE"/>
        <s v="B&amp;B CASA ADORNA"/>
        <s v="B&amp;B CASA ALYSA"/>
        <s v="B&amp;B CASA AMABILI"/>
        <s v="B&amp;B CASA ANGELICA"/>
        <s v="B&amp;B CASA ANTONELLI"/>
        <s v="B&amp;B CASA AURORA"/>
        <s v="B&amp;B CASA BELVEDER"/>
        <s v="B&amp;B CASA BERARDI"/>
        <s v="B&amp;B CASA CAIRO"/>
        <s v="B&amp;B CASA CANTE LA GARBATINA"/>
        <s v="B&amp;B CASA CAPPONI"/>
        <s v="B&amp;B CASA CARDUCCI"/>
        <s v="B&amp;B CASA CAVALIERA"/>
        <s v="B&amp;B CASA CETTINA"/>
        <s v="B&amp;B CASA CHIOCCIOLA DI BERNHARD WARNER"/>
        <s v="B&amp;B CASA CIARPELLA"/>
        <s v="B&amp;B CASA CONTENTA"/>
        <s v="B&amp;B CASA CORMAR"/>
        <s v="B&amp;B CASA CORNELIA"/>
        <s v="B&amp;B CASA D'AMARE"/>
        <s v="B&amp;B CASA DE ANGELIS"/>
        <s v="B&amp;B CASA DEI COLLI"/>
        <s v="B&amp;B CASA DEI PINI DI AGOSTINELLI GIUSEPPINA"/>
        <s v="B&amp;B CASA DEL FONTE"/>
        <s v="B&amp;B CASA DEL GELSO"/>
        <s v="B&amp;B CASA DEL PELLEGRINO DA FRANCI"/>
        <s v="B&amp;B CASA DELLA LUCE DORATA"/>
        <s v="B&amp;B CASA DELLA STELLA"/>
        <s v="B&amp;B CASA DELLE NOCI"/>
        <s v="B&amp;B CASA DELLE SORGENTI di LESLEY DORIN"/>
        <s v="B&amp;B CASA DI CAMPAGNA"/>
        <s v="B&amp;B CASA DI LUCE"/>
        <s v="B&amp;B CASA DI MARY"/>
        <s v="B&amp;B CASA DI NONNO URE'"/>
        <s v="B&amp;B CASA DOLCE CASA"/>
        <s v="B&amp;B CASA ELEONORA"/>
        <s v="B&amp;B CASA EZELINA"/>
        <s v="B&amp;B CASA FALERONE DI MARINOZZI GIANCARLO"/>
        <s v="B&amp;B CASA FELICIA"/>
        <s v="B&amp;B CASA FELICIA II"/>
        <s v="B&amp;B CASA FENICE"/>
        <s v="B&amp;B CASA FILIPPO"/>
        <s v="B&amp;B CASA FIORITA DI CAVALLI ROSANNA"/>
        <s v="B&amp;B CASA FONTANA"/>
        <s v="B&amp;B CASA FUORI CASA"/>
        <s v="B&amp;B CASA GIOIA"/>
        <s v="B&amp;B CASA LAURA"/>
        <s v="B&amp;B CASA LINA"/>
        <s v="B&amp;B CASA MALAVOLTA"/>
        <s v="B&amp;B CASA MATILDA"/>
        <s v="B&amp;B CASA MATILDE"/>
        <s v="B&amp;B CASA MILLEVOLTE di ALESSANDRA MILLEVOLTE"/>
        <s v="B&amp;B CASA MILLEVOLTE di MARINA MILLEVOLTE"/>
        <s v="B&amp;B CASA MINI DI FAGGI LUCIANO"/>
        <s v="B&amp;B CASA MONTALTO"/>
        <s v="B&amp;B CASA MONTELURO"/>
        <s v="B&amp;B CASA NELLA"/>
        <s v="B&amp;B CASA NOLLY"/>
        <s v="B&amp;B CASA NOSTRA"/>
        <s v="B&amp;B CASA PANSONI"/>
        <s v="B&amp;B CASA PERRY di PERICO GIUSEPPINA"/>
        <s v="B&amp;B CASA PISANI"/>
        <s v="B&amp;B CASA ROCCA"/>
        <s v="B&amp;B CASA SALTO"/>
        <s v="B&amp;B CASA SGARIA"/>
        <s v="B&amp;B CASA SILVESTRI"/>
        <s v="B&amp;B CASA SORGENTE"/>
        <s v="B&amp;B CASA SPONGE"/>
        <s v="B&amp;B CASA TOURING SAN NICOLA"/>
        <s v="B&amp;B CASA UNO"/>
        <s v="B&amp;B CASA VACANZE"/>
        <s v="B&amp;B CASA VACANZE LO SPUNTINO"/>
        <s v="B&amp;B CASA VALFIORITA"/>
        <s v="B&amp;B CASA VITTORIA"/>
        <s v="B&amp;B CASA ZIO GUIDO"/>
        <s v="B&amp;B CASACORNO"/>
        <s v="B&amp;B CASAGATTI"/>
        <s v="B&amp;B CASAL DE PINI"/>
        <s v="B&amp;B CASALE AL MARE"/>
        <s v="B&amp;B CASALE CIGLIANO"/>
        <s v="B&amp;B CASALE CIVETTA"/>
        <s v="B&amp;B CASALE DEI PATRIZI"/>
        <s v="B&amp;B CASALE DEL LEVRIERO"/>
        <s v="B&amp;B CASALE GIOVANNOZZI"/>
        <s v="B&amp;B CASALE LE RADICI"/>
        <s v="B&amp;B CASALE PAPA di RENZETTI COSTANZA"/>
        <s v="B&amp;B CASALE ROSSI"/>
        <s v="B&amp;B CASALE VEGA"/>
        <s v="B&amp;B CASAMICI"/>
        <s v="B&amp;B CASAMORI"/>
        <s v="B&amp;B CASANNUNZIATA"/>
        <s v="B&amp;B CASATORRICELLI"/>
        <s v="B&amp;B CASCINA DELL'ORSO"/>
        <s v="B&amp;B CASCINALE LA MIMOSA"/>
        <s v="B&amp;B CASELUNGHE Country House"/>
        <s v="B&amp;B CASITA BLANCA"/>
        <s v="B&amp;B CASTELBOCCIONE"/>
        <s v="B&amp;B CASTELLO DE MARTE"/>
        <s v="B&amp;B CASTELNUOVO"/>
        <s v="B&amp;B CASTRUM PODII"/>
        <s v="B&amp;B CASULA"/>
        <s v="B&amp;B CATALANO LUISA"/>
        <s v="B&amp;B CATERINA"/>
        <s v="B&amp;B CATONTINO di LILLI ADRIANA"/>
        <s v="B&amp;B CAVALIER GENTILE"/>
        <s v="B&amp;B CELESTE LORETO CONERO"/>
        <s v="B&amp;B CELLAVECCHIA"/>
        <s v="B&amp;B CENSORI MARIA VINCENZA"/>
        <s v="B&amp;B CENTRO CENTRO"/>
        <s v="B&amp;B CENTRO CITTA'"/>
        <s v="B&amp;B CENTRO E MARE"/>
        <s v="B&amp;B CENTRO IPPICO ANDREA"/>
        <s v="B&amp;B CENTRO STORICO"/>
        <s v="B&amp;B CERQUATTI"/>
        <s v="B&amp;B CERVARE 21 di ROBERTO DE DURO"/>
        <s v="B&amp;B CHALET IL CERBIATTO"/>
        <s v="B&amp;B CHARTARIA"/>
        <s v="B&amp;B CHARTARIA II"/>
        <s v="B&amp;B CHEZ CLEO"/>
        <s v="B&amp;B CHIARALUCE ELENA"/>
        <s v="B&amp;B CIAO ANCONA"/>
        <s v="B&amp;B CIARABONITTE"/>
        <s v="B&amp;B CIARROCCHI NAZZARENO"/>
        <s v="B&amp;B CIELO APERTO di IVEY CLARE"/>
        <s v="B&amp;B CIMA DELLE STELLE"/>
        <s v="B&amp;B CIPRIANI GIANCARLO"/>
        <s v="B&amp;B CIPRIANI MARCO"/>
        <s v="B&amp;B CITTA' DELLA FORTUNA"/>
        <s v="B&amp;B CITTA' DELLA FORTUNA/APOLLO"/>
        <s v="B&amp;B CITTA' DELLA FORTUNA/AURORA"/>
        <s v="B&amp;B CLAUDIO TASSI"/>
        <s v="B&amp;B COCCI OLIVIERO"/>
        <s v="B&amp;B COL DI LUNA"/>
        <s v="B&amp;B COLLE DEL SOLE"/>
        <s v="B&amp;B COLLE LAURO"/>
        <s v="B&amp;B COLLE SANTANDREA"/>
        <s v="B&amp;B COLLESOLE"/>
        <s v="B&amp;B COLLINA ROSA"/>
        <s v="B&amp;B CONERO RANCH"/>
        <s v="B&amp;B CORINALDO HOLIDAY"/>
        <s v="B&amp;B CORRADO RAFFAELE"/>
        <s v="B&amp;B CORTE ROSSA"/>
        <s v="B&amp;B COUNTRY - LA CONTEA"/>
        <s v="B&amp;B COUNTRY HOUSE VIEWS"/>
        <s v="B&amp;B CRAZY HORSE di CROCETTI LUIGI"/>
        <s v="B&amp;B CRISTINA"/>
        <s v="B&amp;B CRISTINA &amp; LAURA di MAGGI MARIA GABRIELLA"/>
        <s v="B&amp;B CRISTINI CRISTINA"/>
        <s v="B&amp;B CRIVELLI"/>
        <s v="B&amp;B CUBO CON VISTA"/>
        <s v="B&amp;B CUORE"/>
        <s v="B&amp;B CURI MAURIZIO"/>
        <s v="B&amp;B DA BIANCHINA"/>
        <s v="B&amp;B DA CRISTINA"/>
        <s v="B&amp;B DA DANY"/>
        <s v="B&amp;B DA EZIO"/>
        <s v="B&amp;B DA GIULIANA"/>
        <s v="B&amp;B DA GUSTIN"/>
        <s v="B&amp;B DA LARRY"/>
        <s v="B&amp;B DA MARIA"/>
        <s v="B&amp;B da NONNA SOLE"/>
        <s v="B&amp;B DA NONNA TERESA"/>
        <s v="B&amp;B DA PENS"/>
        <s v="B&amp;B DA PEPPENNADIA"/>
        <s v="B&amp;B DA RITA"/>
        <s v="B&amp;B DA ROBY"/>
        <s v="B&amp;B DA SILVA VERA LUCIA"/>
        <s v="B&amp;B DA SUGARI'"/>
        <s v="B&amp;B DA TEMPERI'"/>
        <s v="B&amp;B DAFNE"/>
        <s v="B&amp;B DAI CASOLI"/>
        <s v="B&amp;B DAI NONNI"/>
        <s v="B&amp;B DAI RAGAZZI PAZZI"/>
        <s v="B&amp;B DAL CAPO"/>
        <s v="B&amp;B DALLA BRUNA"/>
        <s v="B&amp;B D'ANGELO DANIELE"/>
        <s v="B&amp;B DEDICATO A TE"/>
        <s v="B&amp;B DEGLI ANGELI"/>
        <s v="B&amp;B DEGL'INNOCENTI MARIA ALESSANDRA"/>
        <s v="B&amp;B DEI CESARI"/>
        <s v="B&amp;B DEI MERLETTI"/>
        <s v="B&amp;B del CASTELLO"/>
        <s v="B&amp;B DEL GATTO MARIA"/>
        <s v="B&amp;B DEL PODESTA'"/>
        <s v="B&amp;B DEL TEATRO"/>
        <s v="B&amp;B DELLA TARTANA"/>
        <s v="B&amp;B DELLE DUCHESSE"/>
        <s v="B&amp;B DELLE STELLE DI BORZACCHINI VALERIO E PERONI CARLA"/>
        <s v="B&amp;B DELL'ORSO GIUSEPPE"/>
        <s v="B&amp;B DEN HARTOG CORNELIS MAARTEN"/>
        <s v="B&amp;B DENOPOPE"/>
        <s v="B&amp;B DI CRISTOFARO FIORENZA"/>
        <s v="B&amp;B DI GABRIELE ARGIGNANO"/>
        <s v="B&amp;B di GALEASSI FRANCO"/>
        <s v="B&amp;B di LUCARELLI PAOLO"/>
        <s v="B&amp;B DI MALLONI FERDINANDO"/>
        <s v="B&amp;B DI WEALTHAL PERRY GREGORY"/>
        <s v="B&amp;B DIAMANTI PAOLA"/>
        <s v="B&amp;B DILETTI DANIELE"/>
        <s v="B&amp;B DIMORA DELLA ROVERE"/>
        <s v="B&amp;B DIMORA GIOSAFATTI"/>
        <s v="B&amp;B DIMORA MALATESTA"/>
        <s v="B&amp;B DIMORA NEL BORGO"/>
        <s v="B&amp;B DIMORA ROSSO PICENO"/>
        <s v="B&amp;B DIMORA STORICA CASTELLO DI MONTERADO"/>
        <s v="B&amp;B DIMORANTICA"/>
        <s v="B&amp;B DINI CARLO"/>
        <s v="B&amp;B DOLCE BUONGIORNO"/>
        <s v="B&amp;B DOLCE MIELE"/>
        <s v="B&amp;B DOMUS FLOREA"/>
        <s v="B&amp;B DOMUS MONTESANTO"/>
        <s v="B&amp;B DOREMI"/>
        <s v="B&amp;B DORMI DA NOI"/>
        <s v="B&amp;B DORMO AL MARE"/>
        <s v="B&amp;B DREAMTIME"/>
        <s v="B&amp;B DROGHINI DAVIDE"/>
        <s v="B&amp;B DRUPAROSA"/>
        <s v="B&amp;B DUE PASSI DAL MARE"/>
        <s v="B&amp;B DUE TORRI"/>
        <s v="B&amp;B EL KOT"/>
        <s v="B&amp;B EL SITO"/>
        <s v="B&amp;B ELENA MONALDI"/>
        <s v="B&amp;B ELISABETTA ACHILLE"/>
        <s v="B&amp;B EMILIA MARILYN TROLI"/>
        <s v="B&amp;B EMILIANI GRAZIELLA"/>
        <s v="B&amp;B EMMA DEL ZOMPO"/>
        <s v="B&amp;B ER COLOSSEO"/>
        <s v="B&amp;B ERIKA"/>
        <s v="B&amp;B FABERIUS"/>
        <s v="B&amp;B FABIANI ANDREA"/>
        <s v="B&amp;B FALASCONI MARCO"/>
        <s v="B&amp;B FALCONI CHIARA"/>
        <s v="B&amp;B FAMIGLIA DE ANGELIS"/>
        <s v="B&amp;B FATTORINI SAURO"/>
        <s v="B&amp;B FERMATA 135"/>
        <s v="B&amp;B FERMO D'AMARE"/>
        <s v="B&amp;B FERMO STORICA"/>
        <s v="B&amp;B FIL DI FUMO"/>
        <s v="B&amp;B FIOCCO"/>
        <s v="B&amp;B FIORAVANTI EMIDIO"/>
        <s v="B&amp;B FIORAVANTI SANDRA"/>
        <s v="B&amp;B FLAT"/>
        <s v="B&amp;B FLORIANI"/>
        <s v="B&amp;B FLORIDA"/>
        <s v="B&amp;B FOGLINI LIVIA"/>
        <s v="B&amp;B FONTE ANTICA"/>
        <s v="B&amp;B FONTE DELL'ARIA"/>
        <s v="B&amp;B FONTE D'ERCOLE"/>
        <s v="B&amp;B FONTE GIULIA"/>
        <s v="B&amp;B FONTE GRIMA"/>
        <s v="B&amp;B FONTEBELLA"/>
        <s v="B&amp;B FONTEBIGONCIO"/>
        <s v="B&amp;B FONTECORONA"/>
        <s v="B&amp;B FONTEFRESCA"/>
        <s v="B&amp;B FONTESPINO"/>
        <s v="B&amp;B FORTUNA EMANUELA"/>
        <s v="B&amp;B FOX'S HILL"/>
        <s v="B&amp;B FRANCESCO BERBELLINI"/>
        <s v="B&amp;B FRANCIONI DONATELLA"/>
        <s v="B&amp;B FUNARI ALBERTO"/>
        <s v="B&amp;B FUORI ROTTA"/>
        <s v="B&amp;B GALIE'"/>
        <s v="B&amp;B GALLETTO"/>
        <s v="B&amp;B GALLI ENRICO"/>
        <s v="B&amp;B GALLIANO"/>
        <s v="B&amp;B GARDEN"/>
        <s v="B&amp;B GARDENIA"/>
        <s v="B&amp;B GEBAUER PETRA"/>
        <s v="B&amp;B GECO di FARES GIANCARLO"/>
        <s v="B&amp;B GENTILI TERESA MARIA"/>
        <s v="B&amp;B GIANFRANCO FALCONETTI"/>
        <s v="B&amp;B GIANLUIGI SPAZIANI"/>
        <s v="B&amp;B GIANPAOLO LUCHINI"/>
        <s v="B&amp;B GIARDINO DELLE FATE"/>
        <s v="B&amp;B GIARDINO MEDITERRANEO"/>
        <s v="B&amp;B GILI"/>
        <s v="B&amp;B GIORGINI MARINELLA"/>
        <s v="B&amp;B GIOVANNA EUPIZI"/>
        <s v="B&amp;B GIOVANNI DELLACASA"/>
        <s v="B&amp;B GIRASOLI"/>
        <s v="B&amp;B GIROVAGANDO"/>
        <s v="B&amp;B GLI ALBERELLI"/>
        <s v="B&amp;B GLI ARTISTI"/>
        <s v="B&amp;B GLI AURI"/>
        <s v="B&amp;B GLI ELFI"/>
        <s v="B&amp;B GLI ULIVI"/>
        <s v="B&amp;B GLICINE"/>
        <s v="B&amp;B GLORIA"/>
        <s v="B&amp;B GOGA &amp; ROMEO"/>
        <s v="B&amp;B GRADARA"/>
        <s v="B&amp;B GRAN CASO"/>
        <s v="B&amp;B GRANCI MARIA GRAZIA"/>
        <s v="B&amp;B GRAZIELLA NICOLAI"/>
        <s v="B&amp;B GREEN HARMONY di BIANCA MARIA CASALI"/>
        <s v="B&amp;B GRETA"/>
        <s v="B&amp;B GRIGRA'"/>
        <s v="B&amp;B GUARNERI IVANA"/>
        <s v="B&amp;B GUERRIERI ALESSANDRO"/>
        <s v="B&amp;B GUSTISSIMO"/>
        <s v="B&amp;B GYM &amp; TENNIS IL FALCO"/>
        <s v="B&amp;B HAPPY"/>
        <s v="B&amp;B HAPPY FAMILY"/>
        <s v="B&amp;B HAPPY HOUSES"/>
        <s v="B&amp;B HELVIA RECINA"/>
        <s v="B&amp;B HOLY HOUSE"/>
        <s v="B&amp;B HOUSE SAN NICOLO'"/>
        <s v="B&amp;B I .. GATTI DI RIPA"/>
        <s v="B&amp;B I CANONICI"/>
        <s v="B&amp;B I CILIEGI"/>
        <s v="B&amp;B I CINQUE COLLI"/>
        <s v="B&amp;B I COLORI DEL CONERO"/>
        <s v="B&amp;B I CUCALI"/>
        <s v="B&amp;B I FIORI DELLA CAVA"/>
        <s v="B&amp;B I GIRASOLI di ANTONINI DANIELA"/>
        <s v="B&amp;B I TRE BASSOTTI"/>
        <s v="B&amp;B I TRE CILIEGI"/>
        <s v="B&amp;B I TRE GELSI"/>
        <s v="B&amp;B I TRE PULCINI"/>
        <s v="B&amp;B I TRINCI"/>
        <s v="B&amp;B IDIANA"/>
        <s v="B&amp;B IL BACO"/>
        <s v="B&amp;B IL BAIOCCO"/>
        <s v="B&amp;B IL BATTISTERO di FIORAVANTI EUROSIA"/>
        <s v="B&amp;B IL BICICLO"/>
        <s v="B&amp;B IL BORGHETTO"/>
        <s v="B&amp;B IL BORGHETTO DI SOTTO"/>
        <s v="B&amp;B IL BORGO"/>
        <s v="B&amp;B IL BOSCHETTO"/>
        <s v="B&amp;B IL BOSCO DEGLI ALLORI"/>
        <s v="B&amp;B IL BOSCO DEI CICLAMINI"/>
        <s v="B&amp;B IL BOSCO DI VALARGUE"/>
        <s v="B&amp;B IL BUGHETTO"/>
        <s v="B&amp;B IL CAMPANILE"/>
        <s v="B&amp;B IL CAMPO DEGLI OLIVI"/>
        <s v="B&amp;B IL CANTASTORIE"/>
        <s v="B&amp;B IL CANTO DEL NERA"/>
        <s v="B&amp;B IL CANTUCCIO"/>
        <s v="B&amp;B IL CASALE"/>
        <s v="B&amp;B IL CASALE DEGLI INCANTI"/>
        <s v="B&amp;B IL CASALE DEL DUCA"/>
        <s v="B&amp;B IL CASALE DEL SOLE"/>
        <s v="B&amp;B IL CASALE DI GIOVE"/>
        <s v="B&amp;B IL CASALE DI NANNI"/>
        <s v="B&amp;B IL CASONE"/>
        <s v="B&amp;B IL CASTELLANO"/>
        <s v="B&amp;B IL CASTELLO"/>
        <s v="B&amp;B IL CAVALLINO BIANCO"/>
        <s v="B&amp;B IL CENTRO"/>
        <s v="B&amp;B IL CHIARO DI LUNA"/>
        <s v="B&amp;B IL CICLAMINO"/>
        <s v="B&amp;B IL CIELO IN UNA STANZA"/>
        <s v="B&amp;B IL CILIEGIO"/>
        <s v="B&amp;B IL COLIBRI'"/>
        <s v="B&amp;B IL COLLE"/>
        <s v="B&amp;B IL CONCIO"/>
        <s v="B&amp;B IL CONVENTINO"/>
        <s v="B&amp;B IL CONVENTINO 44"/>
        <s v="B&amp;B IL CORSO"/>
        <s v="B&amp;B IL COVO DEI PICCIONI"/>
        <s v="B&amp;B IL DORMIGLIONE"/>
        <s v="B&amp;B IL FARO"/>
        <s v="B&amp;B IL FICO GENTILE"/>
        <s v="B&amp;B IL FIENILE"/>
        <s v="B&amp;B IL FIENILE DI UGUCCIONI RENATO"/>
        <s v="B&amp;B IL GELSO"/>
        <s v="B&amp;B IL GELSOMINO"/>
        <s v="B&amp;B IL GHETTO"/>
        <s v="B&amp;B IL GIARDINO"/>
        <s v="B&amp;B IL GIARDINO DEI LIMONI"/>
        <s v="B&amp;B IL GIARDINO DELLE NOCI"/>
        <s v="B&amp;B IL GIARDINO DI ANNA"/>
        <s v="B&amp;B IL GIARDINO di FABBRI MARIA CRISTINA"/>
        <s v="B&amp;B IL GIARDINO DI VIKI"/>
        <s v="B&amp;B IL GIARDINO ERBOSO"/>
        <s v="B&amp;B IL GIARDINO RITROVATO"/>
        <s v="B&amp;B IL GIARDINO SEGRETO"/>
        <s v="B&amp;B IL GIBBO"/>
        <s v="B&amp;B IL GIGLIO"/>
        <s v="B&amp;B IL GIGLIO VERDE"/>
        <s v="B&amp;B IL GIOGO"/>
        <s v="B&amp;B IL GIRASOLE"/>
        <s v="B&amp;B IL GIRASOLE FORTUNATO"/>
        <s v="B&amp;B IL GIRFALCO"/>
        <s v="B&amp;B IL GIUGGIOLO"/>
        <s v="B&amp;B IL GLICINE"/>
        <s v="B&amp;B IL GRANDE ALBERO"/>
        <s v="B&amp;B IL GRECALE"/>
        <s v="B&amp;B IL GROTTINO di DAVID CIUTI"/>
        <s v="B&amp;B IL GUFO RILASSATO"/>
        <s v="B&amp;B IL LECCINO"/>
        <s v="B&amp;B IL MAESTRALE"/>
        <s v="B&amp;B IL MANDORLO"/>
        <s v="B&amp;B IL MARE IN MEZZO"/>
        <s v="B&amp;B IL MELOGRANO"/>
        <s v="B&amp;B IL MERLO"/>
        <s v="B&amp;B IL MONCHETTO"/>
        <s v="B&amp;B IL MUGHETTO"/>
        <s v="B&amp;B IL MULINO DI GELAGNA"/>
        <s v="B&amp;B IL NASCONDIGLIO DI FAYERS MARK ANDREW"/>
        <s v="B&amp;B IL NIDO"/>
        <s v="B&amp;B IL NIDO DEL FALCO"/>
        <s v="B&amp;B IL NIDO DELLE ROSE di MANDOLINI NAZARIO"/>
        <s v="B&amp;B IL NIDO DI ALICE"/>
        <s v="B&amp;B IL NIDO DI PAT"/>
        <s v="B&amp;B IL PAPAVERO"/>
        <s v="B&amp;B IL PASSETTO"/>
        <s v="B&amp;B IL PICACCHIO"/>
        <s v="B&amp;B IL PICCHIO"/>
        <s v="B&amp;B IL PICCIONE VIAGGIATORE"/>
        <s v="B&amp;B IL PICCOLO FRUTTETO"/>
        <s v="B&amp;B IL PICCOLO MELOGRANO"/>
        <s v="B&amp;B IL POGGETTO di CARBONARI LUISA"/>
        <s v="B&amp;B IL POGGIO"/>
        <s v="B&amp;B IL PONTE DI LEGNO"/>
        <s v="B&amp;B IL PORTICO DI FROLLONI GIUSEPPE"/>
        <s v="B&amp;B IL POSTO DELLE FARFALLE"/>
        <s v="B&amp;B IL POZZO (LU PòZZE)"/>
        <s v="B&amp;B IL POZZO DI VIVALPA"/>
        <s v="B&amp;B IL POZZO INCANTATO"/>
        <s v="B&amp;B IL PUNTO MAGICO"/>
        <s v="B&amp;B IL QUADRIFOGLIO LA SIESTA"/>
        <s v="B&amp;B IL REVELLONE"/>
        <s v="B&amp;B IL RIFUGIO DEI CANTICI"/>
        <s v="B&amp;B IL RIFUGIO DEL PITTORE"/>
        <s v="B&amp;B IL ROCCOLO"/>
        <s v="B&amp;B IL RUSCELLO"/>
        <s v="B&amp;B IL SAMBUCO"/>
        <s v="B&amp;B IL SENTIERO"/>
        <s v="B&amp;B IL SENTIERO DEI GOTI"/>
        <s v="B&amp;B IL SETTIMO BORGO"/>
        <s v="B&amp;B IL SOCCORSO"/>
        <s v="B&amp;B IL SOGNO"/>
        <s v="B&amp;B IL SOL LEONE"/>
        <s v="B&amp;B IL SOLE"/>
        <s v="B&amp;B IL SORBO"/>
        <s v="B&amp;B IL TEATRO"/>
        <s v="B&amp;B IL TEMPO RITROVATO"/>
        <s v="B&amp;B IL TESORO DI MARIO"/>
        <s v="B&amp;B IL TIGLIO"/>
        <s v="B&amp;B IL TRAMONTO"/>
        <s v="B&amp;B IL TRATTO di KATIA E GIANCARLO"/>
        <s v="B&amp;B IL TRATTO IN CENTRO"/>
        <s v="B&amp;B IL VECCHIO NESPOLO"/>
        <s v="B&amp;B IL VECCHIO TIGLIO di ERCOLI ROBERTA"/>
        <s v="B&amp;B IL VECCHIO TORCHIO"/>
        <s v="B&amp;B IL VERDE PINO"/>
        <s v="B&amp;B IL VIALE"/>
        <s v="B&amp;B IL VIALE DEGLI ULIVI"/>
        <s v="B&amp;B IL VICOLO"/>
        <s v="B&amp;B IL VICOLO di VALENTINI FRANCO"/>
        <s v="B&amp;B IL VILLINO"/>
        <s v="B&amp;B IMBRESCIA"/>
        <s v="B&amp;B IN CASA D'ARTE"/>
        <s v="B&amp;B IN CASA D'ARTE - RESIDENZA STORICA"/>
        <s v="B&amp;B IN CENTRO di LUIGINO DE LAURENTIS"/>
        <s v="B&amp;B IN PRINCIPIO VITAE"/>
        <s v="B&amp;B IN RIVA AL MARE"/>
        <s v="B&amp;B IN VILLA"/>
        <s v="B&amp;B INDIPENDENZA"/>
        <s v="B&amp;B INES di MUNTEANU MIHAELA"/>
        <s v="B&amp;B INTERNO 24"/>
        <s v="B&amp;B IPPOCASTANO"/>
        <s v="B&amp;B IRIS"/>
        <s v="B&amp;B ISA"/>
        <s v="B&amp;B ISABELLA"/>
        <s v="B&amp;B ITALA di CORVATTA DANIELE"/>
        <s v="B&amp;B JESA"/>
        <s v="B&amp;B KLEIN SEVERT ANNE CLAIRE VERONIQUE"/>
        <s v="B&amp;B L' ALVEAPE"/>
        <s v="B&amp;B L' OLIMPO"/>
        <s v="B&amp;B LA BAITA SUL MARE"/>
        <s v="B&amp;B LA BELLA URBINO"/>
        <s v="B&amp;B LA BIANCA"/>
        <s v="B&amp;B LA CALANCA"/>
        <s v="B&amp;B LA CALLETTA 37"/>
        <s v="B&amp;B LA CAMPAGNA DEL CONERO"/>
        <s v="B&amp;B LA CANOA"/>
        <s v="B&amp;B LA CANONICA"/>
        <s v="B&amp;B LA CAPINERA"/>
        <s v="B&amp;B LA CAPPELLANIA"/>
        <s v="B&amp;B LA CAPUCCINA di CAPUCCI ALESSANDRO"/>
        <s v="B&amp;B LA CARDINELLA"/>
        <s v="B&amp;B LA CASA DEGLI ULIVI. ART &amp; RESIDENCE"/>
        <s v="B&amp;B LA CASA DEI GERANI VACANZE"/>
        <s v="B&amp;B LA CASA DEI PAPI"/>
        <s v="B&amp;B LA CASA DEL CONTE"/>
        <s v="B&amp;B LA CASA DEL MELOCOTOGNO"/>
        <s v="B&amp;B LA CASA DEL PRETE"/>
        <s v="B&amp;B LA CASA DEL SOLE"/>
        <s v="B&amp;B LA CASA DEL SOLE E DELLA LUNA"/>
        <s v="B&amp;B LA CASA DEL VIAGGIATORE"/>
        <s v="B&amp;B LA CASA DEL VIAGGIATORE DI BELOTTI FRANCESCA"/>
        <s v="B&amp;B LA CASA DELL'ARTISTA"/>
        <s v="B&amp;B LA CASA DELLE FATE"/>
        <s v="B&amp;B LA CASA DELL'ORTIGIANA"/>
        <s v="B&amp;B LA CASA DI ALFREDO"/>
        <s v="B&amp;B LA CASA DI ANGELICA"/>
        <s v="B&amp;B LA CASA DI ASSUNTA"/>
        <s v="B&amp;B LA CASA DI CENCIO"/>
        <s v="B&amp;B LA CASA DI CLELIA"/>
        <s v="B&amp;B LA CASA DI FANO"/>
        <s v="B&amp;B LA CASA DI GAETANO E VITTORIA"/>
        <s v="B&amp;B LA CASA DI LICIA di BUGLIONI ANNA PAOLA"/>
        <s v="B&amp;B LA CASA DI LUCY"/>
        <s v="B&amp;B LA CASA DI PAGLIA"/>
        <s v="B&amp;B LA CASA DI SABRINA"/>
        <s v="B&amp;B LA CASA DI TINA"/>
        <s v="B&amp;B LA CASA DI TOMMI"/>
        <s v="B&amp;B LA CASA DI VALE"/>
        <s v="B&amp;B LA CASA IN COLLINA"/>
        <s v="B&amp;B LA CASA SUL FIUME"/>
        <s v="B&amp;B LA CASA TRA GLI ULIVI"/>
        <s v="B&amp;B LA CASETTA"/>
        <s v="B&amp;B LA CASETTA DEL BORGO"/>
        <s v="B&amp;B LA CASETTA DEL VECCHIO MOLINO"/>
        <s v="B&amp;B LA CASETTA ROSA"/>
        <s v="B&amp;B LA CASETTA ROSSA 1840"/>
        <s v="B&amp;B LA CASINA CELESTE"/>
        <s v="B&amp;B LA CASINA DEL VICOLO DI SOTTO"/>
        <s v="B&amp;B LA CASINA DI GINA"/>
        <s v="B&amp;B LA CASITA"/>
        <s v="B&amp;B LA CASTRA"/>
        <s v="B&amp;B LA CELESTE"/>
        <s v="B&amp;B LA CERCUA"/>
        <s v="B&amp;B LA CHIARINA"/>
        <s v="B&amp;B LA CHIOCA"/>
        <s v="B&amp;B LA CICALA"/>
        <s v="B&amp;B LA CILICCHIA"/>
        <s v="B&amp;B LA CIUETTA"/>
        <s v="B&amp;B LA COCCINELLA"/>
        <s v="B&amp;B LA COLLINA DEL CUORE"/>
        <s v="B&amp;B LA COLLINA DORATA"/>
        <s v="B&amp;B LA COLLINETTA"/>
        <s v="B&amp;B LA COLLINETTA di BRUSCHINI VITTORIA"/>
        <s v="B&amp;B LA COLOMBAIA"/>
        <s v="B&amp;B LA CONCA"/>
        <s v="B&amp;B LA COPPARA"/>
        <s v="B&amp;B LA CORTE"/>
        <s v="B&amp;B LA CORTE UNO"/>
        <s v="B&amp;B LA CULLA DEI SABINI"/>
        <s v="B&amp;B LA DAMA"/>
        <s v="B&amp;B LA DIMORA"/>
        <s v="B&amp;B LA DIMORA DEL GAMBERO"/>
        <s v="B&amp;B LA DOGARESSA"/>
        <s v="B&amp;B LA DOLCE VIA DI CIOTTI CLAUDIA"/>
        <s v="B&amp;B LA FABULA"/>
        <s v="B&amp;B LA FINESTRA SUI MONTI"/>
        <s v="B&amp;B LA FINESTRA SUL CONERO"/>
        <s v="B&amp;B LA FINESTRA SUL FIUME"/>
        <s v="B&amp;B LA FIORENZUOLA di TRUFFI TANIA E FERRI ALESSANDRO"/>
        <s v="B&amp;B LA FOCE"/>
        <s v="B&amp;B LA FONTANA DEI CANI"/>
        <s v="B&amp;B LA FONTE"/>
        <s v="B&amp;B LA FORESTERIA"/>
        <s v="B&amp;B LA FORMICA"/>
        <s v="B&amp;B LA FORMICA di URTINI FRANCESCA"/>
        <s v="B&amp;B LA FUCHSIA"/>
        <s v="B&amp;B LA GAZZA LADRA"/>
        <s v="B&amp;B LA GIRANDOLA"/>
        <s v="B&amp;B LA GRANDE AGAVE"/>
        <s v="B&amp;B LA LANTERNA"/>
        <s v="B&amp;B LA LAVANDA DEL BORGO"/>
        <s v="B&amp;B LA LAVANDA DEL BORGO BIS"/>
        <s v="B&amp;B LA LIBELLULA DEL CONERO"/>
        <s v="B&amp;B LA LOCANDA DEL PICCHIO"/>
        <s v="B&amp;B LA LOCANDA DELLA CIVETTA PAOLA PARASECOLI"/>
        <s v="B&amp;B LA LOCANDA DI CAVOLETO"/>
        <s v="B&amp;B LA LUNA E LA FORTEZZA"/>
        <s v="B&amp;B LA MADONNINA"/>
        <s v="B&amp;B LA MADONNINA DEI PANTANI"/>
        <s v="B&amp;B LA MAGNOLIA"/>
        <s v="B&amp;B LA MAISON DE NADINE"/>
        <s v="B&amp;B LA MAISON JUJUBE"/>
        <s v="B&amp;B LA MANSARDINA"/>
        <s v="B&amp;B LA MANSUETA"/>
        <s v="B&amp;B LA MARINA"/>
        <s v="B&amp;B LA MIMOSA"/>
        <s v="B&amp;B LA MOJA"/>
        <s v="B&amp;B LA NATURA"/>
        <s v="B&amp;B LA NEVIERA NEL POZZO"/>
        <s v="B&amp;B LA NICCHIA"/>
        <s v="B&amp;B LA NICCHIA DI MERCATO"/>
        <s v="B&amp;B LA PACE"/>
        <s v="B&amp;B LA PACE TRA GLI OLIVI"/>
        <s v="B&amp;B LA PARISIENNE"/>
        <s v="B&amp;B LA PENNICA"/>
        <s v="B&amp;B LA PERLA DEL CONERO"/>
        <s v="B&amp;B LA PERSIANA"/>
        <s v="B&amp;B LA PETRELLA DI LORENZO MARIA RITA"/>
        <s v="B&amp;B LA PIANTATA"/>
        <s v="B&amp;B LA PIAZZA DELLA TORRE"/>
        <s v="B&amp;B LA PIAZZETTA"/>
        <s v="B&amp;B LA PIAZZETTA DI SISTI VITTORIA"/>
        <s v="B&amp;B LA PIEVE"/>
        <s v="B&amp;B LA PINETA"/>
        <s v="B&amp;B LA PINETA DI BINNI MARIA COLOMBA"/>
        <s v="B&amp;B LA PINETINA"/>
        <s v="B&amp;B LA PINTURETTA"/>
        <s v="B&amp;B LA PIRACANTA"/>
        <s v="B&amp;B LA POIANA"/>
        <s v="B&amp;B LA POJANA"/>
        <s v="B&amp;B LA POSTA"/>
        <s v="B&amp;B LA PULCIA"/>
        <s v="B&amp;B LA QUIETE DI ROS"/>
        <s v="B&amp;B LA RANA"/>
        <s v="B&amp;B LA ROSA"/>
        <s v="B&amp;B LA ROSA ANTICA"/>
        <s v="B&amp;B LA ROSA DI ANTONIO"/>
        <s v="B&amp;B LA ROSA DI SABBIA"/>
        <s v="B&amp;B LA ROSA ROSSA"/>
        <s v="B&amp;B LA ROTONDA IN COLLINA"/>
        <s v="B&amp;B LA SCALA DI SETA"/>
        <s v="B&amp;B LA SCALETTA"/>
        <s v="B&amp;B LA SCENTELLA"/>
        <s v="B&amp;B LA SCUOLA"/>
        <s v="B&amp;B LA SELVA FESTEGGIANTE"/>
        <s v="B&amp;B LA SERRA DEL SASSO"/>
        <s v="B&amp;B LA SIGNORA CASA"/>
        <s v="B&amp;B LA SOFFITTA"/>
        <s v="B&amp;B LA SORGENTE DEI SALI"/>
        <s v="B&amp;B LA SPASELLA"/>
        <s v="B&amp;B LA SPIGHETTA"/>
        <s v="B&amp;B LA STANZA DELLE FATE"/>
        <s v="B&amp;B LA STELLA D'ORO"/>
        <s v="B&amp;B LA SUITE"/>
        <s v="B&amp;B LA TANA"/>
        <s v="B&amp;B LA TANA DELLA TIGRE"/>
        <s v="B&amp;B LA TANA DI BAGHERA"/>
        <s v="B&amp;B LA TARTARUGA"/>
        <s v="B&amp;B LA TERRAZZA"/>
        <s v="B&amp;B LA TERRAZZA SUL MARE"/>
        <s v="B&amp;B LA TORRE"/>
        <s v="B&amp;B LA TORRE DEL POGGIO"/>
        <s v="B&amp;B LA TORRETTA"/>
        <s v="B&amp;B LA TORRETTA BIANCA"/>
        <s v="B&amp;B LA VALIGIA"/>
        <s v="B&amp;B LA VALLE"/>
        <s v="B&amp;B LA VECCHIA FONTE 2"/>
        <s v="B&amp;B LA VECCHIA SCUOLA"/>
        <s v="B&amp;B LA VENA DI SACCUTI COSTANTINO"/>
        <s v="B&amp;B LA VILLA"/>
        <s v="B&amp;B LA VILLA DEGLI ORTI"/>
        <s v="B&amp;B LA VILLETTA"/>
        <s v="B&amp;B LADY D"/>
        <s v="B&amp;B LAETITIA"/>
        <s v="B&amp;B L'AGRIFOGLIO"/>
        <s v="B&amp;B L'ALBERGO DI IERI"/>
        <s v="B&amp;B L'ALBERO VERDE"/>
        <s v="B&amp;B LAND &amp; SEA"/>
        <s v="B&amp;B L'ANGOLO FIORITO"/>
        <s v="B&amp;B LANGUAGE AND ART"/>
        <s v="B&amp;B L'ANTICO"/>
        <s v="B&amp;B L'ANTICO E LA QUERCIA"/>
        <s v="B&amp;B L'APE REGINA"/>
        <s v="B&amp;B LARA GAGGINI"/>
        <s v="B&amp;B L'ARA VECCHIA"/>
        <s v="B&amp;B L'ARMONIA"/>
        <s v="B&amp;B L'ARTISTA di MOSCARDELLI PATRIZIO"/>
        <s v="B&amp;B L'ASSIOLO"/>
        <s v="B&amp;B L'AURORA"/>
        <s v="B&amp;B LAVANDA"/>
        <s v="B&amp;B LE 2 FARFALLE"/>
        <s v="B&amp;B LE ANTICHE VOLTE"/>
        <s v="B&amp;B LE AZALEE"/>
        <s v="B&amp;B LE BEGONIE"/>
        <s v="B&amp;B LE BELLE MARCHE"/>
        <s v="B&amp;B LE BUMBARELLE"/>
        <s v="B&amp;B LE CALLE"/>
        <s v="B&amp;B LE CUPOLE"/>
        <s v="B&amp;B LE DIVE"/>
        <s v="B&amp;B LE DOLCI NOTE"/>
        <s v="B&amp;B LE DUE PALME"/>
        <s v="B&amp;B LE DUE TORRI di MORETTI ESTHER MARIANNA"/>
        <s v="B&amp;B LE DUNE di ALESIANI ANDREA"/>
        <s v="B&amp;B LE FATE"/>
        <s v="B&amp;B LE FOGLIE RIDENTI"/>
        <s v="B&amp;B LE FORNACI"/>
        <s v="B&amp;B LE GISSELLE"/>
        <s v="B&amp;B LE GRAZIE"/>
        <s v="B&amp;B LE GROTTE"/>
        <s v="B&amp;B LE LOGGE"/>
        <s v="B&amp;B LE MACINE DA PIERO'"/>
        <s v="B&amp;B LE MAGNOLIE"/>
        <s v="B&amp;B LE MARGHERITE di MARIELLA SVERGOLA"/>
        <s v="B&amp;B LE MONACHETTE di ROMAGNOLI CARLA"/>
        <s v="B&amp;B LE NEREIDI"/>
        <s v="B&amp;B LE ORTENZIE DI GAUDENZI ANGELA MARIA"/>
        <s v="B&amp;B LE PALME"/>
        <s v="B&amp;B LE QUATTRO STAGIONI"/>
        <s v="B&amp;B LE QUERCE"/>
        <s v="B&amp;B LE RONDINI"/>
        <s v="B&amp;B LE ROSE"/>
        <s v="B&amp;B LE ROSE DI TERESINA"/>
        <s v="B&amp;B LE SEFORE"/>
        <s v="B&amp;B LE STANZE DEL CHIOSTRO"/>
        <s v="B&amp;B LE STANZE DI CARLOTTA"/>
        <s v="B&amp;B LE STANZE DI GIO"/>
        <s v="B&amp;B LE TAMERICI"/>
        <s v="B&amp;B LE TERRAZZE DEI POETI"/>
        <s v="B&amp;B LE VIOLE"/>
        <s v="B&amp;B LEC E LAC"/>
        <s v="B&amp;B LEONE"/>
        <s v="B&amp;B L'ESSENZA DEI SOGNI"/>
        <s v="B&amp;B LI DOLCI COLLI"/>
        <s v="B&amp;B LICIOTTI GIANCARLO"/>
        <s v="B&amp;B LINA BATTELLINI"/>
        <s v="B&amp;B L'INFINITO"/>
        <s v="B&amp;B LIOLA'"/>
        <s v="B&amp;B LO SCORNABECCO"/>
        <s v="B&amp;B LO SFIZIO"/>
        <s v="B&amp;B LO SQUALO"/>
        <s v="B&amp;B LOCANDA DEGLI ANGELI"/>
        <s v="B&amp;B L'OCCHIO DELLA MONTAGNA"/>
        <s v="B&amp;B LOGGIA DEI MERCANTI"/>
        <s v="B&amp;B LOGGIA SERVANZI"/>
        <s v="B&amp;B LOLA"/>
        <s v="B&amp;B L'OLEANDRO BIANCO"/>
        <s v="B&amp;B L'OLIVETO"/>
        <s v="B&amp;B LOLU"/>
        <s v="B&amp;B L'OROLOGIO"/>
        <s v="B&amp;B L'ORTO MARINO"/>
        <s v="B&amp;B L'OSSERVATORIO"/>
        <s v="B&amp;B LOUNGE"/>
        <s v="B&amp;B LOVE SUITE NIDO D'AMORE"/>
        <s v="B&amp;B LUANA"/>
        <s v="B&amp;B LUCHETTI DANILA"/>
        <s v="B&amp;B LUCHETTI GIAMPIERO"/>
        <s v="B&amp;B LUCILLA VILLA"/>
        <s v="B&amp;B LUCIO ACCIACCAFERRI"/>
        <s v="B&amp;B LUCY"/>
        <s v="B&amp;B LUNA BIANCA DI CIARLONI ROSSANA"/>
        <s v="B&amp;B LUNA ROSSA"/>
        <s v="B&amp;B LUPUS IN FABULA"/>
        <s v="B&amp;B L'USIGNOLO"/>
        <s v="B&amp;B LUZI GRAZIELLA"/>
        <s v="B&amp;B MA IDA"/>
        <s v="B&amp;B MACERATA"/>
        <s v="B&amp;B MACERATASUBITO"/>
        <s v="B&amp;B MADONNA DEGLI ANGELI"/>
        <s v="B&amp;B MAGGIOCIONDOLO"/>
        <s v="B&amp;B MAIANO"/>
        <s v="B&amp;B MAISON DE CAMPAGNE"/>
        <s v="B&amp;B MAISON d'O"/>
        <s v="B&amp;B MAISON RUA"/>
        <s v="B&amp;B MAMMA GINA"/>
        <s v="B&amp;B MAMMAMARIA"/>
        <s v="B&amp;B MARCHE TOURISM"/>
        <s v="B&amp;B MARCONI MARISA"/>
        <s v="B&amp;B MARE E MONTI"/>
        <s v="B&amp;B MAREMONTI"/>
        <s v="B&amp;B MAREMURO'"/>
        <s v="B&amp;B MAREVISTA"/>
        <s v="B&amp;B MARGHERITA"/>
        <s v="B&amp;B MARGUE'"/>
        <s v="B&amp;B MARIA GIUSEPPINA MASTORE"/>
        <s v="B&amp;B MARIA POLISIA CIABATTONI"/>
        <s v="B&amp;B MARIA ROSA SCICOLONE"/>
        <s v="B&amp;B MARIABELLA DI CATRARO FRANCESCO"/>
        <s v="B&amp;B MARINA SPADINI"/>
        <s v="B&amp;B MARTELLONI CESARE"/>
        <s v="B&amp;B MATRIOSKA"/>
        <s v="B&amp;B MATTIA MERCURI"/>
        <s v="B&amp;B MAURIZIO BALDUCCI"/>
        <s v="B&amp;B MELLON"/>
        <s v="B&amp;B MERCURI SILVIA"/>
        <s v="B&amp;B MERISTELLA"/>
        <s v="B&amp;B MERY'S HOUSE"/>
        <s v="B&amp;B MEZZOBAIOCCO"/>
        <s v="B&amp;B MILLE UNA NOTTE"/>
        <s v="B&amp;B MILLEFIORI"/>
        <s v="B&amp;B MILU'"/>
        <s v="B&amp;B MIMI' E COCO'"/>
        <s v="B&amp;B MINIERA - CASA ROSSA"/>
        <s v="B&amp;B MISTRETTA ROSSANA"/>
        <s v="B&amp;B MOCHI EDMONDO ADOLFO FEDERICO"/>
        <s v="B&amp;B MONSERCHIO"/>
        <s v="B&amp;B MONTANARI MARINA"/>
        <s v="B&amp;B MONTANINI ROBERTO"/>
        <s v="B&amp;B MONTE DELLE ALLODOLE"/>
        <s v="B&amp;B MONTE GUSCIO"/>
        <s v="B&amp;B MONTE MARE di SAURO CORINALDESI"/>
        <s v="B&amp;B MONTE SAN PIETRO"/>
        <s v="B&amp;B MONTECHIARO DI LENTI RITA"/>
        <s v="B&amp;B MONTECOSARO"/>
        <s v="B&amp;B MONTECUCCO"/>
        <s v="B&amp;B MONTEGALLO"/>
        <s v="B&amp;B MONTELUPONE di ANTONIO BEDINI"/>
        <s v="B&amp;B MONTEROCCO"/>
        <s v="B&amp;B MONTESSORI"/>
        <s v="B&amp;B MORETTI GIUSEPPE"/>
        <s v="B&amp;B MOSCA BIANCA"/>
        <s v="B&amp;B MOZZORECCHIA MARINO"/>
        <s v="B&amp;B MOZZORECCHIA MARIO"/>
        <s v="B&amp;B MULINO BARCHIO di ENZO FAZIO"/>
        <s v="B&amp;B MULINO BARCHIO di PATRICK HOULIHAN"/>
        <s v="B&amp;B MULINO BIANCO"/>
        <s v="B&amp;B MULINO DELLA RICAVATA"/>
        <s v="B&amp;B NARDONI"/>
        <s v="B&amp;B NATURE COLORS"/>
        <s v="B&amp;B NEPI MARIA ASSUNTA"/>
        <s v="B&amp;B NIDO DELLE RONDINI"/>
        <s v="B&amp;B NIDO SULLE COLLINE"/>
        <s v="B&amp;B NONNA LINDA"/>
        <s v="B&amp;B NONNA LUISA"/>
        <s v="B&amp;B NONNA PIA"/>
        <s v="B&amp;B NONNA RINA"/>
        <s v="B&amp;B NONNA VELINA"/>
        <s v="B&amp;B NONNA VERA"/>
        <s v="B&amp;B NONNO DINO"/>
        <s v="B&amp;B NORMA"/>
        <s v="B&amp;B NOTTEDI di FRANCESCO PIRANI"/>
        <s v="B&amp;B NOTTI A PESARO"/>
        <s v="B&amp;B NUBICUCULIA"/>
        <s v="B&amp;B NUOVA LOGGIA"/>
        <s v="B&amp;B OASI"/>
        <s v="B&amp;B OASI 83"/>
        <s v="B&amp;B OCCHI DI MARE"/>
        <s v="B&amp;B OEHL GLORIA WILHELMINE"/>
        <s v="B&amp;B ON THE BEACH"/>
        <s v="B&amp;B ONDA BLU"/>
        <s v="B&amp;B ORCHIDEA"/>
        <s v="B&amp;B ORCHIDEA HOUSE"/>
        <s v="B&amp;B ORMEROD JACQUELINE"/>
        <s v="B&amp;B ORMEROD THOMAS JEREMY"/>
        <s v="B&amp;B ORSINI ELISABETTA"/>
        <s v="B&amp;B OSPITI"/>
        <s v="B&amp;B OSTRA CHE BELLO"/>
        <s v="B&amp;B OTTAVIANELLI CARMEN"/>
        <s v="B&amp;B PACI SANDRO"/>
        <s v="B&amp;B PAGLIA E FIENO"/>
        <s v="B&amp;B PALADINI ROBERTO"/>
        <s v="B&amp;B PALAZZO BOSCARETO"/>
        <s v="B&amp;B PALAZZO DALLA CASAPICCOLA"/>
        <s v="B&amp;B PALAZZO DEL PODESTA'"/>
        <s v="B&amp;B PALAZZO FASSITELLI"/>
        <s v="B&amp;B PALAZZO MIGLIANI"/>
        <s v="B&amp;B PALAZZO MUTI"/>
        <s v="B&amp;B PALAZZO NICOLETTI BALLATI BONAFFINI"/>
        <s v="B&amp;B PALAZZO ROMANI ADAMI"/>
        <s v="B&amp;B PALAZZO RUFFINI"/>
        <s v="B&amp;B PALME IN RIVIERA"/>
        <s v="B&amp;B PALOMBA"/>
        <s v="B&amp;B PANORAMA"/>
        <s v="B&amp;B PANORAMIC"/>
        <s v="B&amp;B PANTORANO"/>
        <s v="B&amp;B PAOETTA"/>
        <s v="B&amp;B PAOLI ADAMO"/>
        <s v="B&amp;B PAOLO VITALI DE BONDA"/>
        <s v="B&amp;B PAPI"/>
        <s v="B&amp;B PARISI ROSARIA"/>
        <s v="B&amp;B PARVA DOMUS"/>
        <s v="B&amp;B PASQUALON"/>
        <s v="B&amp;B PATRIZIO"/>
        <s v="B&amp;B PENNESI GIUSEPPE"/>
        <s v="B&amp;B PEOPLE"/>
        <s v="B&amp;B PEPEROSA"/>
        <s v="B&amp;B PERFETTI SERGIO"/>
        <s v="B&amp;B PERFUME DO MAR"/>
        <s v="B&amp;B PERONI ALESSANDRA"/>
        <s v="B&amp;B PESARO-MARE"/>
        <s v="B&amp;B PETRUCCI EMANUELA N° 12"/>
        <s v="B&amp;B PETRUCCI EMANUELA N° 14"/>
        <s v="B&amp;B PHOENIX HOUSE"/>
        <s v="B&amp;B PIANE DI ENEA"/>
        <s v="B&amp;B PIANOZERO di ROSATI NICOLETTA"/>
        <s v="B&amp;B PIAZZA DEL PAPA"/>
        <s v="B&amp;B PIAZZA DEL POPOLO"/>
        <s v="B&amp;B PIAZZA VERDE"/>
        <s v="B&amp;B PIAZZETTA"/>
        <s v="B&amp;B PICCIONI GIUSEPPINA"/>
        <s v="B&amp;B PICCOLO BORGO"/>
        <s v="B&amp;B PICCOLO EDEN"/>
        <s v="B&amp;B PICENO"/>
        <s v="B&amp;B PIERMARTIRI ALBERTO"/>
        <s v="B&amp;B PIGIOTTO"/>
        <s v="B&amp;B PINETA di CILIBERTO VITTORIA"/>
        <s v="B&amp;B PINO MARITTIMO"/>
        <s v="B&amp;B PIPPINELLA"/>
        <s v="B&amp;B PIPPO"/>
        <s v="B&amp;B PISANI RENZO"/>
        <s v="B&amp;B PISTOLESI RONNY"/>
        <s v="B&amp;B PLATEOLA DI DE ANGELIS ROSA"/>
        <s v="B&amp;B PODERE DEL FAGIANO"/>
        <s v="B&amp;B PODERE IL LECCIO"/>
        <s v="B&amp;B POGGIO DEL SOLE"/>
        <s v="B&amp;B POGGIO VERDE"/>
        <s v="B&amp;B PONTEMARE"/>
        <s v="B&amp;B PORTA DA SOLE"/>
        <s v="B&amp;B PORTA DEL PIANO"/>
        <s v="B&amp;B PORTOCIVITANOVA"/>
        <s v="B&amp;B PREMA DHAM"/>
        <s v="B&amp;B PREVIGNANO LUIGI"/>
        <s v="B&amp;B PRIMA O POI"/>
        <s v="B&amp;B PRINCIPERTO"/>
        <s v="B&amp;B PRINCIVALLI MARIA STELLA"/>
        <s v="B&amp;B PROFUMO DI  MAGNOLIA"/>
        <s v="B&amp;B PROFUMO DI NARDO"/>
        <s v="B&amp;B PROFUMODIPANE"/>
        <s v="B&amp;B PUNTO E A CAPO"/>
        <s v="B&amp;B QUERCIABELLA"/>
        <s v="B&amp;B QUIETE SUL META"/>
        <s v="B&amp;B RAFFAELLO"/>
        <s v="B&amp;B RAGGIO DI LUNA"/>
        <s v="B&amp;B RASPINO MASSIMILANO"/>
        <s v="B&amp;B REGGIMENTO"/>
        <s v="B&amp;B REGINA MARGHERITA"/>
        <s v="B&amp;B REMO CUTRINA"/>
        <s v="B&amp;B RENALBA"/>
        <s v="B&amp;B RESIDENZA LA CANONICA"/>
        <s v="B&amp;B RESIDENZA LEONARDO"/>
        <s v="B&amp;B RESTOQUI"/>
        <s v="B&amp;B RIBECA'S"/>
        <s v="B&amp;B RICCI LIDIA"/>
        <s v="B&amp;B RIVA DEGLI OLIVI"/>
        <s v="B&amp;B RIVER"/>
        <s v="B&amp;B RIVER - EMIDIO SANTRONI"/>
        <s v="B&amp;B ROBERTA"/>
        <s v="B&amp;B ROCCA BELLA"/>
        <s v="B&amp;B ROMA"/>
        <s v="B&amp;B ROMAGNOLI EDMEO"/>
        <s v="B&amp;B ROSA PRISCILLA"/>
        <s v="B&amp;B ROSA SPINA"/>
        <s v="B&amp;B ROSE DI PANE - ANCONA CENTRO"/>
        <s v="B&amp;B ROSE E MERLETTI"/>
        <s v="B&amp;B ROSELLA"/>
        <s v="B&amp;B ROSS HOUSE"/>
        <s v="B&amp;B RUSTICO di TOLA PERLA CRISTINA"/>
        <s v="B&amp;B S. ERCOLANO COUNTRY"/>
        <s v="B&amp;B SABBATINI ISOLINA"/>
        <s v="B&amp;B SALTARECCIO"/>
        <s v="B&amp;B SALTARI SIMONE"/>
        <s v="B&amp;B SALTO NEL CUORE DI PENSERINI MANUEL"/>
        <s v="B&amp;B SALVUCCI GABRIELLA"/>
        <s v="B&amp;B SAN BARNABA"/>
        <s v="B&amp;B SAN BARTOLO"/>
        <s v="B&amp;B SAN BENEDETTO"/>
        <s v="B&amp;B SAN DANIELE"/>
        <s v="B&amp;B SAN DONATO"/>
        <s v="B&amp;B SAN FELICE"/>
        <s v="B&amp;B SAN FRANCESCO"/>
        <s v="B&amp;B SAN LORENZO"/>
        <s v="B&amp;B SAN LORENZO COUNTRY HOUSE"/>
        <s v="B&amp;B SAN MARTINO"/>
        <s v="B&amp;B SAN NICOLA"/>
        <s v="B&amp;B SAN PATERNIANO"/>
        <s v="B&amp;B SAN PIETRO FUORI LE MURA"/>
        <s v="B&amp;B SAN ROCCO"/>
        <s v="B&amp;B SAN VALENTINO"/>
        <s v="B&amp;B SAN VITO"/>
        <s v="B&amp;B SANPOLO 1544"/>
        <s v="B&amp;B SANTA CATERINA"/>
        <s v="B&amp;B SANTA LUCIA"/>
        <s v="B&amp;B SANTA MARCIANA"/>
        <s v="B&amp;B SANTA MARGHERITA"/>
        <s v="B&amp;B SANT'ANDREA"/>
        <s v="B&amp;B SANTINELLI LUCA"/>
        <s v="B&amp;B SANTOMARO SEA LOFT"/>
        <s v="B&amp;B SAPIENZA"/>
        <s v="B&amp;B SAPORE DI MARE"/>
        <s v="B&amp;B SAPORE DI SALE"/>
        <s v="B&amp;B SARAMARE"/>
        <s v="B&amp;B SASSO FIORITO"/>
        <s v="B&amp;B SASSONIA"/>
        <s v="B&amp;B SBERGAMI PAOLA"/>
        <s v="B&amp;B SCALINATA LEOPARDI"/>
        <s v="B&amp;B SCARAMUCCI"/>
        <s v="B&amp;B SCATTOMATTO"/>
        <s v="B&amp;B SCHWEMMER REINHOLD"/>
        <s v="B&amp;B SEA VIEW"/>
        <s v="B&amp;B SEA WEIV"/>
        <s v="B&amp;B SEIGNEUR HILL"/>
        <s v="B&amp;B SEME DI MELA"/>
        <s v="B&amp;B SENIGALLIA DI ANDREANI MARINA"/>
        <s v="B&amp;B SENTIERI SIBILLINI"/>
        <s v="B&amp;B SERAFINI"/>
        <s v="B&amp;B SERENA CAPECCI"/>
        <s v="B&amp;B SEVERINI ELISA"/>
        <s v="B&amp;B SHABBY CHIC"/>
        <s v="B&amp;B SILVI STEFANO"/>
        <s v="B&amp;B SIVIERO FEDERICA"/>
        <s v="B&amp;B SKIPPER di PAGLIARINI MICHELE"/>
        <s v="B&amp;B SOGNI D'ORO"/>
        <s v="B&amp;B SOLE E LUNA"/>
        <s v="B&amp;B SOLELUNA"/>
        <s v="B&amp;B SOLESTA'"/>
        <s v="B&amp;B SONIA MINNICI"/>
        <s v="B&amp;B SOTTO GLI ULIVI"/>
        <s v="B&amp;B SOTTO LA ROCCA"/>
        <s v="B&amp;B SOTTO LE LOGGE"/>
        <s v="B&amp;B SPECIAL MARCHE HOLIDAYS"/>
        <s v="B&amp;B SPENSIERANDO"/>
        <s v="B&amp;B SPICELLO di CINGOLANI SANDRO"/>
        <s v="B&amp;B SPINE'OLA"/>
        <s v="B&amp;B STANDARD"/>
        <s v="B&amp;B STANZA DEL COMMEDIANTE"/>
        <s v="B&amp;B STELLE DEL CONERO"/>
        <s v="B&amp;B STRAMENGA VINCENZO"/>
        <s v="B&amp;B SUITE SPA"/>
        <s v="B&amp;B SUMMER"/>
        <s v="B&amp;B SUN SHINE"/>
        <s v="B&amp;B SUNBEACH"/>
        <s v="B&amp;B SUNFLOWER"/>
        <s v="B&amp;B TABART INN"/>
        <s v="B&amp;B TACHE"/>
        <s v="B&amp;B TARCHI LEONARDO"/>
        <s v="B&amp;B TELE GIANNA"/>
        <s v="B&amp;B TEMPLARI NELLE MARCHE"/>
        <s v="B&amp;B TENUTA GORGIANO"/>
        <s v="B&amp;B TERRA DI MEZZO"/>
        <s v="B&amp;B TERRA E CIELO"/>
        <s v="B&amp;B TERRA MOSSA"/>
        <s v="B&amp;B TERRAMARE"/>
        <s v="B&amp;B TERRAZZA IN COLLINA"/>
        <s v="B&amp;B TERRAZZA SUL MARE"/>
        <s v="B&amp;B TERRE DI MARE"/>
        <s v="B&amp;B THE RETREAT"/>
        <s v="B&amp;B TIERRA CRISTIANA"/>
        <s v="B&amp;B TIMEOUT"/>
        <s v="B&amp;B TISI MARIO"/>
        <s v="B&amp;B TOC TOC"/>
        <s v="B&amp;B TOCCHI SESTILIA"/>
        <s v="B&amp;B TOPI ANTONIO"/>
        <s v="B&amp;B TORRE COLOMBAIA"/>
        <s v="B&amp;B TORRE D'ACQUAVIVA"/>
        <s v="B&amp;B TORRE DI PALME"/>
        <s v="B&amp;B TORRE DI PORTONOVO"/>
        <s v="B&amp;B TORRE SAN LORENZETTO"/>
        <s v="B&amp;B TORRETTA BONAPARTE"/>
        <s v="B&amp;B TOSCANO RINALDO ANTONIO"/>
        <s v="B&amp;B TRA LA ROCCA E IL MARE"/>
        <s v="B&amp;B TRA LE TORRI"/>
        <s v="B&amp;B TRA ULIVI E GINESTRE"/>
        <s v="B&amp;B TRANSITA A TREIA"/>
        <s v="B&amp;B TRAPANANTI ARIANNA"/>
        <s v="B&amp;B TRE CIVETTE SUL COMO'"/>
        <s v="B&amp;B TRE FINESTRE SUL MARE - CASABAGNARA"/>
        <s v="B&amp;B TRE ORTENZIE"/>
        <s v="B&amp;B TRENTA ROMOLO"/>
        <s v="B&amp;B TRENTHOUSE"/>
        <s v="B&amp;B TRESTELLE"/>
        <s v="B&amp;B TRUFFI E FERRI"/>
        <s v="B&amp;B TUFILLA"/>
        <s v="B&amp;B TULLIANI"/>
        <s v="B&amp;B TUTTATERRA"/>
        <s v="B&amp;B TUTTO ENTRO 300 MT"/>
        <s v="B&amp;B UN MARE DI GIOIA"/>
        <s v="B&amp;B UN POSTO AL SOLE"/>
        <s v="B&amp;B UNA ROTONDA SUL MARE"/>
        <s v="B&amp;B URBINO"/>
        <s v="B&amp;B VALDERICARTE"/>
        <s v="B&amp;B VALENTINA"/>
        <s v="B&amp;B VALENTINO"/>
        <s v="B&amp;B VALLE DELL'EDEN"/>
        <s v="B&amp;B VALLE SAN MARTINO"/>
        <s v="B&amp;B VALLEVERDE"/>
        <s v="B&amp;B VAN HAMBURG ANNELIES"/>
        <s v="B&amp;B VARCO"/>
        <s v="B&amp;B VELA SEA di ACCIARRI VITALIANA"/>
        <s v="B&amp;B VENTO DEL MARE"/>
        <s v="B&amp;B VENTO DELL'EST"/>
        <s v="B&amp;B VENTO DI ROSE"/>
        <s v="B&amp;B VERDAZZURRO di FILIPPETTI ELISABETTA"/>
        <s v="B&amp;B VERDE ARMONIA"/>
        <s v="B&amp;B VERDE AZZURRO"/>
        <s v="B&amp;B VERDE PARADISO"/>
        <s v="B&amp;B VERDE SMERALDO"/>
        <s v="B&amp;B VERDE SUL MARE"/>
        <s v="B&amp;B VERDE VALDASO DI PENNESI DOMENICO"/>
        <s v="B&amp;B VERDEMARE di MARZETTI ANTONELLA"/>
        <s v="B&amp;B VERDEQUIETE VENANZI MAURO"/>
        <s v="B&amp;B VERDEROSA"/>
        <s v="B&amp;B VETRALLA"/>
        <s v="B&amp;B VI.VI'"/>
        <s v="B&amp;B VIA ABBA"/>
        <s v="B&amp;B VIA DEGLI ORTI"/>
        <s v="B&amp;B VIA DEL POGGIO"/>
        <s v="B&amp;B VIA DELLA MARINA 3"/>
        <s v="B&amp;B VIA GARIBALDI"/>
        <s v="B&amp;B VIA MARINA 56"/>
        <s v="B&amp;B VIA PRADELLA"/>
        <s v="B&amp;B VIA USSITA"/>
        <s v="B&amp;B VIABENAMATI"/>
        <s v="B&amp;B VIALE DEI TIGLI"/>
        <s v="B&amp;B VIASANMORO"/>
        <s v="B&amp;B VICINO... L'ARCO"/>
        <s v="B&amp;B VILLA  NGIOLO'"/>
        <s v="B&amp;B VILLA ADA"/>
        <s v="B&amp;B VILLA ALBA"/>
        <s v="B&amp;B VILLA ANJANA"/>
        <s v="B&amp;B VILLA ANNA"/>
        <s v="B&amp;B VILLA ANNABELLA"/>
        <s v="B&amp;B VILLA ANY"/>
        <s v="B&amp;B VILLA BANCI di CIOPPI STEFANO"/>
        <s v="B&amp;B VILLA BRITANNICA"/>
        <s v="B&amp;B VILLA BUSSOLA"/>
        <s v="B&amp;B VILLA CA' BELLARIA"/>
        <s v="B&amp;B VILLA CAPODARCO"/>
        <s v="B&amp;B VILLA CAPONI di FEDERICA TASSI"/>
        <s v="B&amp;B VILLA CAPPELLETTI"/>
        <s v="B&amp;B VILLA CASULA"/>
        <s v="B&amp;B VILLA CINI"/>
        <s v="B&amp;B VILLA COLLE"/>
        <s v="B&amp;B VILLA CORALIA"/>
        <s v="B&amp;B VILLA COSETTA"/>
        <s v="B&amp;B VILLA CRI CRI"/>
        <s v="B&amp;B VILLA CRISTINA"/>
        <s v="B&amp;B VILLA D'ARIA"/>
        <s v="B&amp;B VILLA DEA"/>
        <s v="B&amp;B VILLA DEI FIORI"/>
        <s v="B&amp;B VILLA DEI PRIORI"/>
        <s v="B&amp;B VILLA DEI VIGNALI"/>
        <s v="B&amp;B VILLA DELLA VALLE di BONNIER ANUSCKA PETRONELLA"/>
        <s v="B&amp;B VILLA DELLE PRINCIPESSE"/>
        <s v="B&amp;B VILLA DOLCE VITA"/>
        <s v="B&amp;B VILLA ELISABETH"/>
        <s v="B&amp;B VILLA FILETTA"/>
        <s v="B&amp;B VILLA FIORE"/>
        <s v="B&amp;B VILLA FIORECONERO"/>
        <s v="B&amp;B VILLA FIORITA"/>
        <s v="B&amp;B VILLA FIORITA di SILLA-LINA"/>
        <s v="B&amp;B VILLA FONTANA"/>
        <s v="B&amp;B VILLA FORTEZZA"/>
        <s v="B&amp;B VILLA GERHARDT"/>
        <s v="B&amp;B VILLA GHIRARDELLI"/>
        <s v="B&amp;B VILLA GIOIA"/>
        <s v="B&amp;B VILLA GIULIA"/>
        <s v="B&amp;B VILLA GIULIA MATTEI"/>
        <s v="B&amp;B VILLA HARVEY"/>
        <s v="B&amp;B VILLA INCANTO"/>
        <s v="B&amp;B VILLA LA PALEOTTA"/>
        <s v="B&amp;B VILLA LIBERTY"/>
        <s v="B&amp;B VILLA LUCIA"/>
        <s v="B&amp;B VILLA MAGNOLIA"/>
        <s v="B&amp;B VILLA MALACARI"/>
        <s v="B&amp;B VILLA MARCONI"/>
        <s v="B&amp;B VILLA MARGHERITA"/>
        <s v="B&amp;B VILLA MARIA"/>
        <s v="B&amp;B VILLA MARTINA"/>
        <s v="B&amp;B VILLA MARTINI"/>
        <s v="B&amp;B VILLA MIMOSA"/>
        <s v="B&amp;B VILLA NICOLE"/>
        <s v="B&amp;B VILLA PARADISO"/>
        <s v="B&amp;B VILLA PATRIZIA"/>
        <s v="B&amp;B VILLA PINI"/>
        <s v="B&amp;B VILLA POTICCIO"/>
        <s v="B&amp;B VILLA REGINA"/>
        <s v="B&amp;B VILLA RONDANELLA"/>
        <s v="B&amp;B VILLA ROSA"/>
        <s v="B&amp;B VILLA ROSA BIANCA"/>
        <s v="B&amp;B VILLA ROSABELLA"/>
        <s v="B&amp;B VILLA SAN NICOLA"/>
        <s v="B&amp;B VILLA SAN NICOLINO"/>
        <s v="B&amp;B VILLA SCUDERI"/>
        <s v="B&amp;B VILLA SILVIA"/>
        <s v="B&amp;B VILLA SILVIO"/>
        <s v="B&amp;B VILLA SOLE"/>
        <s v="B&amp;B VILLA TADDEA"/>
        <s v="B&amp;B VILLA TETA"/>
        <s v="B&amp;B VILLA TITTI"/>
        <s v="B&amp;B VILLA TOCCAMONA PETRITOLI"/>
        <s v="B&amp;B VILLA TORRACCIA"/>
        <s v="B&amp;B VILLA TRINA"/>
        <s v="B&amp;B VILLA VITTORIA"/>
        <s v="B&amp;B VILLAGGIO RANCO"/>
        <s v="B&amp;B VILLETTA AL MARE"/>
        <s v="B&amp;B VILLINO ELISABETTA"/>
        <s v="B&amp;B VILLINO GIOVANNA"/>
        <s v="B&amp;B VISTA MARE"/>
        <s v="B&amp;B VISTA SUL CONERO"/>
        <s v="B&amp;B VISTA SUL MARE"/>
        <s v="B&amp;B VISTAZZURRA"/>
        <s v="B&amp;B VI-TA"/>
        <s v="B&amp;B VITRUVIO"/>
        <s v="B&amp;B VIVERE IL MARE"/>
        <s v="B&amp;B VIVI IL CENTRO DI PETTINELLI LAVINIA"/>
        <s v="B&amp;B VOLTI DI PIETRA"/>
        <s v="B&amp;B WENDY RICHARDSON"/>
        <s v="B&amp;B WITTORIA HOUSE DI CATTOLICA VITTORIA"/>
        <s v="B&amp;B ZAMPOLINI SIMONA"/>
        <s v="B&amp;B ZEPPILLI DOMENICO"/>
        <s v="B&amp;B ZI' PASQUALE RAMOVECCHI LUCIANA"/>
        <s v="B&amp;B ZIA ELVIRA"/>
        <s v="B&amp;B ZIAMELIA"/>
        <s v="B&amp;BELVEDERE"/>
        <s v="B.&amp; B. Le Palme"/>
        <s v="B.B. SWEET HOME TRILLI"/>
        <s v="BA BEACH"/>
        <s v="BACCHELLI FIORELLA"/>
        <s v="BACCHINI ORIANA"/>
        <s v="BACCHINI ROBERTO"/>
        <s v="BACCHIOCCHI ANGELA"/>
        <s v="BACCHIOCCHI CARLO"/>
        <s v="BACCHIOCCHI MARIA ELISA"/>
        <s v="BACIO DELL'ONDA"/>
        <s v="BACUCCO"/>
        <s v="BAGLIO DELLA LUNA"/>
        <s v="BAGNI  BEACH BREAK N° 160"/>
        <s v="BAGNI  N. 32"/>
        <s v="BAGNI 007"/>
        <s v="BAGNI 102 N° 85"/>
        <s v="BAGNI 124 DI MANIZZA MICHELE"/>
        <s v="BAGNI 2000 N° 53"/>
        <s v="BAGNI 5 - TAM TAM BEACH"/>
        <s v="BAGNI AGATA"/>
        <s v="BAGNI ALBERGO REGINA"/>
        <s v="BAGNI ALBERTO &amp; CESARE"/>
        <s v="BAGNI ALBERTO E MARIO N° 16"/>
        <s v="BAGNI ALDA - BAGNI N° 88"/>
        <s v="BAGNI ALDA DI MASTROGIACOMI MARCO"/>
        <s v="BAGNI ALFREDO"/>
        <s v="BAGNI AMEDEO N 23"/>
        <s v="BAGNI ANDREA"/>
        <s v="BAGNI ANDREA N° 24"/>
        <s v="BAGNI ANDREA N° 37"/>
        <s v="BAGNI ANGELO N. 11"/>
        <s v="BAGNI ANNA MARIA N° 47"/>
        <s v="BAGNI ARCOBALENO"/>
        <s v="BAGNI ARCOBALENO N 52"/>
        <s v="BAGNI ARMANDO (SOLO RIMESSAGGIO)"/>
        <s v="BAGNI ARMANDO E GIUSEPPE N. 7, 8"/>
        <s v="BAGNI ARMANDO N° 98"/>
        <s v="BAGNI ARTURO"/>
        <s v="BAGNI ARZILLA DI MONTALBINI E TANFANI S.N.C."/>
        <s v="BAGNI ATLANTIC N° 157"/>
        <s v="BAGNI AZZURRA"/>
        <s v="BAGNI BAIA"/>
        <s v="BAGNI BANANAS"/>
        <s v="BAGNI BANO N.114"/>
        <s v="BAGNI BARONCIANI DI BARONCIANI ANTONELLA"/>
        <s v="BAGNI BEAURIVAGE"/>
        <s v="BAGNI BIBI"/>
        <s v="BAGNI BIKINI BEACH N° 39"/>
        <s v="BAGNI BILLY N° 54"/>
        <s v="BAGNI BLASCO N° 132"/>
        <s v="BAGNI BLU BEACH N° 126"/>
        <s v="BAGNI BORA BORA N° 42"/>
        <s v="BAGNI BORA BORA N° 43"/>
        <s v="BAGNI BRUNA N° 69"/>
        <s v="BAGNI CAMISCIONI"/>
        <s v="BAGNI CAMPING METAURO"/>
        <s v="BAGNI CAMPING MIMOSA"/>
        <s v="BAGNI CAMPING VERDE LUNA"/>
        <s v="BAGNI CARAVEL DI CUICCHI MARINO &amp; C. SAS"/>
        <s v="BAGNI CARLINI N° 51"/>
        <s v="BAGNI CARLO DI LISOTTI GABRIELLA (Conc N° 48)"/>
        <s v="BAGNI CARLO DI SCROSTA CARLO ( Conc. N° 131)"/>
        <s v="BAGNI CARLO E ARMANDA N° 79"/>
        <s v="BAGNI CARMEN DI BATTISTI LEONELLO E BATTISTONI CARMEN LUISA"/>
        <s v="BAGNI CATERINA N° 41"/>
        <s v="BAGNI CATIA E GIORGIO N. 42, 43, 44"/>
        <s v="BAGNI CHALET A MARE N 4"/>
        <s v="BAGNI CHALET A MARE N 5"/>
        <s v="BAGNI CINQUANTUNO N° 20"/>
        <s v="BAGNI CIRO"/>
        <s v="BAGNI CIRO N° 19"/>
        <s v="BAGNI CLAUDIA (Conc. N° 140)"/>
        <s v="BAGNI CLAUDIA (Conc. N° 17)"/>
        <s v="BAGNI CLAUDIO"/>
        <s v="BAGNI CLIPPER N° 147"/>
        <s v="BAGNI CLUB TRE C N° 30"/>
        <s v="BAGNI COCOLOCO BEACH N 62"/>
        <s v="BAGNI CRIDA DI BARTOLUCCI PAOLO E DAVIDE"/>
        <s v="BAGNI CRISTINA N° 70/71"/>
        <s v="BAGNI DA CLAUDIO N° 137"/>
        <s v="BAGNI DANTE N. 1"/>
        <s v="BAGNI DANY"/>
        <s v="BAGNI DARDO"/>
        <s v="BAGNI DELFINO N° 2"/>
        <s v="BAGNI DI PITINO"/>
        <s v="BAGNI DI SOLE N° 27"/>
        <s v="BAGNI DIANA"/>
        <s v="BAGNI DINO N 96"/>
        <s v="BAGNI DINO N. 22"/>
        <s v="BAGNI DORIA"/>
        <s v="BAGNI DUE PALME"/>
        <s v="BAGNI ELENA N° 45"/>
        <s v="BAGNI ELSA DI TOMBARI ELSA ISOLA"/>
        <s v="BAGNI ELVEZIO"/>
        <s v="BAGNI ENRICO N 19"/>
        <s v="BAGNI ENZO N. 18"/>
        <s v="BAGNI ERMES DI ZAGAGLIA ERMES"/>
        <s v="BAGNI ERMETE DI GLORI MAURIZIO"/>
        <s v="BAGNI EXCELSIOR"/>
        <s v="BAGNI FABIO (1)"/>
        <s v="BAGNI FABIO (2)"/>
        <s v="BAGNI FANESI"/>
        <s v="BAGNI FERNANDO &amp; LUCIANO N. 25"/>
        <s v="BAGNI FIRMINA N° 84"/>
        <s v="BAGNI FLORINDA"/>
        <s v="BAGNI FLORISA N° 8"/>
        <s v="BAGNI FORTUNA"/>
        <s v="BAGNI FRANCO"/>
        <s v="BAGNI FRANCO (Conc. N° 56) DI GAUDENZI GIANFRANCO"/>
        <s v="BAGNI FRANCO DI PORTAVIA LUCA(Conc. Integrativa N° 1)"/>
        <s v="BAGNI FRANCO N. 37"/>
        <s v="BAGNI GABBIANO"/>
        <s v="BAGNI GABBIANO N° 25"/>
        <s v="BAGNI GABRIELE DI BARBINI GABRIELE"/>
        <s v="BAGNI GABRIELE N° 115"/>
        <s v="BAGNI GABRIELLA N° 66"/>
        <s v="BAGNI GABRY"/>
        <s v="BAGNI GALLIANO"/>
        <s v="BAGNI GASTONE &amp; MARTA"/>
        <s v="BAGNI GIACOMO N. 3"/>
        <s v="BAGNI GILBERTO"/>
        <s v="BAGNI GINO DI GUIDI MONICA"/>
        <s v="BAGNI GINO E CARLA N. 19"/>
        <s v="BAGNI GINO N.34"/>
        <s v="BAGNI GIORGIO N. 27"/>
        <s v="BAGNI GISELLA &amp; IVANO N° 111"/>
        <s v="BAGNI GIULIANA"/>
        <s v="BAGNI GIULIANA N° 12"/>
        <s v="BAGNI GIUSEPPE"/>
        <s v="BAGNI GRAND HOTEL EXCELSIOR N° 97"/>
        <s v="BAGNI HEIDI"/>
        <s v="BAGNI HELIOS"/>
        <s v="BAGNI HOTEL BOLOGNA N° 29"/>
        <s v="BAGNI HOTEL CARAIBI N 3"/>
        <s v="BAGNI HOTEL EUROPA DI SPLENDIANI G."/>
        <s v="BAGNI HOTEL FAUSTO"/>
        <s v="BAGNI HOTEL GABBIANO N° 140"/>
        <s v="BAGNI HOTEL HAITI"/>
        <s v="BAGNI HOTEL HOLIDAY"/>
        <s v="BAGNI HOTEL INTERNATIONAL N° 34"/>
        <s v="BAGNI HOTEL LANTERNA"/>
        <s v="BAGNI HOTEL MARCONI"/>
        <s v="BAGNI HOTEL MICHELANGELO"/>
        <s v="BAGNI HOTEL OLIMPO"/>
        <s v="BAGNI HOTEL ROMA - Bahia Blanca"/>
        <s v="BAGNI HOTEL TRITONE - ZULU'"/>
        <s v="BAGNI HOTEL UNIVERSAL N 33"/>
        <s v="BAGNI IOLE"/>
        <s v="BAGNI IRENE"/>
        <s v="BAGNI IRMA N° 75"/>
        <s v="BAGNI ITALO N° 92"/>
        <s v="BAGNI JOLLY"/>
        <s v="BAGNI LA BAIA"/>
        <s v="BAGNI LA SALUTE"/>
        <s v="BAGNI LALLO N 21"/>
        <s v="BAGNI LAURA N 24"/>
        <s v="BAGNI LE PALME N° 61"/>
        <s v="BAGNI LELII"/>
        <s v="BAGNI LICIA N° 99"/>
        <s v="BAGNI LIDO 1 di CECCONI MATTEO &amp; C. s.n.c. (Conc. N° 235)"/>
        <s v="BAGNI LIDO 2 di FRANCHINI FRANCO (Conc. N° 18)"/>
        <s v="BAGNI LIDO VERDE"/>
        <s v="BAGNI LORY DI CASAGRANDE BACCHIOCCHI FABIO"/>
        <s v="BAGNI LUCA"/>
        <s v="BAGNI LUCARELLI ULIANO N 135/136"/>
        <s v="BAGNI LUCIA N.139"/>
        <s v="BAGNI LUCIANO"/>
        <s v="BAGNI LUCIO N 12"/>
        <s v="BAGNI LUIGI N. 21"/>
        <s v="BAGNI LUISA"/>
        <s v="BAGNI M.  n. 48"/>
        <s v="BAGNI MADAI"/>
        <s v="BAGNI MAFALDA N° 56"/>
        <s v="BAGNI MARA N° 80/81"/>
        <s v="BAGNI MARACAIBO N° 128"/>
        <s v="BAGNI MARCONI"/>
        <s v="BAGNI MARE MIO N° 50"/>
        <s v="BAGNI MARGHERITA"/>
        <s v="BAGNI MARIA FIORI"/>
        <s v="BAGNI MARIA N° 21"/>
        <s v="BAGNI MARIA N° 94"/>
        <s v="BAGNI MARINO"/>
        <s v="BAGNI MARINO DI ALBERTINI ILARIO &amp; C."/>
        <s v="BAGNI MARIO"/>
        <s v="BAGNI MARIO E NORMA N. 2"/>
        <s v="BAGNI MARIO N° 121"/>
        <s v="BAGNI MARISA N. 23"/>
        <s v="BAGNI MARTA N° 55"/>
        <s v="BAGNI MASSIMO N° 112"/>
        <s v="BAGNI MAURIZIO di GABBIANELLI IRIDE"/>
        <s v="BAGNI MIAMI BEACH N° 100"/>
        <s v="BAGNI MIRAMARE N 60"/>
        <s v="BAGNI MIRELLA"/>
        <s v="BAGNI MIRIAM"/>
        <s v="BAGNI MONASCO DI MONTONI MONASCO"/>
        <s v="BAGNI N 116"/>
        <s v="BAGNI N 45"/>
        <s v="BAGNI N 46"/>
        <s v="BAGNI N. 14"/>
        <s v="BAGNI N. 34"/>
        <s v="BAGNI N. 35"/>
        <s v="BAGNI N.107 STELLA MARINA"/>
        <s v="BAGNI N.130"/>
        <s v="BAGNI N° 117 LA PERLA"/>
        <s v="BAGNI N° 118"/>
        <s v="BAGNI N° 14"/>
        <s v="BAGNI N° 141"/>
        <s v="BAGNI N° 159"/>
        <s v="BAGNI N° 17 - BAIA DEL FARO"/>
        <s v="BAGNI N° 4 MILLE BOLLE BLU"/>
        <s v="BAGNI N° 5"/>
        <s v="BAGNI N° 64 - APAPAYA"/>
        <s v="BAGNI N° 7"/>
        <s v="BAGNI N° 77"/>
        <s v="BAGNI N° 86"/>
        <s v="BAGNI N° 87 DA FLAVIANA"/>
        <s v="BAGNI N° 93"/>
        <s v="BAGNI NELLA di CARBONI CARMEN E NELLA SNC"/>
        <s v="BAGNI NELLA N° 49"/>
        <s v="BAGNI NELLA N° 57"/>
        <s v="BAGNI NERINA"/>
        <s v="BAGNI NETTUNO N° 113"/>
        <s v="BAGNI NICOLAI"/>
        <s v="BAGNI NIK"/>
        <s v="BAGNI OASI"/>
        <s v="BAGNI OLTREMARE"/>
        <s v="BAGNI ONDA BLU N° 74"/>
        <s v="BAGNI ONDA VERDE N° 13"/>
        <s v="BAGNI PANETTI"/>
        <s v="BAGNI PAOLA &amp; ROBERTO N° 138"/>
        <s v="BAGNI PAOLA N° 122"/>
        <s v="BAGNI PAOLA N° 58 - UN POSTO AL SOLE"/>
        <s v="BAGNI PAOLO"/>
        <s v="BAGNI PAOLONI"/>
        <s v="BAGNI PARADISO"/>
        <s v="BAGNI PARADISO N° 62"/>
        <s v="BAGNI PAT N° 89"/>
        <s v="BAGNI PAZZI"/>
        <s v="BAGNI PELO"/>
        <s v="BAGNI PEPPE DI TARINI GIUSEPPE"/>
        <s v="BAGNI PEPPINO N. 20"/>
        <s v="BAGNI PEPPO N. 24"/>
        <s v="BAGNI PERSICO"/>
        <s v="BAGNI PRIMAVERA"/>
        <s v="BAGNI RE SOLE"/>
        <s v="BAGNI RENATO N° 133"/>
        <s v="BAGNI RENATO N° 148"/>
        <s v="BAGNI RESIDENCE CRISTALLO"/>
        <s v="BAGNI RESIDENCE PATRIZIA"/>
        <s v="BAGNI RICCARDO"/>
        <s v="BAGNI RIDOLFI"/>
        <s v="BAGNI ROBERTO E LUCA  N. 5"/>
        <s v="BAGNI ROBERTO N. 26"/>
        <s v="BAGNI ROBERTO N° 44"/>
        <s v="BAGNI ROBY 14"/>
        <s v="BAGNI ROBY N° 26"/>
        <s v="BAGNI SACRO CUORE"/>
        <s v="BAGNI SANDRA N° 32"/>
        <s v="BAGNI SANDRO N. 6"/>
        <s v="BAGNI SERGIO"/>
        <s v="BAGNI SERGIO DI CIAVAGLIA ADAMO"/>
        <s v="BAGNI SERGIO N. 4"/>
        <s v="BAGNI SILVIO N. 28"/>
        <s v="BAGNI SIRENA - di PACI TIZIANA"/>
        <s v="BAGNI SIRENA - di PETTINARI MARIA"/>
        <s v="BAGNI SIRENA N° 78"/>
        <s v="BAGNI SOLE"/>
        <s v="BAGNI SOLE BLU N° 60"/>
        <s v="BAGNI SOLEADO DI DIOTALLEVI DAVIDE &amp; C."/>
        <s v="BAGNI SOLINDO"/>
        <s v="BAGNI SPIAGGIA D'ORO"/>
        <s v="BAGNI SPINACI N 18"/>
        <s v="BAGNI STEFANO"/>
        <s v="BAGNI SUBWAY"/>
        <s v="BAGNI TIKI"/>
        <s v="BAGNI TINA"/>
        <s v="BAGNI TINO N 5"/>
        <s v="BAGNI TONINO N. 29"/>
        <s v="BAGNI TORRETTE DI MANDOLINI MAURO E MARCO"/>
        <s v="BAGNI TOTO"/>
        <s v="BAGNI VALLUGOLA"/>
        <s v="BAGNI VASINTO"/>
        <s v="BAGNI VENERUCCI"/>
        <s v="BAGNI VERA"/>
        <s v="BAGNI VIAREGGIO"/>
        <s v="BAGNI VIRGILIO &amp; MARCO N° 46"/>
        <s v="BAGNI VIRGILIO N 83"/>
        <s v="BAGNI VITTORIA"/>
        <s v="BAGNI VITTORIA N 105/106"/>
        <s v="BAGNI WANDA N 26"/>
        <s v="BAGNI ZAPPA'"/>
        <s v="BAGNINO FRANCO di BORIANI GIANNI"/>
        <s v="BAGNO DELLE SIRENE"/>
        <s v="BAGNO EDEN"/>
        <s v="BAGNO FELICITA"/>
        <s v="BAGNO HOTEL EUROPA N° 30/31"/>
        <s v="BAGNO MARIA N. 33"/>
        <s v="BAGNO N. 45"/>
        <s v="BAGNO N. 46"/>
        <s v="BAGNO N° 2 - OASI BEACH"/>
        <s v="BAGNO PEPPINA"/>
        <s v="BAHARI CAFE'"/>
        <s v="BAHYA BLANCA"/>
        <s v="BAIA DEI GABBIANI"/>
        <s v="BAIA DEL CONERO"/>
        <s v="BAIA DI PONENTE - BAGNI N° 28"/>
        <s v="BAIA FLAMINIA RESORT"/>
        <s v="BAIA MARINA"/>
        <s v="BAIA PRINCIPE"/>
        <s v="BAITA GIOIOSA"/>
        <s v="BAJOCCO MARCO E MONIA S.s."/>
        <s v="BALCONE DEL GOLFO"/>
        <s v="BALDASSARRI VANDA"/>
        <s v="BALDELLI FLAVIA"/>
        <s v="BALDINI GIOVANNI APP.TO PIANO PRIMO"/>
        <s v="BALDINI GIOVANNI APP.TO PIANO TERRA"/>
        <s v="BALDUCCI CRISTINA"/>
        <s v="BALEANI PAOLA &quot;LA PLAYA&quot;"/>
        <s v="BALNEARE EUROPA N 28"/>
        <s v="BALTIC"/>
        <s v="BANANA BEACH N. 10-9"/>
        <s v="BANANA BEACH N. 12"/>
        <s v="BANCI RITA"/>
        <s v="BANDIERA GIALLA"/>
        <s v="BANDOS LIDO"/>
        <s v="BAR PIZZERIA IL CORTILE"/>
        <s v="BAR SPIAGGIA DEI FIORI"/>
        <s v="BARANOVA YELENA"/>
        <s v="BARBACCIA FRANCA"/>
        <s v="BARBADORO VITTORIO"/>
        <s v="BARBERINI MARIANO"/>
        <s v="BARONCIANI FILIPPO APP.TO PIANO 1"/>
        <s v="BARONCIANI FILIPPO APP.TO PIANO 2"/>
        <s v="BARRACUDA"/>
        <s v="BARRACUDA BEACH"/>
        <s v="BARTOLINI EGIDIO"/>
        <s v="BARTOLINI MARIA"/>
        <s v="BARTOLONI GIANNINA"/>
        <s v="BASCIU'"/>
        <s v="BASSA MAREA"/>
        <s v="BASSI FERNANDO"/>
        <s v="BASTIANELLI DEMETRIO"/>
        <s v="BATABANO' SNC DI ANGELETTI E BROCCHINI"/>
        <s v="BATIK"/>
        <s v="BATTISTELLI BERNARD"/>
        <s v="BATTISTONI STEFANIA"/>
        <s v="BEACH BOYS"/>
        <s v="BEATRICE"/>
        <s v="BEATRICE BERTO"/>
        <s v="BEAURIVAGE"/>
        <s v="BEBE MAR DEL PLATA"/>
        <s v="BEBO'S"/>
        <s v="BED &amp; BREAKFAST GAIA"/>
        <s v="BED &amp; BREAKFAST I MASSI di SALVI PIETRO"/>
        <s v="BED &amp; BREAKFAST IL DUCA"/>
        <s v="BED &amp; BREAKFAST POGGIO CAROLINA"/>
        <s v="BED &amp; BREAKFAST SAN FIRMANO"/>
        <s v="BED &amp; BREAKFAST SILENT VALLEY"/>
        <s v="BED AND BREAKFAST LE CONCE"/>
        <s v="BED AND BREAKFAST SAN BENEDETTO DEL TRONTO"/>
        <s v="BED AND BREAKFAST VITTORIO EMANUELE"/>
        <s v="BED BEACH &amp; BIKE DEI TALENTI"/>
        <s v="BED&amp;BREAKFAST I CIPRESSI EX VILLA MARONCELLI"/>
        <s v="BELCUORE"/>
        <s v="BELIGOTTI EMANUELA"/>
        <s v="BELLA VAL'LONE"/>
        <s v="BELLAFIORA AFFITTACAMERE DI TONTI CINZIA"/>
        <s v="BELLAGAMBA LUCA"/>
        <s v="BELLAGAMBA RITA"/>
        <s v="BELLAMARE"/>
        <s v="BELLARIVA"/>
        <s v="BELLAVISTA"/>
        <s v="BELLAVISTA DIPENDENZA"/>
        <s v="BELLAVISTA SAN EGIDIO"/>
        <s v="BELLEBUONO"/>
        <s v="BELLEVUE"/>
        <s v="BELLUCCI"/>
        <s v="BELMONTE INN"/>
        <s v="BELOGI CARLO"/>
        <s v="BELOHORIZONTE"/>
        <s v="BELVEDERE"/>
        <s v="BENADDUCI E TAGLIARINI"/>
        <s v="BENCIVENNI CESARE"/>
        <s v="BENCIVENNI SOFIA"/>
        <s v="BENELLI ANDREA"/>
        <s v="BENIGNI MICHELA"/>
        <s v="BERDINI SAURA"/>
        <s v="BERNARD"/>
        <s v="BERNARDINI AUTO SRL"/>
        <s v="BERTA CAMERE"/>
        <s v="BERTOLOTTI LILIANA"/>
        <s v="BERTOZZI PATRIZIA"/>
        <s v="BERTUCCIOLI LUCIANO"/>
        <s v="BERTUCCIOLI QUINTA"/>
        <s v="BERTUCCIOLI REMIGIO"/>
        <s v="BERTUCCIOLI SILVANO"/>
        <s v="BETEL"/>
        <s v="BETTI VINCENZO"/>
        <s v="BETTINI MARIA LUISA"/>
        <s v="BETTY AFFITTACAMERE"/>
        <s v="BETTY BOOP"/>
        <s v="BEVILACQUA ALESSANDRA"/>
        <s v="BIAGIOLI BRUNO"/>
        <s v="BIAGIOTTI ENNIO (136/b)"/>
        <s v="BIAGIOTTI ENNIO (9/13)"/>
        <s v="BIAGIOTTI EUGENIO"/>
        <s v="BIAGIOTTI EUGENIO (136/b)"/>
        <s v="BIAGIOTTI EVELINA"/>
        <s v="BIAGIOTTI GIACOMO"/>
        <s v="BIAGIOTTI GIULIANO"/>
        <s v="BIAGIOTTI PATRIZIA"/>
        <s v="BIANCA MARIA LEONARDI"/>
        <s v="BIANCANEVE"/>
        <s v="BIANCONI ROSANNA"/>
        <s v="BICE"/>
        <s v="BIDUCCI AZIENDA AGRICOLA"/>
        <s v="BIGELLI GIANCARLO"/>
        <s v="BIGGAR PATRICIA ANNE"/>
        <s v="BIGOTTI STEFANO"/>
        <s v="BIJEOUX"/>
        <s v="BILEI MARIA TERESA"/>
        <s v="BIONDI AGNESE"/>
        <s v="BIRILLI"/>
        <s v="BIRRA AL POZZO"/>
        <s v="BLU"/>
        <s v="BLU ARENA HOTEL"/>
        <s v="BLU' BAR"/>
        <s v="BLU BEACH"/>
        <s v="BLU DI LOLLO"/>
        <s v="BLU STAR HOTEL"/>
        <s v="BLUB 37"/>
        <s v="BLUE NOTE BEACH  N° 158"/>
        <s v="BLUMARINE  S.N.C ."/>
        <s v="BLUMEN"/>
        <s v="BOCCA DI LUPO"/>
        <s v="BOCCAROSSA SILVIA"/>
        <s v="BOCK BRITTA"/>
        <s v="BODINI FRANCESCO"/>
        <s v="BOIANI BEACH DI BOIANI OMAR"/>
        <s v="BOLIVAR"/>
        <s v="BOLOGNA"/>
        <s v="BOMPADRE ANGELO"/>
        <s v="BONANOMI GRETA"/>
        <s v="BONCLERICI HOUSE"/>
        <s v="BONCONTE"/>
        <s v="BONIFACIO MARIO"/>
        <s v="BOOBIE'S BAR"/>
        <s v="BOOMERANG"/>
        <s v="BORA BORA BEACH"/>
        <s v="BORDONI PRIMO"/>
        <s v="BORGHESI ELVIO"/>
        <s v="BORGO ANTICO"/>
        <s v="BORGO BELFIORE"/>
        <s v="BORGO BELVEDERI"/>
        <s v="BORGO BONAVENTURA"/>
        <s v="BORGO DELLE FATE"/>
        <s v="BORGO FARNETO"/>
        <s v="BORGO FRESCINA"/>
        <s v="BORGO LANCIANO"/>
        <s v="BORGO MARANO"/>
        <s v="BORGO RONCAGLIA"/>
        <s v="BORGO ROSSO"/>
        <s v="BORGO SORBATTI"/>
        <s v="BORGO STORICO SEGHETTI PANICHI"/>
        <s v="BORGO TRANQUILLO"/>
        <s v="BORGOGELLI OTTAVIANI MARCO"/>
        <s v="BORGOPARVO"/>
        <s v="BORRONI DANTE"/>
        <s v="BORSELLA ANNA MARIA"/>
        <s v="BOSIMANO"/>
        <s v="BOSSANOVA"/>
        <s v="BOVETTI LUCIANO"/>
        <s v="BRAGAGNA QUINTO"/>
        <s v="BRAGHIN ANNIE"/>
        <s v="BRAMANTE"/>
        <s v="BRAND PIERNITZKI DORIS HELGA BARBEL"/>
        <s v="BRASIL"/>
        <s v="BRAVI NORINA"/>
        <s v="BREZZA"/>
        <s v="BREZZA MARINA"/>
        <s v="BREZZA MEUBLE'"/>
        <s v="BRICIOLA DI SOLE"/>
        <s v="BRISTOL MEUBLE'"/>
        <s v="BRUN MARIA"/>
        <s v="BRUNATI AURELIO"/>
        <s v="BRUNELLA CARLA"/>
        <s v="BRUSCHI LEONELLO"/>
        <s v="BUCOSSI PATRIZIA"/>
        <s v="BURATTINI NAZZARENO"/>
        <s v="BUSCA MARIA DEA"/>
        <s v="BUSCAGLIA SERGIO"/>
        <s v="BUTIRRONI DONATELLA"/>
        <s v="BUTTERFLY'S HOUSE"/>
        <s v="CA'  LAJALA"/>
        <s v="CA ' MINCELLO"/>
        <s v="CA'  TUREN di bartoli francesco"/>
        <s v="CA' ANDREANA"/>
        <s v="CA' AURORA"/>
        <s v="CA' BELVEDERE"/>
        <s v="CA' BONI"/>
        <s v="CA' BOSCARINI"/>
        <s v="Ca' Cellino"/>
        <s v="CA' CIRIGIOLO"/>
        <s v="CA' DELL'OLMO"/>
        <s v="CA' DORALE"/>
        <s v="CA' FEDE COUNTRY HOUSE"/>
        <s v="CA' FERRO"/>
        <s v="CA' FRANCESCHINO, THE GREEN HOUSE"/>
        <s v="CA' GARAVANO"/>
        <s v="CA' GINESTRA"/>
        <s v="CA' LA PACINA"/>
        <s v="CA' LE SUORE"/>
        <s v="CA' LONDEI"/>
        <s v="CA' LUPINO"/>
        <s v="CA' MAGGIO NUOVO"/>
        <s v="CA' MIGNONE"/>
        <s v="CA' MINCELLO"/>
        <s v="CA' NAPOLEON di LA ROTA LORETTA"/>
        <s v="CA' PALAZZO"/>
        <s v="CA' PARAVENTO COUNTRY HOUSE"/>
        <s v="CA' PRINCIVALLE"/>
        <s v="CA' QUATTROCCHI"/>
        <s v="CA' RAMARRA"/>
        <s v="CA' SA BARTOCCIO"/>
        <s v="CA' SALVATORE"/>
        <s v="CA' SERRANTONIO"/>
        <s v="CA' SIDERIA"/>
        <s v="CA' SORCI"/>
        <s v="CA' VERDE"/>
        <s v="CA' VIRGINIA COUNTRY HOUSE WELLNESS"/>
        <s v="CAFE' &amp; RESTAURANT BUENA VISTA"/>
        <s v="CAGGIARI"/>
        <s v="CAKAO BEACH"/>
        <s v="CAL FATTORE"/>
        <s v="CAL TERRAZZANO"/>
        <s v="CALABRESI"/>
        <s v="CALAMELLO"/>
        <s v="CALBERTARO"/>
        <s v="CALBERTONE"/>
        <s v="CALETTA DEL CONERO"/>
        <s v="CALIENDI CORRADO"/>
        <s v="CALIENDI CORRADO 1"/>
        <s v="CALIFORNIA"/>
        <s v="CALLARA' ALESSANDRA"/>
        <s v="CALMANCINO DELLE SELVE"/>
        <s v="CALVINO BROZZESI"/>
        <s v="CALYPSO"/>
        <s v="CAMARTINA"/>
        <s v="CAMERA CON VISTA"/>
        <s v="CAMERA CON VISTA...MARE (BLU PANORAMIC)"/>
        <s v="CAMERE ALISA"/>
        <s v="CAMERE DA ALDO"/>
        <s v="CAMERE IL PARCO"/>
        <s v="CAMERE IN AFFITTO DA FARINA"/>
        <s v="CAMERE LA FONTE"/>
        <s v="Camere VILLA DEI TIGLI Ristorante"/>
        <s v="CAMERE ZIMMER SIROLO"/>
        <s v="CAMOMILLA"/>
        <s v="CAMPANELLI BED&amp;BREAKFAST"/>
        <s v="CAMPANELLI GIACOMO"/>
        <s v="CAMPANELLI TIZIANO"/>
        <s v="CAMPEGGIO CLUB RIVIERA PICENA"/>
        <s v="CAMPEGGIO DEL POGGIO"/>
        <s v="CAMPEGGIO LA TORRE"/>
        <s v="CAMPEGGIO NUMANA BLU"/>
        <s v="CAMPEGGIO SPARACETO DI FALAPPA JACOPO"/>
        <s v="CAMPEGGIO-CENTRO VACANZE VERDE LUNA"/>
        <s v="CAMPING ADRIATICO"/>
        <s v="CAMPING AL LAGO"/>
        <s v="CAMPING CESANO"/>
        <s v="CAMPING DEL GABBIANO"/>
        <s v="CAMPING ESTATE INVERNO"/>
        <s v="CAMPING GABICCE MONTE"/>
        <s v="CAMPING GEMMA"/>
        <s v="CAMPING INTERNAZIONALE"/>
        <s v="CAMPING LE GINESTRE DEL CATRIA"/>
        <s v="CAMPING MADONNA PONTE"/>
        <s v="CAMPING METAURO"/>
        <s v="CAMPING MONTESPINO"/>
        <s v="CAMPING NATURALISTICO BELVEDERE RUFELLA"/>
        <s v="CAMPING NORINA"/>
        <s v="CAMPING OASI"/>
        <s v="CAMPING PODERE SEI POORTE"/>
        <s v="CAMPING RIVIERA VILLAGE"/>
        <s v="CAMPING SAN PROCOLO"/>
        <s v="CAMPING SEASIDE"/>
        <s v="CAMPING SIBILLA"/>
        <s v="CAMPING STELLA MARIS DI TARSI AMEDEO"/>
        <s v="CAMPING TORRETTE"/>
        <s v="CAMPING VILLAGE COSTA VERDE"/>
        <s v="CAMPO DEGLI OLIVI"/>
        <s v="CAMPO DEL RIO"/>
        <s v="CAMPO NUNZIA"/>
        <s v="CAMPOLUNGO"/>
        <s v="CAMPUGIANI GIAMMARIO"/>
        <s v="CAMPUS L'INFINITO"/>
        <s v="CANDIANACCIO"/>
        <s v="CANESTRARI FRANCO"/>
        <s v="CANGURO"/>
        <s v="CANTINA DEI MONTI &quot;Casa Sacciofa&quot;"/>
        <s v="CANTINA DELL'ARTE"/>
        <s v="CANTINA LANGELINA"/>
        <s v="CANTO DO MAR BAGNI ENZO"/>
        <s v="CANTU'"/>
        <s v="CAPINERA ANTONIETTA"/>
        <s v="CAPITAN HARLOCK"/>
        <s v="CAPO EST"/>
        <s v="CAPOCCIA LUIGINA"/>
        <s v="CAPODAGLI ANNA"/>
        <s v="CAPOLINEA"/>
        <s v="CAPOLLI GIAMPIETRO - APP.TO VIA FANFULLA"/>
        <s v="CAPOLLI GIAMPIETRO - APP.TO VIA FOSSE ARDEATINE"/>
        <s v="CAPPELLETTI ELSA"/>
        <s v="CAPRETTI"/>
        <s v="CAPRI"/>
        <s v="CAPRICE"/>
        <s v="CARACOLES"/>
        <s v="CARAIBI"/>
        <s v="CARASSAI GIANCARLO"/>
        <s v="CARAVAN"/>
        <s v="CARAVANSERRAGLIO"/>
        <s v="CARAVANSERRAGLIO L'ANTICO MILIARIO"/>
        <s v="CARAVEL"/>
        <s v="CARBONE DANIELA"/>
        <s v="CARDARELLI MIRYAM"/>
        <s v="CARDUCCI GIUSEPPE"/>
        <s v="CARIBE SNC"/>
        <s v="CARIBEAN"/>
        <s v="CARICATO GIOVANNI"/>
        <s v="CARINCONE DI HEEMAN NANJA LISENKA"/>
        <s v="CARLETTI GIOVANNA"/>
        <s v="CARLO E DOMENICO"/>
        <s v="CARNALI FRANCESCO"/>
        <s v="CARNEVALI"/>
        <s v="CAROBI PAOLA"/>
        <s v="CARONTI EMANUELA"/>
        <s v="CARRUTHERS JOCELJN JUNE  MITFORD"/>
        <s v="CASA ACCOGLIENZA MALATI E PELLEGRINI"/>
        <s v="CASA ACCOGLIENZA PER PELLEGRINI"/>
        <s v="CASA ACCOGLIENZA SACRA FAMIGLIA DI NAZARETH"/>
        <s v="CASA ACCOGLIENZA SAN GIUSEPPE"/>
        <s v="CASA ADRIATICA"/>
        <s v="CASA ALEXIS B&amp;B AND WEDDING LOCATION"/>
        <s v="CASA AMARENA"/>
        <s v="CASA ANNA MARIA"/>
        <s v="CASA ANTONELLA"/>
        <s v="CASA AURORA"/>
        <s v="CASA AZZURRA"/>
        <s v="CASA BATA"/>
        <s v="CASA BENESSERE"/>
        <s v="CASA BORGACCIO"/>
        <s v="CASA BRACCI"/>
        <s v="CASA CANTALUPO"/>
        <s v="CASA CAROTONDO DI FOULKES VANESSA TRINA"/>
        <s v="CASA CENTANNI"/>
        <s v="CASA CORNETO"/>
        <s v="CASA DA BIANCA"/>
        <s v="CASA D'AMBRA BED &amp; BREAKFAST"/>
        <s v="CASA DE CAMPO"/>
        <s v="CASA DE MAR"/>
        <s v="CASA DE NONNA PEPPA"/>
        <s v="CASA DEGLI ARCHI"/>
        <s v="CASA dei CARLI"/>
        <s v="CASA DEI PESCI"/>
        <s v="CASA DEIMAR"/>
        <s v="CASA DEL DARDA"/>
        <s v="CASA DEL MARE"/>
        <s v="CASA DEL SOLE"/>
        <s v="CASA DELLA GIOVENTU'"/>
        <s v="CASA DELLE ARTI"/>
        <s v="CASA DELLE ROSE"/>
        <s v="CASA DELLE VIOLE"/>
        <s v="CASA DI ACCOGLIENZA DOMUS PACIS"/>
        <s v="CASA DI ACCOGLIENZA SAN SERAFINO"/>
        <s v="CASA DI ALBENGA CONG. ORSOLINE DI GESU'"/>
        <s v="CASA DI ALE"/>
        <s v="CASA DI CHIARA"/>
        <s v="CASA DI GINO"/>
        <s v="CASA DI MAX"/>
        <s v="CASA DI MI"/>
        <s v="CASA DI PIETRA"/>
        <s v="CASA DI SOGGIORNO ENAM - CONVITTO VITTORIO COLONNA"/>
        <s v="CASA DI SPIRITUALITA' VILLA SAN BIAGIO"/>
        <s v="CASA DI VENTUROLI"/>
        <s v="CASA DISMA URBINO"/>
        <s v="CASA ED APPARTAMENTI PER VACANZE VALCERASA SAS"/>
        <s v="CASA ELVEZIA B&amp;B"/>
        <s v="CASA FAMIGLIA DI NAZARETH"/>
        <s v="CASA FIORENZUOLA"/>
        <s v="CASA GEMMA"/>
        <s v="CASA GHIBELLINA"/>
        <s v="CASA GINEVRI"/>
        <s v="CASA GIOIOSA"/>
        <s v="CASA GRIMALDI"/>
        <s v="CASA IRIS"/>
        <s v="CASA JOLANDA"/>
        <s v="CASA LA CIVETTA E FALCO"/>
        <s v="CASA LEONI B&amp;B"/>
        <s v="CASA LUCCIOLA di ZOE ANDERSON"/>
        <s v="CASA MAMELI"/>
        <s v="CASA MANCIANO"/>
        <s v="CASA MANZI"/>
        <s v="CASA MARCUCCI"/>
        <s v="CASA MARGHERITA"/>
        <s v="CASA MARIAA"/>
        <s v="CASA MATILDA"/>
        <s v="CASA MC QUEENS DI ERCOLE MORONI"/>
        <s v="CASA MERLARO"/>
        <s v="CASA MIA di ATTRICE ANDREA"/>
        <s v="CASA MILLIE"/>
        <s v="CASA MIRABELLA"/>
        <s v="CASA MONTEFIORE"/>
        <s v="CASA MONTEFIORE II"/>
        <s v="CASA MONTIRONI"/>
        <s v="CASA NOCI"/>
        <s v="CASA OLIVA"/>
        <s v="CASA ONDA"/>
        <s v="CASA PAOLA RENATA CARBONI"/>
        <s v="CASA PAOLO VI"/>
        <s v="CASA PAZZI"/>
        <s v="CASA PER FERIE ALTINO"/>
        <s v="CASA PER FERIE BELMONTE PICENO"/>
        <s v="CASA PER FERIE COLLE SERENO"/>
        <s v="CASA PER FERIE CRUCIANI"/>
        <s v="CASA PER FERIE EREMO BEATO RIZZERIO"/>
        <s v="CASA PER FERIE IN VIA S. ESUPERANZIO"/>
        <s v="CASA PER FERIE PALAZZO MENARINI"/>
        <s v="CASA PER FERIE PARROCCHIA OSSANESGA"/>
        <s v="CASA PER FERIE SAN GIORGIO ALL' ISOLA"/>
        <s v="CASA PER VACANZE CARESTO"/>
        <s v="CASA PER VACANZE LA ROCCA"/>
        <s v="CASA PIETRONE di MARIO DELLA SCHIAVA"/>
        <s v="CASA PREZIOSA"/>
        <s v="CASA REGINA"/>
        <s v="CASA RELIGIOSA DI OSPITALITA' DON STEFANO LAMERA"/>
        <s v="CASA RELIGIOSA DI OSPITALITA' MAESTRE PIE VENERINI"/>
        <s v="CASA RENALDA"/>
        <s v="CASA RENILI"/>
        <s v="CASA RIPA"/>
        <s v="CASA ROME'"/>
        <s v="CASA RONCAGLIA"/>
        <s v="CASA RONDINI di DAVID JOHN WILKINSON"/>
        <s v="CASA RUFFINI MAGGIOLINI"/>
        <s v="CASA SAN MARTINO"/>
        <s v="CASA SAN RUFFINO"/>
        <s v="CASA SANTA LUCIA di SIMON ANDREW PILKINGTON"/>
        <s v="CASA SANTANCINI di DAWN COLCLOUGH"/>
        <s v="CASA SGARZI'N"/>
        <s v="CASA SORESINA"/>
        <s v="CASA SULLA VALLE"/>
        <s v="CASA SVEZIA"/>
        <s v="CASA TARTUFO"/>
        <s v="CASA ULIVETO"/>
        <s v="CASA VACANZA BORGO VECCHIO"/>
        <s v="CASA VACANZE"/>
        <s v="CASA VACANZE ABBAZIA"/>
        <s v="CASA VACANZE ALBA CHIARA"/>
        <s v="CASA VACANZE BORGO CASAL CRISTIANA"/>
        <s v="CASA VACANZE DUCA SCHITO"/>
        <s v="CASA VACANZE EDILFRONTONE"/>
        <s v="CASA VACANZE ELSA"/>
        <s v="CASA VACANZE GAROFOLI"/>
        <s v="CASA VACANZE GIULIA"/>
        <s v="CASA VACANZE IL CAPRILE"/>
        <s v="CASA VACANZE IL TARTUFO di STROO BENJAMIN"/>
        <s v="CASA VACANZE MADONNA DELLA SANTITA'"/>
        <s v="CASA VACANZE OSTERIACCIO"/>
        <s v="CASA VACANZE VALENTINA"/>
        <s v="CASA VALENTINA di MOODY BARRY"/>
        <s v="CASA VANNICOLA"/>
        <s v="CASA VECCHIA"/>
        <s v="CASA VENTURA"/>
        <s v="CASA VERDECONERO"/>
        <s v="CASABIANCA PAOLA"/>
        <s v="CASACHIARA"/>
        <s v="CASACONERO.IT"/>
        <s v="CASADEI"/>
        <s v="CASADEI ERICA"/>
        <s v="CASAGRANDE ALBANO CARLA"/>
        <s v="CASAGRANDE GIGLIOLA"/>
        <s v="CASAL DEI FICHI"/>
        <s v="CASAL GABBI"/>
        <s v="CASAL SAN SERGIO"/>
        <s v="CASAL VAL D'ALTO"/>
        <s v="CASAL VILLANOVA"/>
        <s v="CASALANTICO"/>
        <s v="CASALBA"/>
        <s v="CASALCOPPO"/>
        <s v="CASALE BLULAVANDA"/>
        <s v="CASALE DEGLI ULIVI"/>
        <s v="CASALE DEL CHIENTI"/>
        <s v="CASALE DEL GIGLIO"/>
        <s v="CASALE DEL VECCHIO MORO"/>
        <s v="CASALE DELLE RONDINI"/>
        <s v="CASALE DELLE ROSE"/>
        <s v="CASALE DI CRISTINA"/>
        <s v="CASALE DI ROLANDO"/>
        <s v="CASALE DON DOME'"/>
        <s v="CASALE E. BEAUHARNAIS"/>
        <s v="CASALE FATTORIA GOSTOLI"/>
        <s v="CASALE IL GALLO BIANCO DI MAZZONI MASSIMILIANO &amp; C."/>
        <s v="CASALE INDACO"/>
        <s v="CASALE MAGNOLIA"/>
        <s v="CASALE MONASTERO SUL COLLE"/>
        <s v="CASALE RIPALTA"/>
        <s v="CASALE ROSY"/>
        <s v="CASALE SAN FILIPPO"/>
        <s v="CASALE TALEVI"/>
        <s v="CASALE TORRENOVA"/>
        <s v="CASALE ULIVO"/>
        <s v="CASALE VENEZIA"/>
        <s v="CASAMASSIMA FRANCO"/>
        <s v="CASAROLI SILVANO"/>
        <s v="CASAVOSTRASUITES"/>
        <s v="CASCINA GABBA"/>
        <s v="CASCINA OTTALEVI"/>
        <s v="CASE AFFARI S.r.l."/>
        <s v="CASE APPARTAMENTI VAGNONI (FORTUNA ALESSANDRA)"/>
        <s v="CASE BOTTARO"/>
        <s v="CASE E APPARTAMENTI VACANZE DIBIAGI FAUSTO"/>
        <s v="CASE ED APPARTAMENTI PER VACANZE C.DA ROCCHETTA"/>
        <s v="CASE ED APPARTAMENTI PER VACANZE VIA SAN MAURO (SANT'ELENA)"/>
        <s v="CASE LEONORI"/>
        <s v="CASE VENTENA"/>
        <s v="CASELLE"/>
        <s v="CASELLINA"/>
        <s v="CASERMA CARINA"/>
        <s v="CASETTA PACIFICA DELLE VIOLE"/>
        <s v="CASINA DELLE ROSE"/>
        <s v="CASINA FOGLIETTI"/>
        <s v="CASTEL DI LUCO"/>
        <s v="CASTELLO DELLA PIEVE"/>
        <s v="CASTELLO DI GRANAROLA"/>
        <s v="CASTRICINI ONORATO"/>
        <s v="CASTURA' TOMMASO. I TRE FRATELLI"/>
        <s v="CATANI STEFANO"/>
        <s v="CATIGNANO"/>
        <s v="CAVALIERE ERRANTE"/>
        <s v="CAVALLUCCIO DI MARE"/>
        <s v="CAVALLUCCIO MARINO"/>
        <s v="CAYO COCO"/>
        <s v="CEA CALVILLANO"/>
        <s v="CECCHINI SANDRINA"/>
        <s v="CENCI ROBERTO"/>
        <s v="CENTRALE"/>
        <s v="CENTRO ACCOGLIENZA GIOVANNI PAOLO II"/>
        <s v="CENTRO DEI DUE PARCHI"/>
        <s v="CENTRO DI EDUCAZIONE AMBIENTALE - OSTELLO SAN MARTINO"/>
        <s v="CENTRO EDUCAZIONE AMBIENTALE"/>
        <s v="CENTRO LE DUNE"/>
        <s v="CENTRO MARE LUNA"/>
        <s v="CENTRO NEOCATECUMENALE SERVO DI JAHVE'"/>
        <s v="CENTRO SERVIZIO POLIVALENTE DEL MONTEFELTRO"/>
        <s v="CENTRO STUDI BIBLICI"/>
        <s v="CENTRO TURISTICO BELVEDERE"/>
        <s v="CENTRO TURISTICO MONTANARIA"/>
        <s v="CENTRO TURISTICO RURALE IL POGGIO"/>
        <s v="CENTRO VACANZE CAMPING SPINNAKER"/>
        <s v="CENTRO VACANZE LA RISACCA"/>
        <s v="CENTRO VACANZE OASI CARPINETO"/>
        <s v="CENTRO VACANZE ON THE BEACH"/>
        <s v="C'ERA UNA VOLTA"/>
        <s v="CERERE"/>
        <s v="CERESA'"/>
        <s v="CERQUATONDA"/>
        <s v="CESARE SORA"/>
        <s v="CESARI PIERLUIGI"/>
        <s v="CHALET &quot; LA SIESTA&quot;"/>
        <s v="CHALET 14 B"/>
        <s v="CHALET 4 FONTANE BEACH"/>
        <s v="CHALET ADRIATICO"/>
        <s v="CHALET ALEX"/>
        <s v="CHALET AMICI"/>
        <s v="CHALET BAIA BLANCA"/>
        <s v="CHALET BARRACUDA"/>
        <s v="CHALET BOUNTY"/>
        <s v="CHALET CASABLANCA"/>
        <s v="CHALET CLUB SEVEN"/>
        <s v="CHALET COBA' RESTAURANT"/>
        <s v="CHALET DA DUILIO"/>
        <s v="CHALET DA GUIDO"/>
        <s v="CHALET DA STEFANO"/>
        <s v="CHALET DADI'"/>
        <s v="CHALET DEGLI ANGELI"/>
        <s v="CHALET DEGLI ARTISTI - POLDO &amp; LIVIA"/>
        <s v="CHALET DELLE STELLE"/>
        <s v="CHALET GALILEO"/>
        <s v="CHALET IL GABBIANO ( LU CUCALE)"/>
        <s v="CHALET IL GAMBERO"/>
        <s v="CHALET IL GRILLO"/>
        <s v="CHALET JOLLY"/>
        <s v="CHALET KINGHINO"/>
        <s v="CHALET LA LAMPARA"/>
        <s v="CHALET LA VELA"/>
        <s v="CHALET LO STORIONE - BAGNI GINETTA"/>
        <s v="CHALET MALU'"/>
        <s v="CHALET MAURO"/>
        <s v="CHALET MILLE LIRE"/>
        <s v="CHALET MOYTO"/>
        <s v="CHALET OASI"/>
        <s v="CHALET ONDINA"/>
        <s v="CHALET PAPILLON - BAGNI ANNA"/>
        <s v="CHALET PINE"/>
        <s v="CHALET POKER"/>
        <s v="CHALET RISTORANTE PAPILLON"/>
        <s v="CHALET RIVAMARE di GABRIELLI STEFANO E C SAS"/>
        <s v="CHALET RIVAZZURRA"/>
        <s v="CHALET SIESTA NORD"/>
        <s v="CHALET SPLASH"/>
        <s v="CHALET STORIONE"/>
        <s v="CHALET SYLVIA"/>
        <s v="CHESANOVA"/>
        <s v="CHIARA ANDRENELLI"/>
        <s v="CHIARALUCE RITA"/>
        <s v="CHIARODILUNA"/>
        <s v="CHIGIO"/>
        <s v="CHIGNONI"/>
        <s v="CHRISTINUS ADRIANUS"/>
        <s v="CHRISTOPHER GERALD THORP"/>
        <s v="CIABATTONI IDA"/>
        <s v="CIAMPELLI ANTONELLO"/>
        <s v="CIANCAMERLA ROBERTA"/>
        <s v="CIANI OMERE"/>
        <s v="CIAO !!!!"/>
        <s v="CIARROCCHI ANNA RITA"/>
        <s v="CICCARELLI LUIGI"/>
        <s v="CICCHI ANNA"/>
        <s v="CICCO BIANCO di SCHWARZ WOLFANG ALFRED WILHELM"/>
        <s v="CICERCHIA MARIA (11)"/>
        <s v="CICERCHIA MARIA (136/B)"/>
        <s v="CINGOLANI MIRELLA"/>
        <s v="CINI GRAZIANO"/>
        <s v="CIONI ISABELLA MARGHERITA"/>
        <s v="CIRCOLO STAB. BALNEARE LIDO DEL CARABINIERE - N. 37"/>
        <s v="CITY"/>
        <s v="CIUNCI RENATO PASQUALE"/>
        <s v="CLAUDIA"/>
        <s v="CLAUDIANI"/>
        <s v="CLIPPER"/>
        <s v="CLUANA"/>
        <s v="CLUB 23"/>
        <s v="CLUB CENTRO VACANZE"/>
        <s v="CLUB HOTEL"/>
        <s v="COCO LOCO BEACH"/>
        <s v="COCULLA BEACH-CRISANTI STEFANO"/>
        <s v="COGNINI AMALIA"/>
        <s v="COL ALPI"/>
        <s v="COL D'AGELLO"/>
        <s v="COL DI FIORE"/>
        <s v="COLAZIONE IN GIARDINO"/>
        <s v="COLDEMAGNA"/>
        <s v="COLEFFI MARIA VITTORIA"/>
        <s v="COLETTA LAURA"/>
        <s v="COLIBRI BEACH"/>
        <s v="COLLE DELLE STELLE"/>
        <s v="COLLE DI GANGALIA"/>
        <s v="COLLE INDACO"/>
        <s v="COLLE RUFIANO"/>
        <s v="COLLE SAVOIA"/>
        <s v="COLLE SUL LAGO"/>
        <s v="COLLE VERDE"/>
        <s v="COLLEGIO BONGIOVANNI"/>
        <s v="COLLEMARE SNC VILLA AL CONERO"/>
        <s v="COLLEMARE SNC VILLAGGIO DEI TIGLI"/>
        <s v="COLLEROVERE COUNTRY HOUSE"/>
        <s v="COLLEVERDE"/>
        <s v="COLLI GILBERTO"/>
        <s v="COLLINA GIUSEPPE"/>
        <s v="COLLINS JAMES PAUL"/>
        <s v="COLMERU'"/>
        <s v="COLOCCINI ANTONIO"/>
        <s v="COLONIA DON ORIONE"/>
        <s v="COLONIA MONTELAGO"/>
        <s v="COLVERDE"/>
        <s v="COMMUNE TERRE CAMPI ROTUNDI"/>
        <s v="CONCE di ROGANTI SPOLETINI ENRICO"/>
        <s v="CONCETTONI LUCIA"/>
        <s v="CONCHIGLIA"/>
        <s v="CONDOMINIO THECA UNO"/>
        <s v="CONERO AZZURRO"/>
        <s v="CONERO B&amp;B"/>
        <s v="CONERO CAMERE"/>
        <s v="CONERO INFINITO 1"/>
        <s v="CONERO MARE VERDE 1"/>
        <s v="CONERO MARE VERDE 2"/>
        <s v="CONERO SUITES"/>
        <s v="CONEROBELLAVISTA di BENADDUCI P. E ROSSETTI C."/>
        <s v="CONERO'S LIFE"/>
        <s v="CONSOLI ANNA RITA"/>
        <s v="CONTARDI GIOVANNI"/>
        <s v="CONTEA DEI CILIEGI"/>
        <s v="CONTIGIANI SANDRO"/>
        <s v="CONTINENTAL"/>
        <s v="CONTINI MIRCO"/>
        <s v="CONTRADA VALLE LUNGA"/>
        <s v="COPACABANA"/>
        <s v="COPPOLA GIANCARLO &amp; FIGLI"/>
        <s v="COQUUS FORNACIS"/>
        <s v="CORALLO"/>
        <s v="CORALLO SUMMER VILLAGE"/>
        <s v="CORI CARLO"/>
        <s v="CORNER GARDEN B&amp;B"/>
        <s v="CORNIO DELLE FRONDE"/>
        <s v="CORRADO CALIENDI"/>
        <s v="CORTE CLEMENTINA"/>
        <s v="CORTE DEL SOLE"/>
        <s v="CORTINA"/>
        <s v="COSIMO CORRADO BARBATO"/>
        <s v="COSTA DEL MOLINO"/>
        <s v="COSTA DELLA FIGURA"/>
        <s v="COSTANTINI STEFANO"/>
        <s v="COSTANZA"/>
        <s v="COTTAGE LA VOLPE E IL FAGIANO"/>
        <s v="COUNTRY  B&amp;B IL VOLO DEL FALCO"/>
        <s v="COUNTRY HOTEL &amp; RESTAURANT I CALANCHI"/>
        <s v="COUNTRY HOTEL SASSOFERRATO"/>
        <s v="COUNTRY HOUSE  &quot;CA' VERNACCIA&quot;"/>
        <s v="COUNTRY HOUSE  &quot;I GELSI&quot;  DI VILLANI FRANCESCA"/>
        <s v="COUNTRY HOUSE  BINNELLA DI TRILLINI RICCARDO"/>
        <s v="COUNTRY HOUSE AI CIPRESSI"/>
        <s v="COUNTRY HOUSE ANGELO BLU"/>
        <s v="COUNTRY HOUSE CA' - LANI"/>
        <s v="COUNTRY HOUSE CA' BRUNELLO di LORENZONI FILIPPO"/>
        <s v="COUNTRY HOUSE CA' BUCARINI"/>
        <s v="COUNTRY HOUSE CA PAZZO"/>
        <s v="COUNTRY HOUSE CACCIABOCCA"/>
        <s v="COUNTRY HOUSE CALVIE"/>
        <s v="COUNTRY HOUSE CASA LONDEI"/>
        <s v="COUNTRY HOUSE CASA ROSSA"/>
        <s v="COUNTRY HOUSE CASTELLO DI MONTEGIOVE"/>
        <s v="COUNTRY HOUSE CERQUETO di MONICA MARIA HENRICA DE VEER"/>
        <s v="COUNTRY HOUSE CHIARALUCE"/>
        <s v="COUNTRY HOUSE COLLE RIDENTE"/>
        <s v="COUNTRY HOUSE DEI SEGRETI"/>
        <s v="COUNTRY HOUSE DI CAPODIMONTE MARISA"/>
        <s v="COUNTRY HOUSE DI FEDERICI ANNA"/>
        <s v="COUNTRY HOUSE ELINE"/>
        <s v="COUNTRY HOUSE FALERIA"/>
        <s v="COUNTRY HOUSE FANTASIA di CICCIOLI CARLA"/>
        <s v="COUNTRY HOUSE FAVETO"/>
        <s v="COUNTRY HOUSE I MORI"/>
        <s v="COUNTRY HOUSE IL CASALE"/>
        <s v="COUNTRY HOUSE IL FALCO"/>
        <s v="COUNTRY HOUSE IL GIORDANO,SASSO DELLA ROCCA"/>
        <s v="COUNTRY HOUSE IL GIRASOLE"/>
        <s v="COUNTRY HOUSE IL MOLINO"/>
        <s v="COUNTRY HOUSE IL PRATO di ZANCONI PAOLO"/>
        <s v="COUNTRY HOUSE IL VILLINO"/>
        <s v="COUNTRY HOUSE ISOLA BELGATTO"/>
        <s v="COUNTRY HOUSE LA CILICCHIA DI VESSELIZZA CHIARA"/>
        <s v="COUNTRY HOUSE LA FATTORIA"/>
        <s v="COUNTRY HOUSE LA FOROLA 1923"/>
        <s v="COUNTRY HOUSE LA MADONNINA"/>
        <s v="COUNTRY HOUSE LA MARTINA"/>
        <s v="COUNTRY HOUSE LA QUERCETA DI MARNACCHIA"/>
        <s v="COUNTRY HOUSE LA RADICE"/>
        <s v="COUNTRY HOUSE LA SPINA"/>
        <s v="COUNTRY HOUSE L'ABBAZIA"/>
        <s v="COUNTRY HOUSE LAMADDALENA"/>
        <s v="COUNTRY HOUSE LE GRAZIE"/>
        <s v="COUNTRY HOUSE LOCALITA' GIROFALCO"/>
        <s v="COUNTRY HOUSE MONTEBELLO"/>
        <s v="COUNTRY HOUSE MONTESOFFIO"/>
        <s v="COUNTRY HOUSE PAPPAFO'"/>
        <s v="COUNTRY HOUSE RE ARTU'"/>
        <s v="COUNTRY HOUSE SALOMONE"/>
        <s v="COUNTRY HOUSE SANT'ANGELO"/>
        <s v="COUNTRY HOUSE SANT'ANGIOLINO"/>
        <s v="COUNTRY HOUSE SOLE E LUNA"/>
        <s v="COUNTRY HOUSE SOTTO VENTO"/>
        <s v="COUNTRY HOUSE VARANO"/>
        <s v="COUNTRY HOUSE VILLA CISCA"/>
        <s v="COUNTRY HOUSE VILLA CLELIA"/>
        <s v="COUNTRY HOUSE VILLA LILIANA"/>
        <s v="COUNTRY RESIDENCE"/>
        <s v="COUNTRY RESORT PAMPERDUTO"/>
        <s v="COVODIGIRAMONDO"/>
        <s v="CRAZY BEACH"/>
        <s v="CRAZY BEACH - CIACCI MAURO - BAGNI N° 131"/>
        <s v="CRAZY DISCO BAR"/>
        <s v="CRAZY SUMMER"/>
        <s v="CRESTINI GIANFRANCESCO"/>
        <s v="CRISTAL  BEACH"/>
        <s v="CRISTAL srl"/>
        <s v="CRISTALLO"/>
        <s v="CRISTINA"/>
        <s v="CRISTINA B&amp;B"/>
        <s v="CRISTINA HIPTING"/>
        <s v="CRISTO RE"/>
        <s v="CRISTOFORO COLOMBO"/>
        <s v="CROCE DEL MORO"/>
        <s v="CROCE DEL SUD"/>
        <s v="CROCETTI SANDRA"/>
        <s v="CRUISER"/>
        <s v="CRYSTAL"/>
        <s v="CRYSTAL 37"/>
        <s v="CUMANA BLU"/>
        <s v="CURINA LUCIA"/>
        <s v="CURINA PAOLA"/>
        <s v="CURSI QUINTO"/>
        <s v="DA ADAMO OSTERIA  E LOCANDA"/>
        <s v="DA ALDO N 8"/>
        <s v="DA ANDREA"/>
        <s v="DA CARIGNANO"/>
        <s v="DA CHECCO"/>
        <s v="DA FARINA"/>
        <s v="DA FAUSTINA"/>
        <s v="DA FAUSTINA (DIPENDENZA)"/>
        <s v="DA FEDERICO"/>
        <s v="DA FOSCHETTA"/>
        <s v="DA FRABO'"/>
        <s v="DA GIACCHETTI"/>
        <s v="DA GIOVANNI"/>
        <s v="DA GIUSTINA"/>
        <s v="DA LUIGI"/>
        <s v="DA MARA"/>
        <s v="DA MARCO"/>
        <s v="DA MARIA di PACIAROTTI PAOLA"/>
        <s v="DA MARINO"/>
        <s v="DA MARIO"/>
        <s v="DA NAZZARE'"/>
        <s v="DA PAOLO E MILENA"/>
        <s v="DA PEPPE"/>
        <s v="DA QUINTA"/>
        <s v="DA ROBERTO"/>
        <s v="DA ROSA"/>
        <s v="DA ROVERINO"/>
        <s v="DA ROVERINO DIPENDENZA"/>
        <s v="DA SANTINA"/>
        <s v="DA VINCENZO"/>
        <s v="DA VINCI"/>
        <s v="DAL NAVIGANTE"/>
        <s v="DAL PESCATORE"/>
        <s v="DAL PRIORE"/>
        <s v="DAL VENEZIANO"/>
        <s v="DAMA BLU"/>
        <s v="DAMA S.A.S DI AGAZZANI MARCO &amp; C."/>
        <s v="DAMABLU"/>
        <s v="DAMIANI GUIDO"/>
        <s v="D'ANGELO GINO"/>
        <s v="DANIELA CAMERE"/>
        <s v="DANIELE TALAMELLI E GASPARINI CINZIA"/>
        <s v="D'AURIA EMILIANO"/>
        <s v="DAVID PALACE"/>
        <s v="DAVIDE ROSATI"/>
        <s v="DE ANGELIS NATALINA"/>
        <s v="DE ANGELIS ROSALBA"/>
        <s v="DE BENEDICTIS CARLO"/>
        <s v="DE BENEDICTIS FIORANGELO"/>
        <s v="DE CAROLIS GIORGIO"/>
        <s v="DE DOMENICO GRAZIELLA"/>
        <s v="DE RERUM NATURA"/>
        <s v="DEA CUPRA"/>
        <s v="DEA FLORA"/>
        <s v="DEGLI ALTI PASCOLI"/>
        <s v="DEGLI ALTI PASCOLI (3481)"/>
        <s v="DEGLI ALTI PASCOLI (5206)"/>
        <s v="DEI DUCHI"/>
        <s v="DEI GALLI"/>
        <s v="DEL CACCIATORE"/>
        <s v="DEL CASTELLO"/>
        <s v="DEL CENTRO STORICO"/>
        <s v="DEL CHIERICO GILBERTO"/>
        <s v="DEL FRONTINO"/>
        <s v="DEL GABBIANO"/>
        <s v="DEL MAGNA LUCIANA - PIANO PRIMO"/>
        <s v="DEL MAGNA LUCIANA - PIANO TERRA"/>
        <s v="DEL MEDICO GRAZIELLA"/>
        <s v="DEL SOLE"/>
        <s v="DEL VECCHIO VILMA"/>
        <s v="DELFINA"/>
        <s v="DELFINO"/>
        <s v="DELFINO AZZURRO"/>
        <s v="DELFINO BLU"/>
        <s v="DELLA SALUTE"/>
        <s v="DELLASANTA MASSIMO"/>
        <s v="DELLE GRAZIE"/>
        <s v="DELLE NAZIONI"/>
        <s v="DEPENDANCE JERRY HOTEL"/>
        <s v="DES BAINS"/>
        <s v="DESANTIS P. FRANCESCO"/>
        <s v="DI BENEDETTO ROSSANA"/>
        <s v="DI LUCA SANTE"/>
        <s v="DI NISIO FRANCESCA"/>
        <s v="DI SILVESTRO ROSANNA"/>
        <s v="DI SOLE IN SOLE"/>
        <s v="DIEGO STAFFOLANI"/>
        <s v="DIETRO LA PIAZZA"/>
        <s v="DIMORA DELLA SIBILLA"/>
        <s v="DIMORA DELLE VIGNE"/>
        <s v="DIMORA DI MARE"/>
        <s v="DIMORA DI MORGIANO"/>
        <s v="DIMORA GALASTERNA"/>
        <s v="DIMORA NEL CENTRO STORICO"/>
        <s v="DIMORAE"/>
        <s v="DINARICA"/>
        <s v="DINO"/>
        <s v="DIPENDENZA HOTEL FEDERICO II"/>
        <s v="DIPENDENZA HOTEL ROMA"/>
        <s v="DISCANNO ANNA MARIA"/>
        <s v="DISCO KARTING"/>
        <s v="DIVIN AMORE"/>
        <s v="DOLCE DIMORA"/>
        <s v="DOLCE DORMIRE AFFITTACAMERE"/>
        <s v="DOLCE FAR NIENTE"/>
        <s v="DOLCE SOGNO"/>
        <s v="DOLCE VITA"/>
        <s v="DOLCI MARCHE"/>
        <s v="DOLCI NOTTE DI MAGA CACAO"/>
        <s v="DOMAR"/>
        <s v="DOMENICA B&amp;B"/>
        <s v="DOMINGO"/>
        <s v="DOMUS"/>
        <s v="DOMUS APPENNINO"/>
        <s v="DOMUS LAETITIAE"/>
        <s v="DOMUS MARIAE"/>
        <s v="DOMUS MARINA"/>
        <s v="DOMUS MATER GRATIAE"/>
        <s v="DOMUS MONTE BOVE"/>
        <s v="DOMUS PETRAE"/>
        <s v="DOMUS SAN GIULIANO"/>
        <s v="DOMUS URBINO PALAZZO ANGELONI"/>
        <s v="DOMUS URBINO PIEVE SAN CASSIANO"/>
        <s v="DON DIEGO"/>
        <s v="DON ORIONE"/>
        <s v="DONATELLA"/>
        <s v="DONATI GIORGIA"/>
        <s v="DONNAROSA HOTEL RISTORANTE"/>
        <s v="DORIA"/>
        <s v="DORICO"/>
        <s v="DORMI DA ME"/>
        <s v="DREAM FISH"/>
        <s v="DU PARC"/>
        <s v="DUCCIO DUCCI"/>
        <s v="DUCHI DELLA ROVERE"/>
        <s v="DUE PALME"/>
        <s v="DUE PAVONI"/>
        <s v="DUE TORRI"/>
        <s v="EBE UBALDI"/>
        <s v="EDELWEISS"/>
        <s v="EDEN"/>
        <s v="EDEN GIGLI"/>
        <s v="EDEN PARK HOTEL"/>
        <s v="EDILFALZETTI 2000 SNC DI FALZETTI DANIELA E LISIANA"/>
        <s v="EGO HOTEL"/>
        <s v="EKO"/>
        <s v="EL FUNTANON"/>
        <s v="EL GATAREL"/>
        <s v="EL MOR"/>
        <s v="ELEONORA"/>
        <s v="ELEONORA MASSACCESI"/>
        <s v="ELIO LATINI"/>
        <s v="ELISABETH DUE"/>
        <s v="ELISABETTA GABRIELLI RIVOSECCHI"/>
        <s v="ELISEI NICOLA"/>
        <s v="ELISEI STELLINA"/>
        <s v="EMBASSY"/>
        <s v="EMILI SILVANA"/>
        <s v="EMILIA"/>
        <s v="EMPORIO LA LOGGIA"/>
        <s v="ENZO"/>
        <s v="ERBAIUOLA B&amp;B DI GIBELLINI FRANCA"/>
        <s v="EREDI LAGALLA ROSSANA DI RICCI ENRICO E C. SAS"/>
        <s v="EREMO DI MONTE GIOVE"/>
        <s v="EREMO SAN DONATO"/>
        <s v="ERRICO VINCENZO"/>
        <s v="ESCHITO"/>
        <s v="ESPOSITO MARIACHIARA"/>
        <s v="ESSICCATOIO"/>
        <s v="ESTER JOHANNES HENDRIK - VIA LORETELLO 38"/>
        <s v="ESTER JOHANNES HENDRIK - VIA LORETELLO 40"/>
        <s v="ET'NA'"/>
        <s v="EUGENIO FIORANELLI"/>
        <s v="EUROBEACH - ALBONETTI SILVANA - BAGNI N° 161"/>
        <s v="EUROBEACH - BAGNI N° 162"/>
        <s v="EUROPA"/>
        <s v="EUROPE"/>
        <s v="EUROTEL"/>
        <s v="EUSEBI MAURIZIO"/>
        <s v="EVANGELISTA FERNANDA"/>
        <s v="EXCELSIOR"/>
        <s v="EXCELSIOR LA FONTE"/>
        <s v="FABRIZIO ERMINI"/>
        <s v="FACONDINI MARINO"/>
        <s v="FAGIOLI ARMIDA APP.TO VIA BEETHOVEN"/>
        <s v="FAGIOLI ARMIDA APP.TO VIA ROSSINI"/>
        <s v="FALLERONI TONINO"/>
        <s v="FALLI LORENZO"/>
        <s v="FAMILY BEACH RESORT IL GIRASOLE"/>
        <s v="FANO"/>
        <s v="FANTASY BEACH DI TONELLI EMANUELE"/>
        <s v="FARANGHE CAMPING"/>
        <s v="FARANGHE DI BOES MARCUS PETRUS CONTRY HOUSE"/>
        <s v="FARO"/>
        <s v="FARROTECA MONTEROSSO"/>
        <s v="FASANO GIUSEPPE"/>
        <s v="FATA"/>
        <s v="FATTORIA DI CIGNANO"/>
        <s v="FATTORIA DI MONTESECCO"/>
        <s v="FATTORIA FONTE PENNICI"/>
        <s v="FATTORIA FONTEGELONI"/>
        <s v="FATTORIA ITALIA"/>
        <s v="FATTORIA LA GINESTRA"/>
        <s v="FATTORIA LE ORIGINI"/>
        <s v="FAUSTO"/>
        <s v="FAVI UMBERTO"/>
        <s v="FEDERICO"/>
        <s v="FEDERICO I"/>
        <s v="FELIZIANI REBECCA"/>
        <s v="FELYCITA"/>
        <s v="FENIX"/>
        <s v="FERONIA - CASE E APPARTAMENTI PER VACANZE"/>
        <s v="FERRA'"/>
        <s v="FERRANTI"/>
        <s v="FERRARA"/>
        <s v="FERRETTI FAUSTA"/>
        <s v="FERRETTI ROSANNA"/>
        <s v="FERRI ENRICO"/>
        <s v="FESTINA LENTE"/>
        <s v="FILIPPETTI CLAUDIO - AGRICAMPEGGIO"/>
        <s v="FILIPPETTI DANTE - AGRICAMPEGGIO"/>
        <s v="FILIPPETTI NANDO - AGRICAMPEGGIO"/>
        <s v="FILIPPO CAPOTONDI"/>
        <s v="FILODIVINO"/>
        <s v="FINIS AFRICAE"/>
        <s v="FINOCCHIETTO"/>
        <s v="FIOR DI LOTO"/>
        <s v="FIOR DI MARE"/>
        <s v="FIORDALISO,GIGLIO,GIRASOLE,IRIS,MARGHERITA,ORCHIDEA,VIOLETTA"/>
        <s v="FIORE"/>
        <s v="FIORE DI CAMPO"/>
        <s v="FIORELLA"/>
        <s v="FIORELLI ATTILIO"/>
        <s v="FIORENIRE"/>
        <s v="FIORENZA ZACCONI"/>
        <s v="FIORI DEL CONERO"/>
        <s v="FIORI DI CAMPO"/>
        <s v="FISCALS COMPUTERS di PEROTTI ENRICO SNC"/>
        <s v="FLAMMINI STEFANO 1"/>
        <s v="FLAMMINI STEFANO N.2"/>
        <s v="FLORENCE"/>
        <s v="FLORIDA"/>
        <s v="FLORIDA 16"/>
        <s v="FLORIDITA"/>
        <s v="FOCE 1"/>
        <s v="FOGLIA LIDA"/>
        <s v="FONTANA MARINA"/>
        <s v="FONTE DEL CONERO"/>
        <s v="FONTE DELL'OLMO"/>
        <s v="FONTE DI MARE"/>
        <s v="FONTE DI S. ANDREA"/>
        <s v="FONTE LE CASTELLANE DI FABI CARLA"/>
        <s v="FONTE PAROLLA AGRITURISMO"/>
        <s v="FONTE ROSSA"/>
        <s v="FONTE SOMMA"/>
        <s v="FONTEBRUNA"/>
        <s v="FONTECHIARA"/>
        <s v="FONTEMARTA"/>
        <s v="FONTERAMA  FASHION FUR di MOSCETTI MAURIZIO"/>
        <s v="FONTERAMA di BENI MARIA TERESA"/>
        <s v="FORESTALE LUTI"/>
        <s v="FORESTCAMP"/>
        <s v="FORESTERIA AGRITURISTICA STRADA DEI CAMPIOLI"/>
        <s v="FORESTERIA COMUNALE"/>
        <s v="FORESTERIA DEL VIANDANTE"/>
        <s v="FORESTERIA OPERA ARTE"/>
        <s v="FORESTERIA ROMA 1 interno 14"/>
        <s v="FORMAGIU NINA"/>
        <s v="FORNACI SABINE"/>
        <s v="FORONCHI ELVIRA"/>
        <s v="FORONCHI GIUSEPPE"/>
        <s v="FORTINO NAPOLEONICO"/>
        <s v="FORTUNA"/>
        <s v="FORTUNA VERDE"/>
        <s v="FOSCHI CARLO"/>
        <s v="FOSCI ANTONIO"/>
        <s v="FRAL DI BROCCOLO LAMBERTO E C. SNC"/>
        <s v="FRANCA ETTORE"/>
        <s v="FRANCA GIACOMO"/>
        <s v="FRANCESCO PIERAGOSTINI"/>
        <s v="FRANCESCONI CARLA"/>
        <s v="FRANCHINI FEDERICA"/>
        <s v="FRANCO CASTELLANO"/>
        <s v="FRANCOLINI MARINELLI RITA"/>
        <s v="FRATEL CONVENTUAL"/>
        <s v="FRATICELLI MASSIMO"/>
        <s v="FRATTABELLA"/>
        <s v="FRONTEMARE"/>
        <s v="FRONTEMARE PARKING"/>
        <s v="FUED IMMOBILIARE SRL APP.TI NUMANA"/>
        <s v="FUED IMMOBILIARE SRL APP.TI SIROLO"/>
        <s v="FULVIA"/>
        <s v="FUORI DI PORTA"/>
        <s v="FURIASSI LUIZA"/>
        <s v="FURLANI MAGDA"/>
        <s v="G HOTEL"/>
        <s v="G. &amp; D. APPARTAMENTO AD USO TURISTICO"/>
        <s v="GABBIANO"/>
        <s v="GABICCE"/>
        <s v="GABRY"/>
        <s v="GAGLIARDINI LUISELLA"/>
        <s v="GALILEO RESIDENCE"/>
        <s v="GALIMBERTI ILARIA"/>
        <s v="GALLERY HOTEL RECANATI"/>
        <s v="GALLI GIANCARLO"/>
        <s v="GALLI MARIA PIA, FILIPPINI MARIA"/>
        <s v="GAMBELLI - VIA ALFIERI"/>
        <s v="GAMBELLI - VIA TASSO"/>
        <s v="GANDOLFI CARLO"/>
        <s v="GARDEN"/>
        <s v="GARDEN RIVER"/>
        <s v="GASPARINI TARCISIO"/>
        <s v="GASPARONI LUIGI APP.TO VIA DE GASPERI 16"/>
        <s v="GASPARONI LUIGI APP.TO VIA DE GASPERI 18"/>
        <s v="GASPARONI LUIGI APP.TO VIA DE GASPERI 22"/>
        <s v="GASPERINI DONATELLA"/>
        <s v="GATTONI GABRIELE"/>
        <s v="GAUDENZI ANNA MARIA"/>
        <s v="GAUDENZI IVANA"/>
        <s v="GAUDENZI LUCIANO"/>
        <s v="GAUDENZI MARCO"/>
        <s v="GAUDENZI MARIA LUISA"/>
        <s v="GAUDENZI VENERINA"/>
        <s v="GENTILE DA FABRIANO"/>
        <s v="GERBONI ROMEO"/>
        <s v="GERIG ROBERT ANTHONY"/>
        <s v="GHIANDA"/>
        <s v="GHIGHETTA"/>
        <s v="GIAGNOLINI GIOVANNI"/>
        <s v="GIALLO SOLE S.A.S di MANCINI SIMONE &amp; C. - BAGNI N° 40"/>
        <s v="GIAMIRMA"/>
        <s v="GIANCAMILLI LINO"/>
        <s v="GIANFRANCO"/>
        <s v="GIANNINI ENZO"/>
        <s v="GIANNINO"/>
        <s v="GIEMME BAR' S Bagni 18"/>
        <s v="GIGETTA"/>
        <s v="GILDA MUSIC HOTEL"/>
        <s v="GIN'G BEACH"/>
        <s v="GINO"/>
        <s v="GIOIA"/>
        <s v="GIOIA DI PUGLIA"/>
        <s v="GIOMMI OSCAR"/>
        <s v="GIORGI MARA"/>
        <s v="GIORGIA SORCI SIMONI"/>
        <s v="GIOSTRA LUISA"/>
        <s v="GIOSUE' ALDO  CONC. N. 15B"/>
        <s v="GIOSUE' ALDO CONC. N. 17"/>
        <s v="GIOSUE' DORIANA CONC. N. 19"/>
        <s v="GIOUSE' ALDO CONC. N. 20"/>
        <s v="GIOVANNA REGINA"/>
        <s v="GIOVANNI"/>
        <s v="GIOVANNI &amp; ANNA"/>
        <s v="GIOVANNI e OLGA - BAGNI N° 11"/>
        <s v="GIOVANNI PAPA"/>
        <s v="GIOVANNI XVII"/>
        <s v="GIRASOLE"/>
        <s v="GIRFALCO country house B&amp;B"/>
        <s v="GIRI BEACH"/>
        <s v="GIROLAMETTI DANIELA"/>
        <s v="GIULIETTA"/>
        <s v="GIULIO ANTONIO CECCHI"/>
        <s v="GIULIO FIORI"/>
        <s v="GIUNTI FRANCESCO"/>
        <s v="GIUSEPPE CARBONI"/>
        <s v="GIUSEPPINA"/>
        <s v="GIUSTINI LOREDANA"/>
        <s v="GLI ALBERETTI"/>
        <s v="GLI IPPOCASTANI"/>
        <s v="GLI ORTI DI SAN GIACOMO"/>
        <s v="GLI ULIVI"/>
        <s v="GLI ULIVI DEL MONTE"/>
        <s v="GLORIA"/>
        <s v="GOLDEN BEACH"/>
        <s v="GOLF CLUB - COUNTRY HOUSE I LAURI"/>
        <s v="GOLF DI SCHITO di RAPACCINI PASQUALE"/>
        <s v="GOOD TRUCK LA SOSTA"/>
        <s v="GOODAIR JULIE KAREN"/>
        <s v="GOODNIGHT MOON"/>
        <s v="GORGOLINI ALESSANDRO"/>
        <s v="GORI LAURA"/>
        <s v="GRAMACCIONI GIANFRANCO"/>
        <s v="GRAMOLINI NADIA"/>
        <s v="GRAND HOTEL EXCELSIOR"/>
        <s v="GRAND HOTEL MICHELACCI"/>
        <s v="GRAND HOTEL PASSETTO"/>
        <s v="GRAND HOTEL VITTORIA"/>
        <s v="GRANDE ISTRICE"/>
        <s v="GRASSI ERMANNO"/>
        <s v="GRAZIOSO APPARTAMENTO"/>
        <s v="GREEN CAMPING"/>
        <s v="GREEN GARDEN"/>
        <s v="GREEN HOUSE PICCHIO"/>
        <s v="GREEN PLANET"/>
        <s v="GREENE PETER ANDREW"/>
        <s v="GREGORI GIUSEPPINA"/>
        <s v="GRILLI CICILIONI LUCIANA"/>
        <s v="GRILLI FRANCO"/>
        <s v="GRILLO"/>
        <s v="GRISI JAMES ROBERT"/>
        <s v="GUALDO"/>
        <s v="GUERRIN MESCHINO"/>
        <s v="GUIDARELLI GUIDO"/>
        <s v="GUIDOTTI ANNALISA MARIA"/>
        <s v="GURINI GRAZIELLA APP.TO 237"/>
        <s v="GURINI GRAZIELLA APP.TO 239"/>
        <s v="HAITI"/>
        <s v="HAMBURG"/>
        <s v="HAPPY DAYS BEACH"/>
        <s v="HAPPY SUN BEACH"/>
        <s v="HARMONIA"/>
        <s v="HAUS CHARLOTTE"/>
        <s v="HAWAII"/>
        <s v="HAWAII BEACH - BAGNI N° 29 BIS"/>
        <s v="HOFSTEEDE SARAH"/>
        <s v="HOLIDAY"/>
        <s v="HOLIDAY DEPENDANCE"/>
        <s v="HOLIDAY HOUSE - F.LLI DESIATI E SCAFETTA A. SNC"/>
        <s v="HOLIDAY S.R.L."/>
        <s v="HOLLYWOOD"/>
        <s v="HOME SWEET HOME"/>
        <s v="HOSTAL AL PORTO"/>
        <s v="HOSTARIA DEL CAVALIERE"/>
        <s v="HOSTARIA DELLA POSTA"/>
        <s v="HOSVI - CONCESSIONE N 23"/>
        <s v="HOTEL 2000"/>
        <s v="HOTEL 77"/>
        <s v="HOTEL ALESSANDRA"/>
        <s v="HOTEL ALEXANDER"/>
        <s v="HOTEL ALLE TERRAZZE"/>
        <s v="HOTEL ALTIS"/>
        <s v="HOTEL AMBASSADOR"/>
        <s v="HOTEL ANNA"/>
        <s v="HOTEL ARCA"/>
        <s v="HOTEL ARCADIA"/>
        <s v="HOTEL ARLECCHINO"/>
        <s v="HOTEL ATHENA"/>
        <s v="HOTEL ATLANTIC"/>
        <s v="HOTEL ATLAS"/>
        <s v="HOTEL BABY GIGLI MEUBLE'"/>
        <s v="HOTEL BAHIA"/>
        <s v="HOTEL BAIA MARINA"/>
        <s v="HOTEL BEATRICE"/>
        <s v="HOTEL BEAURIVAGE"/>
        <s v="HOTEL BEL SIT"/>
        <s v="HOTEL BELLAVISTA"/>
        <s v="HOTEL BELVEDERE"/>
        <s v="HOTEL BIANCHI NICOLA"/>
        <s v="HOTEL BRUNFORTE"/>
        <s v="HOTEL BUCCI DI PARLATO CLAUDIA"/>
        <s v="HOTEL CAESAR"/>
        <s v="HOTEL CAMERLENGO"/>
        <s v="HOTEL CAPITAL"/>
        <s v="HOTEL CAPITOL"/>
        <s v="HOTEL CAPRI"/>
        <s v="HOTEL CARAVELLE"/>
        <s v="HOTEL CARLO"/>
        <s v="HOTEL CAROLINE"/>
        <s v="HOTEL CASALE"/>
        <s v="HOTEL CAVALLUCCIO MARINO"/>
        <s v="HOTEL CENTRALE DI PAOLO E CINZIA DI FRONTINI PAOLO"/>
        <s v="HOTEL CENTRO BENESSERE VILLA DI CARLO"/>
        <s v="HOTEL CENTRO VACANZE DE ANGELIS"/>
        <s v="HOTEL CHIARALUNA"/>
        <s v="HOTEL CITY"/>
        <s v="HOTEL CITY DIPENDENZA"/>
        <s v="HOTEL CLUENTUM"/>
        <s v="HOTEL CONCORDE"/>
        <s v="HOTEL CONTINENTAL"/>
        <s v="HOTEL COSMOPOLITAN"/>
        <s v="HOTEL CRISTALL"/>
        <s v="HOTEL CRISTALLO"/>
        <s v="HOTEL DE LA VILLE"/>
        <s v="HOTEL DEI NANI"/>
        <s v="HOTEL DEL DUCA"/>
        <s v="HOTEL DEL PARCO"/>
        <s v="HOTEL DELLA LOGGIA"/>
        <s v="HOTEL DELLA ROSA"/>
        <s v="HOTEL DELLA VITTORIA"/>
        <s v="HOTEL DURANTI"/>
        <s v="HOTEL EDEN GIGLI"/>
        <s v="HOTEL ELENA - BAGNI N° 18"/>
        <s v="HOTEL ELVEZIA"/>
        <s v="HOTEL EMILIANA"/>
        <s v="HOTEL EUROPA"/>
        <s v="HOTEL FABBRI"/>
        <s v="HOTEL FERONIA"/>
        <s v="HOTEL FIERA"/>
        <s v="HOTEL FIGARO"/>
        <s v="HOTEL FIORITI - ALBERGO RISTORANTE"/>
        <s v="HOTEL FLAMINIO"/>
        <s v="HOTEL FLORENCE"/>
        <s v="HOTEL FLYING"/>
        <s v="HOTEL GABBIANO"/>
        <s v="HOTEL GALA"/>
        <s v="HOTEL GALASSI"/>
        <s v="HOTEL GALLO"/>
        <s v="HOTEL GIANCARLO"/>
        <s v="HOTEL GIARDINETTO"/>
        <s v="HOTEL GIARDINO DIPENDENZA"/>
        <s v="HOTEL GIARDINO Suite&amp;Wellness"/>
        <s v="HOTEL GRASSETTI"/>
        <s v="HOTEL GRIMALDI"/>
        <s v="HOTEL HERMITAGE"/>
        <s v="HOTEL HOLLYWOOD - BAGNI N° 76"/>
        <s v="HOTEL HORIZON"/>
        <s v="HOTEL I COLLI"/>
        <s v="HOTEL IL BOSCHETTO"/>
        <s v="HOTEL IL CAMINETTO"/>
        <s v="HOTEL IL MAESTRALE"/>
        <s v="HOTEL IL PARCO"/>
        <s v="HOTEL IL PICENO"/>
        <s v="HOTEL IL POGGIO"/>
        <s v="HOTEL IMPERIAL"/>
        <s v="HOTEL IMPERIAL SPORT"/>
        <s v="HOTEL INTERNATIONAL"/>
        <s v="HOTEL INTERNAZIONALE"/>
        <s v="HOTEL ITALIA"/>
        <s v="HOTEL K2"/>
        <s v="HOTEL KON TIKI"/>
        <s v="HOTEL LA MAESTRA"/>
        <s v="HOTEL LA PACE"/>
        <s v="HOTEL LA PACE DEPENDANCE"/>
        <s v="HOTEL LA PERLA"/>
        <s v="HOTEL LA PERLA PREZIOSA"/>
        <s v="HOTEL LA PERLA PREZIOSA DEPENDANCE"/>
        <s v="HOTEL LA ROSA DEI VENTI"/>
        <s v="HOTEL LA RUPE"/>
        <s v="HOTEL LA TORRE"/>
        <s v="HOTEL LANTERNA"/>
        <s v="HOTEL LAURI"/>
        <s v="HOTEL LE MUSE"/>
        <s v="HOTEL LE SOLEIL"/>
        <s v="HOTEL LEONE"/>
        <s v="HOTEL LIDIA"/>
        <s v="HOTEL LIDO"/>
        <s v="HOTEL LIDO - BIG FISCH"/>
        <s v="HOTEL LORI"/>
        <s v="HOTEL LOSANNA"/>
        <s v="HOTEL LUX"/>
        <s v="HOTEL MADISON"/>
        <s v="HOTEL MAJESTIC"/>
        <s v="HOTEL MAJESTIC DI URBANI GRAZIA - BAGNI N° 91"/>
        <s v="HOTEL MAMIANI"/>
        <s v="HOTEL MARCELLI"/>
        <s v="HOTEL MARCHE"/>
        <s v="HOTEL MARCONI"/>
        <s v="HOTEL MARE"/>
        <s v="HOTEL MAREBLU' - BAGNI N° 31"/>
        <s v="HOTEL MARIANI"/>
        <s v="HOTEL MARINA"/>
        <s v="HOTEL MASSI"/>
        <s v="HOTEL MASTAI"/>
        <s v="HOTEL MEUBLE' LA PLAYA"/>
        <s v="HOTEL MEUBLE' LE CAVE"/>
        <s v="HOTEL MIMOSA"/>
        <s v="HOTEL MIRO'"/>
        <s v="HOTEL MONTECONERO"/>
        <s v="HOTEL MONTI AZZURRI"/>
        <s v="HOTEL NAPOLEON"/>
        <s v="HOTEL NETTUNO"/>
        <s v="HOTEL NORD EST"/>
        <s v="HOTEL NUMANA PALACE"/>
        <s v="HOTEL NUOVO DIANA"/>
        <s v="HOTEL PALACE"/>
        <s v="HOTEL PALAZZO GUIDEROCCHI"/>
        <s v="HOTEL PARADISO"/>
        <s v="HOTEL PARCO"/>
        <s v="HOTEL PARCO DEI PRINCIPI"/>
        <s v="HOTEL PELLEGRINO E PACE"/>
        <s v="HOTEL PENNILE"/>
        <s v="HOTEL PHILOSOPHY"/>
        <s v="HOTEL PINETA"/>
        <s v="HOTEL PLAYA PRINCIPE"/>
        <s v="HOTEL PRESIDENT'S"/>
        <s v="HOTEL PRESTIGE"/>
        <s v="HOTEL PROMENADE"/>
        <s v="HOTEL RECINA"/>
        <s v="HOTEL RESIDENCE CHARLY"/>
        <s v="HOTEL RESIDENZA CENTO TORRI"/>
        <s v="HOTEL RISTORANTE AI PINI"/>
        <s v="HOTEL RISTORANTE AMBRO"/>
        <s v="HOTEL RISTORANTE CONCHIGLIA VERDE"/>
        <s v="HOTEL RISTORANTE ELENA"/>
        <s v="HOTEL RISTORANTE GIARDINO"/>
        <s v="HOTEL RISTORANTE I TIGLI"/>
        <s v="HOTEL RISTORANTE IL CAMINETTO"/>
        <s v="HOTEL RISTORANTE IL GAMBERO"/>
        <s v="HOTEL RISTORANTE IL GRILLO"/>
        <s v="HOTEL RISTORANTE IL PASSO"/>
        <s v="HOTEL RISTORANTE LA FORESTERIA"/>
        <s v="HOTEL RISTORANTE LE GROTTE"/>
        <s v="HOTEL RISTORANTE MIRACONERO"/>
        <s v="HOTEL RISTORANTE MONASTERO  VALLEDACQUA"/>
        <s v="HOTEL RISTORANTE MORETTI DANTE"/>
        <s v="HOTEL RISTORANTE O'VIV"/>
        <s v="HOTEL RISTORANTE PINETA"/>
        <s v="HOTEL RISTORANTE PIZZERIA CHIAR DI LUNA"/>
        <s v="HOTEL RISTORANTE TERME SAN VITTORE"/>
        <s v="HOTEL RISTORANTE TRE LANTERNE"/>
        <s v="HOTEL RISTORANTE VILLA FANINI"/>
        <s v="HOTEL RISTORANTE VILLA SGARIGLIA"/>
        <s v="HOTEL RITZ"/>
        <s v="HOTEL RITZ - BAGNI N° 95"/>
        <s v="HOTEL ROSA MEUBLE'"/>
        <s v="HOTEL ROSSINI"/>
        <s v="HOTEL ROYAL"/>
        <s v="HOTEL RUHIG DI CILINA MARE SRL"/>
        <s v="HOTEL SABRA"/>
        <s v="HOTEL SAN CLAUDIO"/>
        <s v="HOTEL SAN CRISPINO"/>
        <s v="HOTEL SAN GABRIELE"/>
        <s v="HOTEL SAN MARCO"/>
        <s v="HOTEL SAN MICHELE"/>
        <s v="HOTEL SANS SOUCI"/>
        <s v="HOTEL SAYONARA"/>
        <s v="HOTEL SCOGLIERA"/>
        <s v="HOTEL SEEPORT"/>
        <s v="HOTEL SETTE COLLI"/>
        <s v="HOTEL SIROLO"/>
        <s v="HOTEL SOFTWOOD INFINITO"/>
        <s v="HOTEL SOLARIUM SRL"/>
        <s v="HOTEL SOLE RESORT"/>
        <s v="HOTEL SORRISO"/>
        <s v="HOTEL SOUVENIR"/>
        <s v="HOTEL SPIAGGIA D'ORO"/>
        <s v="HOTEL SPLENDID"/>
        <s v="HOTEL STELLA"/>
        <s v="HOTEL SUNRISE"/>
        <s v="HOTEL TAORMINA"/>
        <s v="HOTEL TERENZIO"/>
        <s v="HOTEL TERME ALESSANDRA GONZAGA CENTRO BENESSERE SPA"/>
        <s v="HOTEL THEA"/>
        <s v="HOTEL THEA DIPENDENZA"/>
        <s v="HOTEL TORRESI"/>
        <s v="HOTEL TORRESI AFFITTACAMERE"/>
        <s v="HOTEL TOURING"/>
        <s v="HOTEL TRIESTE"/>
        <s v="HOTEL TRIESTE DIPENDENZA 1"/>
        <s v="HOTEL TRIESTE DIPENDENZA 2"/>
        <s v="HOTEL TRIESTE DIPENDENZA 3"/>
        <s v="HOTEL USSITA"/>
        <s v="HOTEL VELIA"/>
        <s v="HOTEL VICTORIA"/>
        <s v="HOTEL VIENNA"/>
        <s v="HOTEL VILLA DEL MARE"/>
        <s v="HOTEL VILLA PICENA"/>
        <s v="HOTEL VILLA PIGNA"/>
        <s v="HOTEL VILLA QUIETE"/>
        <s v="HOTEL VILLA SGARIGLIA RESORT"/>
        <s v="HOTEL VILLA SIRENA"/>
        <s v="HOTEL VILLA SORRISO"/>
        <s v="HOTEL WELCOME srl"/>
        <s v="HOTEL ZAMPILLO"/>
        <s v="HOUSE ZII RENTAL"/>
        <s v="HUNTERS LODCE"/>
        <s v="I CALANCHI AGRITURISMO"/>
        <s v="I CASTAGNI DELLA PIANELLA"/>
        <s v="I CIGNI"/>
        <s v="I CILIEGI DEL CHECCO"/>
        <s v="I COLORI DELLA MELA"/>
        <s v="I CUGINI"/>
        <s v="I DELFINI"/>
        <s v="I DELFINI SNC"/>
        <s v="I DUCHI"/>
        <s v="I DUCHI PELLEGRINI"/>
        <s v="I DUE PINI"/>
        <s v="I GABBIANI"/>
        <s v="I GIRASOLI"/>
        <s v="I MAGNONI S.R.L."/>
        <s v="I PONTI Soc. Coop."/>
        <s v="I SAPORI DI UN TEMPO"/>
        <s v="I SASSI DI SAN GIUSEPPE"/>
        <s v="I SOMARELLI DI FINICELLI ELISABETTA"/>
        <s v="I TAMERICI"/>
        <s v="I TRE FILARI"/>
        <s v="I TRE MORI"/>
        <s v="I TRE PAESI"/>
        <s v="IACCHINI ISABELLA"/>
        <s v="IACOMUCCI SILVANO"/>
        <s v="IDEAL"/>
        <s v="IGUANA"/>
        <s v="IL BARDO"/>
        <s v="IL BEDROOMS DI PORTA MAGGIORE"/>
        <s v="IL BELVEDERE"/>
        <s v="IL BERTOLDO DI MILLETTI &amp; DI MATTIA SAS"/>
        <s v="IL BETELLICO di CAMILLETTI LUIGI"/>
        <s v="IL BIROCCIO"/>
        <s v="IL BORGHETTO"/>
        <s v="IL BORGHETTO BEACH"/>
        <s v="IL BORGO"/>
        <s v="IL BORGO DEL VENTO"/>
        <s v="IL BORGO DELLA MINIERA"/>
        <s v="IL BOSCHETTO"/>
        <s v="IL BRIGANTINO"/>
        <s v="IL BRUGNOLO"/>
        <s v="IL CAMPETTO"/>
        <s v="IL CAPRICCIO di SAPONE ANNA MARIA"/>
        <s v="IL CAPUCCIO"/>
        <s v="IL CARBONAIO"/>
        <s v="IL CARRUBO"/>
        <s v="IL CASALE"/>
        <s v="IL CASALE DEGLI ULIVI"/>
        <s v="IL CASALE DEL BACO"/>
        <s v="IL CASALE DEL BARONE"/>
        <s v="IL CASALE DEL BONCIO"/>
        <s v="IL CASALE DEL GALLO"/>
        <s v="IL CASALE DEL GUFO"/>
        <s v="IL CASALE DELL' ACQUABONA"/>
        <s v="IL CASALE DI AURORA"/>
        <s v="IL CASALE DI GIULIA"/>
        <s v="IL CASALE DI GUALDO"/>
        <s v="IL CASALE DI MARIU'"/>
        <s v="IL CASALE DORATO"/>
        <s v="IL CASALE NEL TUFO"/>
        <s v="IL CASALE SRLS"/>
        <s v="IL CASALE SUL LAGO"/>
        <s v="IL CASATO"/>
        <s v="IL CASOLARE"/>
        <s v="IL CASOLARE DELLE STELLE"/>
        <s v="IL CASTAGNETO"/>
        <s v="IL CASTAGNO"/>
        <s v="IL CASTELLANO"/>
        <s v="IL CASTELLO"/>
        <s v="IL CAVALIERE"/>
        <s v="IL CEDRO AZZURRO"/>
        <s v="IL CIGNO"/>
        <s v="IL CINISCO"/>
        <s v="IL CLAN ILLUMINATO"/>
        <s v="IL COLCELLO"/>
        <s v="IL COLLE"/>
        <s v="IL COLLE DEI CECI"/>
        <s v="IL COLLE DEL SOLE"/>
        <s v="IL COLLE DELLE TERRAZZE"/>
        <s v="IL COLORE DEL GRANO"/>
        <s v="IL CONERO DI SARA"/>
        <s v="IL CONERO MARE DI PINCINI CARLA"/>
        <s v="IL CONFINE"/>
        <s v="IL CONIO DI DI GIOVANNI FEDERICO"/>
        <s v="IL CONTADINO"/>
        <s v="IL CONTADINO E IL MARE"/>
        <s v="IL CONVENTO"/>
        <s v="IL CONVENTO  (BIANCATELLI GIUSEPPINA)"/>
        <s v="IL CORBEZZOLO"/>
        <s v="IL CORTEGIANO"/>
        <s v="IL CRINALE"/>
        <s v="IL CUCALE"/>
        <s v="IL DAINO"/>
        <s v="IL DELFINO VERDE"/>
        <s v="IL DIAMANTE"/>
        <s v="IL DIAMANTE S.R.L."/>
        <s v="IL FALCO"/>
        <s v="IL FARFALLONE"/>
        <s v="IL FARO"/>
        <s v="IL FEUDO DEI CIPRESSI"/>
        <s v="IL FIENILE"/>
        <s v="IL FIORE E LA FARFALLA"/>
        <s v="IL FOCOLARE"/>
        <s v="IL FOCOLARE di CICARILLI STEFANIA"/>
        <s v="IL FONTANILE"/>
        <s v="IL FRANTOIO"/>
        <s v="IL FRUTTETO"/>
        <s v="IL GABBIANO"/>
        <s v="IL GAIANELLO"/>
        <s v="IL GALLO DEL VICINO B&amp;B"/>
        <s v="IL GALLO DI PETTOVALLONE"/>
        <s v="IL GALLO SENONE RESORT"/>
        <s v="IL GELSO ANTICO"/>
        <s v="IL GIARDINO AROMATICO"/>
        <s v="IL GIARDINO DEGLI ULIVI"/>
        <s v="IL GIARDINO DEI SAPORI"/>
        <s v="IL GIARDINO DEL MONSIGNORE"/>
        <s v="IL GIARDINO DELLE ROSE"/>
        <s v="IL GIARDINO DI MARGHERITA"/>
        <s v="IL GIARDINO DI MAVI"/>
        <s v="IL GIARDINO DI SAN GIACOMO"/>
        <s v="IL GIGLIO"/>
        <s v="IL GIGLIO DEL CONERO 1"/>
        <s v="IL GIGLIO DEL CONERO 2"/>
        <s v="IL GINEPRO"/>
        <s v="IL GIRASOLE"/>
        <s v="IL GLICINE"/>
        <s v="IL GORGHETTO"/>
        <s v="IL GRANAIO DEI PRETINI"/>
        <s v="IL GRANAIO DI COLLE VICHINANO"/>
        <s v="IL GRAPPOLO ROSSO"/>
        <s v="IL GRECALE"/>
        <s v="IL GRECALE 2"/>
        <s v="IL GRILLOTTO"/>
        <s v="IL GUARDACIELO"/>
        <s v="IL GUFO"/>
        <s v="IL LANTERNINO"/>
        <s v="IL LECCINO"/>
        <s v="IL LECCIO"/>
        <s v="IL LEONE ROSSO B&amp;B"/>
        <s v="IL LIBECCIO"/>
        <s v="IL LIDO DEL PESCATORE"/>
        <s v="IL LIDO DELLE PALME DI BATTISTI FRANCESCA &amp; C. S.N.C."/>
        <s v="IL LIDO DI ANNA"/>
        <s v="IL MANDORLO"/>
        <s v="IL MANDRIANO"/>
        <s v="IL MANIERO"/>
        <s v="IL MARE ACCANTO"/>
        <s v="IL MARE IN CAMPAGNA"/>
        <s v="IL MARGARITO"/>
        <s v="IL MELOGRANO"/>
        <s v="IL MOLINO S.R.L"/>
        <s v="IL MOLO snc"/>
        <s v="IL MONTALE COUNTRY RESORT"/>
        <s v="IL MONTE"/>
        <s v="IL MONTICELLO"/>
        <s v="IL MOSAICO DEL PENSIERO"/>
        <s v="IL MUTINO"/>
        <s v="IL NASCONDIGLIO DI BACCO"/>
        <s v="IL NIDO"/>
        <s v="IL NIDO DEL CUCULO"/>
        <s v="IL NIDO DEL FALCO di DANIELE DILETTI"/>
        <s v="IL NIDO SUL TETTO DI MARCHETTI ANNA"/>
        <s v="IL NOCETO"/>
        <s v="IL PALAZZO DI MINIERA"/>
        <s v="IL PALMARONE"/>
        <s v="IL PALOMBACCIO"/>
        <s v="IL PANORAMA"/>
        <s v="IL PARADISO - AGRICAMPEGGIO"/>
        <s v="IL PARADISO DEL RE"/>
        <s v="IL PARCO"/>
        <s v="IL PARCO DI KIPO"/>
        <s v="IL PARCO E LA LUNA"/>
        <s v="IL PENTOLONE IN COMPAGNIA"/>
        <s v="IL PESCATORE"/>
        <s v="IL PETTIROSSO"/>
        <s v="IL PICCHIO"/>
        <s v="IL PICCHIO - MADONNABRUNA"/>
        <s v="IL PICCOLO LIDO - BAGNI N° 67"/>
        <s v="IL PICCOLO LIDO - BAGNI N° 68"/>
        <s v="IL PIGNOCCO"/>
        <s v="IL PIRATA"/>
        <s v="IL PODERE"/>
        <s v="IL PODERINO DELLA NONNA"/>
        <s v="IL POGGETTO"/>
        <s v="IL POGGIO"/>
        <s v="IL POGGIO DELLE ARMONIE"/>
        <s v="IL POGGIO DI D'ANGELI LIDIA"/>
        <s v="IL POGGIO DI D'ANGELI LIDIA AFFITTACAMERE"/>
        <s v="IL PORTICCIOLO"/>
        <s v="IL PORTICO"/>
        <s v="IL POSTO DELLE FATE"/>
        <s v="IL POSTO DELLE VIOLE"/>
        <s v="IL PRATO - AGRICAMPEGGIO"/>
        <s v="IL PRATO DEI GRILLI - AGRICAMPEGGIO"/>
        <s v="IL PUNTO"/>
        <s v="IL RE DEL SOLE - SOUTH BACH"/>
        <s v="IL RIFUGIO"/>
        <s v="IL RIFUGIO DEI CANTICI"/>
        <s v="IL RIFUGIO DEI MARSI"/>
        <s v="IL RIFUGIO DI APHRODITE"/>
        <s v="IL RISTORO DEL VIANDANTE"/>
        <s v="IL RITORNO"/>
        <s v="IL ROCCOLO"/>
        <s v="IL RUSPANTE"/>
        <s v="IL RUSTICO"/>
        <s v="IL SALINO"/>
        <s v="IL SAPORE DELLA LUNA"/>
        <s v="IL SASSETTO"/>
        <s v="IL SASSONE"/>
        <s v="IL SENTIERO"/>
        <s v="IL SENTIERO DEGLI AILANTI"/>
        <s v="IL SESTANTE"/>
        <s v="IL SETTECENTO di Servili Francesco"/>
        <s v="IL SETTIMO BORGO DI VOETMAN"/>
        <s v="IL SICOMORO"/>
        <s v="IL SOGNO DI TINO"/>
        <s v="IL TELAIO"/>
        <s v="IL TEMPIO DI NOVANA"/>
        <s v="IL TERRAZZINO"/>
        <s v="IL TERRAZZO DELLE RONDINI"/>
        <s v="IL TIGLIO"/>
        <s v="IL TIGLIO DI MAZZARONI ENRICO"/>
        <s v="IL TIMONE"/>
        <s v="IL TORRIONE"/>
        <s v="IL TRANSUMANTE"/>
        <s v="IL TRIBBIO DI RICOTTINI GIANCARLO"/>
        <s v="IL TRITONE"/>
        <s v="IL TUCANO"/>
        <s v="IL TUO CORBEZZOLO"/>
        <s v="IL VALENTINO"/>
        <s v="IL VASCELLO"/>
        <s v="IL VECCHIO ED IL MARE"/>
        <s v="IL VECCHIO GRANAIO"/>
        <s v="IL VECCHIO MANDORLO"/>
        <s v="IL VECCHIO PIOPPO"/>
        <s v="IL VECCHIO PODERE"/>
        <s v="IL VECCHIO SCORNABECCO"/>
        <s v="IL VECCHIO TASSO (BASSETTI CLAUDIA)"/>
        <s v="IL VELIERO"/>
        <s v="IL VICOLO RELAIS"/>
        <s v="IL VIGNETO"/>
        <s v="IL VILLINO"/>
        <s v="IL VILLINO CAMPAGNOLO"/>
        <s v="IL VIRGINIA"/>
        <s v="ILARI SERENELLA"/>
        <s v="ILARIA, LUIGI MOSCATELLI"/>
        <s v="ILPICCOLO BOSCO"/>
        <s v="IMMOBILIARE LE PIANE SNC"/>
        <s v="IMMOBILIARE SAN VITO"/>
        <s v="IMMOBILIARE TURISTICA BRANCHINI"/>
        <s v="IMPERIAL"/>
        <s v="IMPERIAL BEACH"/>
        <s v="IMPRESA AGRICOLA CALVARESI MARIA"/>
        <s v="IMPRESA AGRICOLA MASSI GIOVANNI"/>
        <s v="IN TOWN LUXURY HOUSE"/>
        <s v="INCANTO SOTTO IL MARE"/>
        <s v="incentro"/>
        <s v="INFINITI ORIZZONTI"/>
        <s v="INTERNATIONAL"/>
        <s v="INTERNATIONAL CAGLI HOTEL SRL"/>
        <s v="INTERNAZIONALE"/>
        <s v="IPPOCAMPO - N. 35"/>
        <s v="ISABELLE SARAH CORBETT"/>
        <s v="ISIDORI PATRIZIO"/>
        <s v="ISLAMORADA DOG-BEACH"/>
        <s v="ISOLA SAN BIAGIO"/>
        <s v="ISTITUTO FIGLIE DELL'ADDOLORATA"/>
        <s v="ISTITUTO SALESIANO MADONNA DI LORETO"/>
        <s v="ISTITUTO SANTA FELICITA"/>
        <s v="ISTITUTO SUORE DISCEPOLE DI GESU' EUCARISTICO"/>
        <s v="ISTITUTO SUORE SAN GIOVANNI BATTISTA"/>
        <s v="ISTITUTO VIRGO LAURETANA"/>
        <s v="ITACA BEACH N 6/7"/>
        <s v="ITALIA"/>
        <s v="ITALIA MEUBLE'"/>
        <s v="ITALO BOIANI"/>
        <s v="IURA FAUSTO"/>
        <s v="JANUS HOTEL FABRIANO"/>
        <s v="JERRY"/>
        <s v="JOE AMARENA DI FILIPPO SPARACCA &amp; C. SNC"/>
        <s v="JOHNNY"/>
        <s v="JOSE'"/>
        <s v="KALAVERDE DI BALDINI CLAUDIO"/>
        <s v="KENDWA BEACH DI CURSI MASSIMO"/>
        <s v="KENNETH WILLIAM EVERETT"/>
        <s v="KEVIN GARRETT"/>
        <s v="KIRO KIRO BEACH"/>
        <s v="KLASS HOTEL"/>
        <s v="KOCO BEACH"/>
        <s v="KOH I NOOR"/>
        <s v="KON TIKI"/>
        <s v="KONKOBA"/>
        <s v="KOOKA"/>
        <s v="KRISTAL"/>
        <s v="KUHNE SORG HELGA CARMEN"/>
        <s v="KURSAAL"/>
        <s v="L PRE"/>
        <s v="LA BAITA"/>
        <s v="LA BAITA DI PILATO S.A.S."/>
        <s v="LA BARCHETTA"/>
        <s v="LA BATTIGIA"/>
        <s v="LA BECERCA"/>
        <s v="LA BOTTE"/>
        <s v="LA BOTTEGA DEI SAPORI"/>
        <s v="LA BOUGANVILLEA"/>
        <s v="LA BUSSOLA"/>
        <s v="LA CABANA DI PELLEGRINI IVAN"/>
        <s v="LA CAMBRA"/>
        <s v="LA CAMPANA"/>
        <s v="LA CANOSA SRL AGROFORESTALE di Reina Riccardo"/>
        <s v="LA CANTINA DI ALE"/>
        <s v="LA CANTINA DI BACCO"/>
        <s v="LA CANTINELLA"/>
        <s v="LA CAPANNA"/>
        <s v="LA CAPANNINA"/>
        <s v="LA CAPINERA"/>
        <s v="LA CARAVELLA Residenza Universitaria"/>
        <s v="LA CARPINELLA"/>
        <s v="LA CASA DEGLI ELFI"/>
        <s v="LA CASA DEGLI GNOMI"/>
        <s v="LA CASA DEGLI ULIVI"/>
        <s v="LA CASA DEI FIORI"/>
        <s v="LA CASA DEI NONNI"/>
        <s v="LA CASA DEL MIRTO"/>
        <s v="LA CASA DEL TESORO"/>
        <s v="LA CASA DEL VECCHIO MULINO"/>
        <s v="LA CASA DELL'ARTE"/>
        <s v="LA CASA DELLE FAVOLE di SHEILA CONTI"/>
        <s v="LA CASA DELLE LUNE"/>
        <s v="LA CASA DELLE RONDINI B&amp;B"/>
        <s v="LA CASA DI CAMPAGNA"/>
        <s v="LA CASA DI CARLA"/>
        <s v="LA CASA DI CECILIA"/>
        <s v="LA CASA DI DORA di SALVATORI GIULIANO"/>
        <s v="LA CASA DI GIOVANNA"/>
        <s v="LA CASA DI LENU'"/>
        <s v="LA CASA DI MARINELLA"/>
        <s v="LA CASA DI OLIVA"/>
        <s v="LA CASA DI PALLINA"/>
        <s v="LA CASA DI PEPPA"/>
        <s v="LA CASA DI ROSA"/>
        <s v="LA CASA DI TITTI"/>
        <s v="LA CASA DI ZIA SESTA"/>
        <s v="LA CASA DI ZOE"/>
        <s v="LA CASA DOPO IL PONTE"/>
        <s v="LA CASA IN CAMPAGNA"/>
        <s v="LA CASA NEL BORGO"/>
        <s v="LA CASA NEL BOSCO APP.TO"/>
        <s v="LA CASA NEL VICOLO"/>
        <s v="LA CASA NELLA VIGNA RIO MAGGIO"/>
        <s v="LA CASA PRIMA DEL PONTE"/>
        <s v="LA CASA STORTA"/>
        <s v="LA CASA SUL BORGO"/>
        <s v="LA CASA SUL FIUME"/>
        <s v="LA CASA SUL TETTO"/>
        <s v="LA CASA SULL' ALBERO"/>
        <s v="LA CASA SULL'ALBERO"/>
        <s v="LA CASCATA"/>
        <s v="LA CASCINA DEGLI ULIVI"/>
        <s v="LA CASCINA DEI CILIEGI"/>
        <s v="LA CASCINA DEL POETA"/>
        <s v="LA CASETTA"/>
        <s v="LA CASETTA AL SOLE"/>
        <s v="LA CASETTA DEL MURATORE GRANDE"/>
        <s v="LA CASETTA DEL MURATORE PICCOLO"/>
        <s v="LA CASETTA DELL'ORTO"/>
        <s v="LA CASINA DI MONDAVIO"/>
        <s v="LA CASTAGNA"/>
        <s v="LA CASTELLAIA RESORT"/>
        <s v="LA CASTELLANA"/>
        <s v="LA CASTELLETTA"/>
        <s v="LA CASTELLINA"/>
        <s v="LA CAVALLINA"/>
        <s v="L'A CECCOLI"/>
        <s v="LA CELESTE DI ELISEI NICOLETTA"/>
        <s v="LA CELESTE DI ELISEI NICOLETTA - Country house"/>
        <s v="LA CELLETTA"/>
        <s v="LA CESA"/>
        <s v="LA CHIAVE DI VIOLINO"/>
        <s v="LA CIMINIERA 1846"/>
        <s v="LA CIOPPA"/>
        <s v="LA CIPOLLA D'ORO"/>
        <s v="LA CITTA' IDEALE"/>
        <s v="LA CITTADELLA"/>
        <s v="LA COCCINELLA"/>
        <s v="LA COCOLLA"/>
        <s v="LA COLLINA"/>
        <s v="LA COLLINA DEGLI OLIVI"/>
        <s v="LA COLLINA DEGLI ULIVI"/>
        <s v="LA COLLINA DEI CILIEGI"/>
        <s v="LA COLLINA DEL LAGO"/>
        <s v="LA COLLINA DEL TARTUFO"/>
        <s v="LA COLLINA DELLE STREGHE DI BECCACECI LORENA"/>
        <s v="LA COLLINETTA"/>
        <s v="LA COLOMBAIA Srl"/>
        <s v="LA COLOMBARA"/>
        <s v="LA COLOMBELLA"/>
        <s v="LA COLTICCIOLA DI CANCELLIERI AUGUSTO"/>
        <s v="LA COMMENDA"/>
        <s v="LA CONCHIGLIA"/>
        <s v="LA CONCHIGLIA   di  MELONARI  GIUSTINA"/>
        <s v="LA CONTESA di BERTOZZI MAFALDA"/>
        <s v="LA CONTESSA"/>
        <s v="LA CONTRADA"/>
        <s v="LA CONTRADA DEL RAGLIO"/>
        <s v="LA CORTE"/>
        <s v="LA CORTE DEL GUSTO"/>
        <s v="LA CORTE DELLA MINIERA"/>
        <s v="LA CORTE DI MAREGNANO"/>
        <s v="LA CORTE SUL LAGO"/>
        <s v="LA CROISETTE"/>
        <s v="LA CUMA"/>
        <s v="LA CUNA"/>
        <s v="LA CURTIS"/>
        <s v="LA DARSENA"/>
        <s v="LA DIGA S.N.C. (LUCIANI GIORGIO)"/>
        <s v="LA DILIGENZA"/>
        <s v="LA DIMORA DEL CAPITANO"/>
        <s v="LA DIMORA DEL SOLE"/>
        <s v="LA DIMORA DELL'ARCIERE"/>
        <s v="LA DISTESA"/>
        <s v="LA FATTORIA"/>
        <s v="LA FATTORIA DI OTELLO"/>
        <s v="LA FAVELLA"/>
        <s v="LA FAZENDA"/>
        <s v="LA FERRAIA"/>
        <s v="LA FILOMENA"/>
        <s v="LA FIORITA"/>
        <s v="LA FONTE"/>
        <s v="LA FONTE di CORBELLI CAROLINA RITA"/>
        <s v="LA FONTE DI MOSE'"/>
        <s v="LA FORNACE"/>
        <s v="LA GEMMA DI SANT'ELENA"/>
        <s v="LA GIARA di Tenuta Mattei"/>
        <s v="LA GINESTRA"/>
        <s v="LA GINESTRA HOTEL"/>
        <s v="LA GIRAVOLTA"/>
        <s v="LA GIUGGIOLA"/>
        <s v="LA GRANCIA"/>
        <s v="LA GROTTA"/>
        <s v="LA KUMARI di BISCONTI LEONARDO"/>
        <s v="LA LAMPARA S.N.C. di BROCCOLO ROBERTO"/>
        <s v="LA LANCETTA"/>
        <s v="LA LANCETTE"/>
        <s v="LA LANTERNA"/>
        <s v="LA LOCANDA DEI COMACINI"/>
        <s v="LA LOCANDA DEL BROLIO"/>
        <s v="LA LOCANDA DEL CAVALIERE"/>
        <s v="LA LOCANDA DELL' ISTRICE"/>
        <s v="LA LOCANDA DELLA ROCCA"/>
        <s v="LA LOCANDA DI ULISSE"/>
        <s v="LA LOCOMOTIVA CAFE' DI P. PETRUCCI srl UNIPERSONALE"/>
        <s v="LA LOGGIA"/>
        <s v="LA LUCCIOLA 1 DI CORNILS BOY VOLQUART PETER"/>
        <s v="LA LUCCIOLA 2 DI CORNILS MAIKE"/>
        <s v="LA LUMA"/>
        <s v="LA LUNA DAL BORGO"/>
        <s v="LA LUNA NELL'ORTO"/>
        <s v="LA MAESTA'"/>
        <s v="LA MANCIANELLA"/>
        <s v="LA MANSARDINA"/>
        <s v="LA MARCHIGIANA"/>
        <s v="LA MARINELLA"/>
        <s v="LA MATTORA"/>
        <s v="LA MEDUSA"/>
        <s v="LA MELA ROSA"/>
        <s v="LA MERIDIANA"/>
        <s v="LA MERIDIANA 2 - &quot;PALAZZO&quot; di PURCARO VALERIA"/>
        <s v="LA MERLANA"/>
        <s v="LA META BEACH DI FERRI MAURO"/>
        <s v="LA MEZZINA"/>
        <s v="LA MIMOSA"/>
        <s v="LA MIRABELLA"/>
        <s v="LA MORETTA di EVANGELISTA EDOARDO"/>
        <s v="LA MOVIDA BEACH DI AVINO ANTONIO"/>
        <s v="LA NATURA DEL MONTE"/>
        <s v="LA NAVE"/>
        <s v="LA NICCHIA ECOLOGICA"/>
        <s v="LA NOCICCHIA"/>
        <s v="LA PALAZZINA"/>
        <s v="LA PALMA"/>
        <s v="LA PALOMBAIA"/>
        <s v="LA PERLA"/>
        <s v="LA PERLA - Conc. n. 12"/>
        <s v="LA PERLA - Conc. n. 13"/>
        <s v="LA PIAZZA"/>
        <s v="LA PICCOLA SPIAGGIA"/>
        <s v="LA PIEVE"/>
        <s v="LA PINETA"/>
        <s v="LA PINETINA"/>
        <s v="LA PINTA"/>
        <s v="LA PLAYA"/>
        <s v="LA PLAYA DE' COCOCCIO'"/>
        <s v="LA POLARINA DI BATTISTI GIUSEPPINA"/>
        <s v="LA PORTELLA di RICCARDI PAOLA"/>
        <s v="LA PRIMASECCA DI DE FRANCESCO PATRIZIA"/>
        <s v="LA PRIMULA"/>
        <s v="LA PRIORA"/>
        <s v="LA PROMENADE"/>
        <s v="LA QUARTA"/>
        <s v="LA QUERCIA"/>
        <s v="LA QUERCIA DEL SAGGIO"/>
        <s v="LA QUERCIA DELLA MEMORIA"/>
        <s v="LA QUERCIA DI CHECCO"/>
        <s v="LA RAGOLA"/>
        <s v="LA RESIDENZA DEGLI ULIVI"/>
        <s v="LA RISACCA"/>
        <s v="LA RITROVATA"/>
        <s v="LA RIVA"/>
        <s v="LA Ro.Sa."/>
        <s v="LA ROCCA (RICCI  EGIDIO)"/>
        <s v="LA ROCCA DEI MALATESTA"/>
        <s v="LA ROCCA di PRENNA FRANCO"/>
        <s v="LA ROCCA VERDE"/>
        <s v="LA ROSA"/>
        <s v="LA ROSA BIANCA"/>
        <s v="LA ROSA BLU"/>
        <s v="LA ROSA DEI VENTI"/>
        <s v="LA ROSA E LA VIOLA"/>
        <s v="LA ROSA SCARLATTA"/>
        <s v="LA ROSA TEA"/>
        <s v="LA ROTONDA"/>
        <s v="LA ROTONDA GIGLI"/>
        <s v="LA RUPE DEL FALCO"/>
        <s v="LA RUPE DI SEVERI MARCO &amp; C. S.N.C."/>
        <s v="LA SAETTA"/>
        <s v="LA SCAGLIA ROSSA di STEFANIA CICARILLI"/>
        <s v="LA SCALA DI SETA"/>
        <s v="LA SCIABBEGA B&amp;B"/>
        <s v="LA SELVA"/>
        <s v="LA SERENELLA"/>
        <s v="LA SFINGE"/>
        <s v="LA SIBILLA"/>
        <s v="LA SIESTA"/>
        <s v="LA SIRENETTA"/>
        <s v="LA SORGENTE"/>
        <s v="LA SORGENTE DEL SOLE"/>
        <s v="LA SPIAGGETTA"/>
        <s v="LA SPIAGGIOLA"/>
        <s v="LA SPIGA D'ORO"/>
        <s v="LA STORIELLA"/>
        <s v="LA TABERNA"/>
        <s v="LA TAMERICE"/>
        <s v="LA TANA DEI LEONI"/>
        <s v="LA TANA DEL CINGHIALE"/>
        <s v="LA TANA DEL GHIRO"/>
        <s v="LA TANA DEL NANO"/>
        <s v="LA TANA DEL SERPENTE di DESANTIS TIZIANA"/>
        <s v="LA TANA DELLA LEPRE"/>
        <s v="LA TAVOLA"/>
        <s v="LA TAVOLA MARCHE"/>
        <s v="LA TELLINA"/>
        <s v="LA TENUTA CA' GIONE DI NUCCI VALERIO E GIANMARCO"/>
        <s v="LA TENUTA DEL CONTE"/>
        <s v="LA TENUTA DEL GIGLIO"/>
        <s v="LA TENUTA DI SANT'ELISABETTA"/>
        <s v="LA TENUTA SANT'ELISABETTA"/>
        <s v="LA TERRAZZA"/>
        <s v="LA TERRAZZA E LA LUNA"/>
        <s v="LA TERRAZZA-PRAIA DO SOL"/>
        <s v="LA TINTORIA"/>
        <s v="LA TORRE"/>
        <s v="LA TORRE CAMERE"/>
        <s v="LA TORRE DEL GALLO"/>
        <s v="LA TORRETTA SUL BORGO"/>
        <s v="LA VACA PACA"/>
        <s v="LA VALLE"/>
        <s v="LA VALLE DEI PICENI"/>
        <s v="LA VALLE DEL SOLE"/>
        <s v="LA VALLE DEL VENTO"/>
        <s v="LA VALLE DEL VENTO di FARABOLLINI FRANCESCO"/>
        <s v="LA VALLE DELL'OLMO SCURO"/>
        <s v="LA VALLE DIMENTICATA"/>
        <s v="LA VALLE VERDE"/>
        <s v="LA VECCHIA CANTINA"/>
        <s v="LA VECCHIA FATTORIA"/>
        <s v="LA VECCHIA FONTE"/>
        <s v="LA VECCHIA POSTA"/>
        <s v="LA VECCHIA SCUOLA"/>
        <s v="LA VELA"/>
        <s v="LA VERANDA"/>
        <s v="LA VIA DEL SOLE"/>
        <s v="LA VIA SISTINA"/>
        <s v="LA VILLA AFFITTACAMERE"/>
        <s v="LA VIOLA"/>
        <s v="LA VITA E' BELLA"/>
        <s v="LA VITA NUOVA srl"/>
        <s v="L'ACACIA"/>
        <s v="LACRIMARTE"/>
        <s v="LAGA NORD"/>
        <s v="L'AGAVE"/>
        <s v="LAGO LA TROTA"/>
        <s v="L'AIRONE"/>
        <s v="L'AIRONE CINERINO"/>
        <s v="L'ALBORETO SALVATICO"/>
        <s v="L'AMORINO"/>
        <s v="LAMPARA CIVITANOVA S.N.C. di BROCCOLO UGO"/>
        <s v="LAMPARA CIVITANOVA S.N.C. di BROCCOLO UGO &amp; C."/>
        <s v="LANCIANELLO - case appartamenti vacanze"/>
        <s v="L'ANCORA"/>
        <s v="L'ANNESSO"/>
        <s v="LANTERNA BLU"/>
        <s v="L'ANTICA FONTE"/>
        <s v="L'ANTICO  OLIVETO"/>
        <s v="L'ANTICO GUSTO"/>
        <s v="L'ANTICO MULINO"/>
        <s v="L'ANTICO POZZO"/>
        <s v="L'ANTICO ULIVETO"/>
        <s v="L'ANTIGO GRANARO"/>
        <s v="L'ANTIGO GRANARO di CHEREQUEFOSSE BARSACQ HELENE"/>
        <s v="L'APPRODO"/>
        <s v="L'APPRODO SRL"/>
        <s v="L'ARCA DI SABRINA"/>
        <s v="L'ARCOBALENO"/>
        <s v="LARGO FILENI 7"/>
        <s v="LATTE E CAFFE'"/>
        <s v="LAURA"/>
        <s v="LAURA GIOVAGNOLI"/>
        <s v="LAVANDA BLU AGRITURISMO"/>
        <s v="LE 3 CARAVELLE"/>
        <s v="LE ANFORE"/>
        <s v="LE BETULLE"/>
        <s v="LE BLANC MATOU"/>
        <s v="LE BORGIANELLE"/>
        <s v="LE BRUGNOLETE"/>
        <s v="LE BUCOLICHE"/>
        <s v="LE CASCE"/>
        <s v="LE CASE"/>
        <s v="LE CASE SUL MARE"/>
        <s v="LE CASELLE"/>
        <s v="LE CASETTE"/>
        <s v="LE CASTELLA"/>
        <s v="LE CASTELLARE"/>
        <s v="LE CERQUELLE"/>
        <s v="LE CESANE"/>
        <s v="LE CIOCCHE"/>
        <s v="LE CIVETTE"/>
        <s v="LE COLLINE"/>
        <s v="LE CONELLE"/>
        <s v="LE COPERTELLE"/>
        <s v="LE COSTE"/>
        <s v="LE DUE ROSE"/>
        <s v="LE FATE DI SESTINI ELISA"/>
        <s v="LE FIABE"/>
        <s v="LE FINESTRE SUL CENTRO"/>
        <s v="LE FONTANELLE"/>
        <s v="LE GALL"/>
        <s v="LE GRANGE"/>
        <s v="LE GRAZIE"/>
        <s v="LE MAGNOLIE"/>
        <s v="LE MANDRIOLE"/>
        <s v="Le MaRaClà"/>
        <s v="LE MARASCHE"/>
        <s v="LE MERAVIGLIE COUNTRY-HOUSES"/>
        <s v="LE MIMOSE"/>
        <s v="LE MURACCE"/>
        <s v="LE MUSE DI PARASECOLI CRISTIANO"/>
        <s v="LE NEREIDI APPARTAMENTI"/>
        <s v="LE NOTE DEL CONERO"/>
        <s v="LE OREADI"/>
        <s v="LE PALME"/>
        <s v="LE PRATOLE"/>
        <s v="LE QUADRELLE"/>
        <s v="LE QUERCE"/>
        <s v="LE QUERCE DEL METAURO"/>
        <s v="LE QUIETE DIMORE"/>
        <s v="LE RAGAZZE"/>
        <s v="LE RIPE DI BELIGNI IVO"/>
        <s v="LE RONDINI"/>
        <s v="LE ROSE B&amp;B"/>
        <s v="LE ROSE E I BAMBU"/>
        <s v="LE ROVERELLE"/>
        <s v="LE SIRENETTE"/>
        <s v="LE SOFORE"/>
        <s v="LE SORGENTI"/>
        <s v="LE STAGIONI DEL CONERO (STURBA CRISTIANA)"/>
        <s v="LE STANZE DI CLOTILDE"/>
        <s v="LE STANZE DI ROSA"/>
        <s v="LE TAMERICI"/>
        <s v="LE TERRAZZE"/>
        <s v="LE TERRE DI MALUK"/>
        <s v="LE TOFE"/>
        <s v="LE TORRI"/>
        <s v="LE TORRICELLE"/>
        <s v="LE TRE QUERCE"/>
        <s v="LE VALLICELLE"/>
        <s v="LE VARANGOLE"/>
        <s v="LE VERGARE"/>
        <s v="LE VOCI DEL SILENZIO"/>
        <s v="LEA CORALLONI"/>
        <s v="LED ZEPPELIN"/>
        <s v="LED ZEPPELIN (BIS)"/>
        <s v="L'EDERA"/>
        <s v="LELI FIORENZO"/>
        <s v="LEMON B&amp;B"/>
        <s v="LENCI LORENZA"/>
        <s v="LEON D'ORO"/>
        <s v="LEONARDI CLAUDIO"/>
        <s v="LEONARDI FABIO"/>
        <s v="LEONARDI GUIDO"/>
        <s v="LEONARDI VENERINO"/>
        <s v="LEONARDO DA VINCI"/>
        <s v="L'EREMO AFFITTACAMERE"/>
        <s v="LES PARASOLS"/>
        <s v="L'ETOILE"/>
        <s v="LETTINA PAMELA"/>
        <s v="LETTO E RILETTO"/>
        <s v="LEVANDARA"/>
        <s v="LIANA"/>
        <s v="LIBERATI PAOLA"/>
        <s v="LIDIA"/>
        <s v="LIDO"/>
        <s v="LIDO 3 DI GAMBINI GIANFRANCA &amp; C. S.A.S."/>
        <s v="LIDO ASOLA"/>
        <s v="LIDO AZZURRO"/>
        <s v="LIDO AZZURRO N 11"/>
        <s v="LIDO BAGNI N° 82"/>
        <s v="LIDO CRISTALLO"/>
        <s v="LIDO DELLA POLIZIA - N. 36"/>
        <s v="LIDO LA BUSSOLA"/>
        <s v="LIDO SABBIA D'OR"/>
        <s v="LIDO SABBIADORO"/>
        <s v="LIERA LAURA"/>
        <s v="LIETI COLLI BED&amp;BREAKFAST"/>
        <s v="LIFE HOTEL"/>
        <s v="LILLANANNA BED AND BREAKFAST"/>
        <s v="LILLIPUT"/>
        <s v="LILLY"/>
        <s v="L'ILY BEACH - BAGNI N° 36"/>
        <s v="L'INCANTO DEI SIBILLINI"/>
        <s v="L'INCONTRO"/>
        <s v="L'INFINITO"/>
        <s v="LIOLA'"/>
        <s v="LIPPOLIS LAURA"/>
        <s v="LISETTA"/>
        <s v="L'ISOLA CHE NON C'E'"/>
        <s v="L'ISOLA CHE NON C'ERA"/>
        <s v="LO SCOGLIO"/>
        <s v="LO SCOIATTOLO"/>
        <s v="LO SGORZOLO"/>
        <s v="LO SQUALO"/>
        <s v="LO STORIONE"/>
        <s v="LO ZAFFERANO"/>
        <s v="L'OASI"/>
        <s v="L'OASI DI PIERINO"/>
        <s v="LOCANDA AL CIRCOLO IPPICO"/>
        <s v="LOCANDA BORGOGNINA"/>
        <s v="LOCANDA CAFFE' LE LOGGE"/>
        <s v="LOCANDA CASA VALMA"/>
        <s v="LOCANDA DA CIACCI"/>
        <s v="LOCANDA DEI SACCHI"/>
        <s v="LOCANDA DEL BORGO"/>
        <s v="LOCANDA DEL CASTELLO"/>
        <s v="LOCANDA DEL GRILLO"/>
        <s v="LOCANDA DEL MUSONE"/>
        <s v="LOCANDA DEL TAVOLO MATTO"/>
        <s v="LOCANDA DEL TORCHIETTO di NICOLINI PATRIZIA"/>
        <s v="LOCANDA DELLA RAVIGNANA"/>
        <s v="LOCANDA DELLA VALLE NUOVA"/>
        <s v="LOCANDA DELLE SALINE"/>
        <s v="LOCANDA DELLO SCOIATTOLO"/>
        <s v="LOCANDA FONTEZOPPA"/>
        <s v="LOCANDA LA BRECCIA"/>
        <s v="LOCANDA MONTELIPPO"/>
        <s v="LOCANDA NEMOROSA"/>
        <s v="LOCANDA SAN FRANCESCO COUNTRY HOUSE di ANNA BETTARELLI"/>
        <s v="LOCANDA SAN ROCCO"/>
        <s v="LOCANDA SANTA MUSTIOLA"/>
        <s v="LOCANDA STOP"/>
        <s v="LOCANDA STRADA DELLA MARINA"/>
        <s v="LOCANDA TAVERNA DA IVO"/>
        <s v="LOCANDA TYPO"/>
        <s v="L'OLIVO"/>
        <s v="L'OMBRA DELLE QUERCE di BORRONI AURELIO"/>
        <s v="L'ONCIA"/>
        <s v="LOR.CYN. di RENZONI SILVIO &amp; C. S.A.S"/>
        <s v="LORENZETTI ANTONELLA"/>
        <s v="LORENZO"/>
        <s v="LORETO"/>
        <s v="L'ORIZZONTE"/>
        <s v="LOTTO N.2"/>
        <s v="LOTTO N.3"/>
        <s v="LOTTO N.4"/>
        <s v="LOVANIO BELARDINELLI"/>
        <s v="LU CUCCELO' HOUSE"/>
        <s v="LU GRILLO HOLIDAY"/>
        <s v="LUCA GIUSEPPE GENTILE"/>
        <s v="LUCANGELI VIRGILIO"/>
        <s v="LUCARAIA"/>
        <s v="LUCESOLE MAILA"/>
        <s v="LUCHETTI EMILIO"/>
        <s v="LUCIA"/>
        <s v="LUCIA GATTI"/>
        <s v="LUCIA PELLEI"/>
        <s v="Lucrezia &amp; Cesare Borgia di Sandro Marchionni"/>
        <s v="LUIGI XIV - RE SOLE"/>
        <s v="LULICANDA"/>
        <s v="L'ULIVETO"/>
        <s v="L'ULIVO"/>
        <s v="L'ULIVO DI NONNO PIZZU'"/>
        <s v="LUMINARI"/>
        <s v="LUNA ROSSA SNC"/>
        <s v="LUNAZZURRA"/>
        <s v="M GLAMOUR HOTEL"/>
        <s v="M.E.S. - AZIENDA AGRICOLA DI CICCHESE PAOLA"/>
        <s v="MACCARI DANILO"/>
        <s v="MADAME"/>
        <s v="MADISON"/>
        <s v="MADONNA DEL SS. SACRAMENTO"/>
        <s v="MADONNA DEL VECCHIO MORO"/>
        <s v="MAGGIOLI GIULIANA"/>
        <s v="MAGGIOLI GIUSEPPE E SERAFINI DORIANA"/>
        <s v="MAGI MARIA APP.TO VIA ARIOSTO"/>
        <s v="MAGI MARIA APP.TO VIA FOGAZZARO"/>
        <s v="MAGI MARIA GRAZIA"/>
        <s v="MAGRINI DELLA GENGA"/>
        <s v="MAGRINI INES"/>
        <s v="MAIOLATESI GIAMPAOLO"/>
        <s v="MAISON 022"/>
        <s v="MAISON DIAMANTI"/>
        <s v="MAJESTIC"/>
        <s v="MAJESTIC DIPENDENZA"/>
        <s v="MAJORCA"/>
        <s v="MALATESTA MAISON"/>
        <s v="MALAVOLPE"/>
        <s v="MALAVOLTA MARTINA"/>
        <s v="MALIBU"/>
        <s v="MALVIANO RESORT"/>
        <s v="MAMA LULU' VILLAGE"/>
        <s v="MANCINELLI LUCIANO"/>
        <s v="MANCINELLI MAURO"/>
        <s v="MANCINELLI SERENELLA"/>
        <s v="MANCINI MARIA GRAZIA"/>
        <s v="MANCINI MAURO"/>
        <s v="MANFREDI VIVIANA"/>
        <s v="MANIERI PRIMO"/>
        <s v="MANIZZA MARCO"/>
        <s v="MANLIO TULLIANI AGOSTINI"/>
        <s v="MANNOZZI SERGIO"/>
        <s v="MANZI CONCETTA"/>
        <s v="MARAKAIBO"/>
        <s v="MARANO"/>
        <s v="MARCANTONI ALBERTO"/>
        <s v="MARCELLI"/>
        <s v="MARCELLI MIRANDA"/>
        <s v="MARCELLO &amp; WALTER S.N.C"/>
        <s v="MARCHE B&amp;B"/>
        <s v="MARCHEGIANI PAOLO"/>
        <s v="MARCHEHOLIDAY - CASALE DEGLI ULIVI"/>
        <s v="MARCHELIFE di MAZZONI PAOLO"/>
        <s v="MARCHETTI ALESSANDRA"/>
        <s v="MARCHETTI GIULIA"/>
        <s v="MARCHETTI LORENZA"/>
        <s v="MARCHETTI TOMMASO"/>
        <s v="MARCHIONNI GIUSEPPINA"/>
        <s v="MARCO KINDT"/>
        <s v="MARCONI"/>
        <s v="MARCONI KATIA"/>
        <s v="MARE"/>
        <s v="MARE'"/>
        <s v="MARE MARANO"/>
        <s v="MARE VERDE"/>
        <s v="MAREBELLO"/>
        <s v="MAREBLU'"/>
        <s v="MAREMONTI"/>
        <s v="MARGARITA MARACCHINI"/>
        <s v="MARGGRAF MARY CECILIA"/>
        <s v="MARIA"/>
        <s v="MARIA IMMACOLATA"/>
        <s v="MARIA LUISA SGALLA"/>
        <s v="MARINA"/>
        <s v="MARINA DI NICO'"/>
        <s v="MARINAI"/>
        <s v="MARINELLA"/>
        <s v="MARINELLI MARCELLA APP.TO PIANO 1°"/>
        <s v="MARINELLI MARCELLA APP.TO PIANO 2°"/>
        <s v="MARINELLO"/>
        <s v="MARINI MARIA GRAZIA"/>
        <s v="MARINO'S APARTHOTEL"/>
        <s v="MARIO"/>
        <s v="MARIO AL BORGO &quot;LU MEDECHE PICCIONE&quot; GUEST HOUSE"/>
        <s v="MARIO D'AGATA"/>
        <s v="MARIPOSA"/>
        <s v="MARISOL"/>
        <s v="MARMUGI MAURO"/>
        <s v="MAROTTA"/>
        <s v="MARTA SORA"/>
        <s v="MARTELLETTO"/>
        <s v="MARTINELLI MIRCO"/>
        <s v="MARY AL TRAMONTO ROSSO"/>
        <s v="MASS-HANS VALDIFIORI di CIPRIANI"/>
        <s v="MASSI"/>
        <s v="MASSI PATRIZIO"/>
        <s v="MASTRANGELO DARIO"/>
        <s v="MASTRO MARINO"/>
        <s v="MATADOR"/>
        <s v="MATEPAYA CLUB"/>
        <s v="MATILDA"/>
        <s v="MATTIOLI MAURO APP.TO VIALE TRENTO"/>
        <s v="MATTIOLI MAURO APP.TO VIALE VITTORIA"/>
        <s v="MATTOLI MARIA"/>
        <s v="MAUNA LOA"/>
        <s v="MAURIZIO MACELLARI"/>
        <s v="MAURIZIO RADI"/>
        <s v="MAURO MANCINI"/>
        <s v="MAVIP RESIDENCE"/>
        <s v="MAXIM"/>
        <s v="MAY PATRICIA HELEN ROXBURGH"/>
        <s v="MAZZAMURELLO"/>
        <s v="MAZZANTI ELENA APP.TO VIA BASILICATA"/>
        <s v="MAZZANTI ELENA APP.TO VIA RIETI"/>
        <s v="MAZZANTI GIANFRANCO"/>
        <s v="MAZZAOLA ANGELO"/>
        <s v="MAZZARINI DANILO"/>
        <s v="MECOCCI ANDREA"/>
        <s v="MEDITERRANEO"/>
        <s v="MEDUSA SABBIA D'OR"/>
        <s v="MEETING"/>
        <s v="MENACCINI DIEGO"/>
        <s v="MENCACCINI BRUNO"/>
        <s v="MENCHETTI ARTIDORO"/>
        <s v="MENCUCCI CARLO"/>
        <s v="MENGANI GRAZIELLA"/>
        <s v="MERAVILLA"/>
        <s v="MERCANTI ENRICA"/>
        <s v="MERCURI ROSANNA"/>
        <s v="MERENDERO"/>
        <s v="MERI CANTORI"/>
        <s v="MERLINO"/>
        <s v="METAURO"/>
        <s v="METROPOL"/>
        <s v="MEUBLE' LA SPIAGGIOLA"/>
        <s v="MEZZASOMA RITA"/>
        <s v="MEZZOBAIOCCO APPARTAMENTO"/>
        <s v="MEZZOLANI FILIPPO"/>
        <s v="MICCI LAMBERTO"/>
        <s v="MICHAEL JAMES ANDREWS"/>
        <s v="MICHELINI DINO"/>
        <s v="MILANO"/>
        <s v="MILLE LIRE"/>
        <s v="MILLE QUERCE SRL"/>
        <s v="MIMOSA"/>
        <s v="MINONDA"/>
        <s v="MINU'"/>
        <s v="MIRAGE"/>
        <s v="MIRAMARE"/>
        <s v="MIRAMARE BEACH"/>
        <s v="MIRAMARE INN"/>
        <s v="MIRCO ED ALE"/>
        <s v="MIRCO MANCINELLI"/>
        <s v="MIRRO'"/>
        <s v="MIRYAM"/>
        <s v="MOBILI ALICE"/>
        <s v="MOBY DYCK"/>
        <s v="MOCAMBO"/>
        <s v="MOCK HARRY"/>
        <s v="MOLINO ALBANI"/>
        <s v="MOLINO DEL TRIFOGLIO"/>
        <s v="MOLINO MONACELLI COUNTRY HOUSE"/>
        <s v="MOLINO VECCHIO"/>
        <s v="MONASTERO DELLE BENEDETTINE DI S. LIBERATORE"/>
        <s v="MONDIAL"/>
        <s v="MONELLO"/>
        <s v="MONS MAJOR RELAIS"/>
        <s v="MONS. GIORGIO TERRUZZI"/>
        <s v="MONTANARI FRANCO"/>
        <s v="MONTANARI LEONELLO"/>
        <s v="MONTANARI MARZIO"/>
        <s v="MONTE ANDREA"/>
        <s v="MONTE BOVE"/>
        <s v="MONTE DESERTO"/>
        <s v="MONTE PRATA"/>
        <s v="MONTECCHIESI LUCIANO VIA GRAMSCI 10/B"/>
        <s v="MONTECCHIESI LUCIANO VIA GRAMSCI 12"/>
        <s v="MONTEFELTRO"/>
        <s v="MONTEFIORE"/>
        <s v="MONTENERONE"/>
        <s v="MONTEROLO"/>
        <s v="MONTESARCHIO MARIO"/>
        <s v="MONTESI FRANCESCA"/>
        <s v="MONTI ROBERTO"/>
        <s v="MONTIRONI ELIO"/>
        <s v="MORELLI PEPPINO"/>
        <s v="MORESCO COUNTRY HOUSE LA VALLE DELL'ARCOBALENO"/>
        <s v="MORETTI"/>
        <s v="MORETTI COUNTRY HOUSE"/>
        <s v="MORGANTI VALTER"/>
        <s v="MORI GIANCARLO APP.TO MAMELI 112 (1)"/>
        <s v="MORI GIANCARLO APP.TO MAMELI 112 (2)"/>
        <s v="MORI GIANCARLO APP.TO MAMELI 113"/>
        <s v="MORNING GLORY"/>
        <s v="MOROBELLO"/>
        <s v="MORONI GIANCARLO"/>
        <s v="MORUZZI SARA (APP. N. 45)"/>
        <s v="MORUZZI SARA (APP. N. 51)"/>
        <s v="MORUZZI SARA (APP. N. 53)"/>
        <s v="MOSCA GABRIELLA"/>
        <s v="MOSCATELLI PAOLO"/>
        <s v="MOSQUITO"/>
        <s v="MOTOR MOTEL"/>
        <s v="MUGIANESI DAVID"/>
        <s v="MULINO DELLE MONACHE SRL"/>
        <s v="MY HOTEL MEUBLE' GARNI'"/>
        <s v="MYM"/>
        <s v="NADIA CHIAPPA"/>
        <s v="NADIA ROSSI"/>
        <s v="NAOMI"/>
        <s v="NAPOLEON"/>
        <s v="NARDINI BRUNO"/>
        <s v="NATALINI DINA"/>
        <s v="NATALINI ROBERTA"/>
        <s v="NATURA E PROFUMI ...ED ANCHE SAPORI"/>
        <s v="NAUHOME DEPENDANCE HOTEL NAUTILUS"/>
        <s v="NAUTILUS"/>
        <s v="NAZIONALE RESIDENCE"/>
        <s v="NEDIO"/>
        <s v="NENE'"/>
        <s v="NENETTA"/>
        <s v="NERO DI SEPPIA-ALMOSI SOC.COOP."/>
        <s v="NERO DI SOLE"/>
        <s v="NESPECA SILVIO"/>
        <s v="NETTUNO"/>
        <s v="NEW TROPICAL"/>
        <s v="NH ANCONA"/>
        <s v="NIAGARA"/>
        <s v="NIDASTORE"/>
        <s v="NINA"/>
        <s v="NOA'"/>
        <s v="NOBEL"/>
        <s v="NODEN ROSEMARY DIANA MARSHALL"/>
        <s v="NON TI SCORDAR DI ME"/>
        <s v="NONNO FERRUCCIO"/>
        <s v="NORD EST"/>
        <s v="NORD MARINE BAGNI N° 16"/>
        <s v="NORD OVEST"/>
        <s v="NORMA"/>
        <s v="NOTE DI JESI"/>
        <s v="NOTTI SULLE MURA"/>
        <s v="NOVE NOVE"/>
        <s v="NOVELLO GUIDO"/>
        <s v="NUMANA BLU"/>
        <s v="NUMERO7"/>
        <s v="NUOVO FIORE"/>
        <s v="NUOVO FIORE DIPENDENZA"/>
        <s v="NUOVO NATURAL VILLAGE"/>
        <s v="O' DONNELL LAURA"/>
        <s v="OASI"/>
        <s v="OASI BIOLOGICA"/>
        <s v="OASI DEGLI ANGELI"/>
        <s v="OASI DELLA PACE"/>
        <s v="OASI DI CUPRA"/>
        <s v="OASI MARE"/>
        <s v="OASI SAN BENEDETTO"/>
        <s v="OASI VERDE"/>
        <s v="OCEANO RESIDENCE"/>
        <s v="OHANA BEACH SNC di MESSICO M. &amp; PETRACCINI S."/>
        <s v="OLD HOUSE"/>
        <s v="OLIMPO"/>
        <s v="OLIVA GIULIA"/>
        <s v="OLIVIERI SAMANTHA"/>
        <s v="OLLIE CLUB - BAGNI N° 120"/>
        <s v="OLTRE LA SIEPE"/>
        <s v="OLTREMARE CASA PER VACANZE"/>
        <s v="OLYMPIA"/>
        <s v="OMICCIOLI ALESSANDRO"/>
        <s v="OMICCIOLI FRANCESCO"/>
        <s v="OMICCIOLI PIERINO"/>
        <s v="OMINETTI ROBERTO"/>
        <s v="ONDA BLU"/>
        <s v="ONDA VERDE"/>
        <s v="OPERA ARTE SRL"/>
        <s v="OPERA ARTE SUITE APARTMENTS"/>
        <s v="ORAZI MILENA"/>
        <s v="ORCA DA MINGE'"/>
        <s v="ORCIANI MARSINO"/>
        <s v="ORDONSELLI SEVERINO"/>
        <s v="ORFEO"/>
        <s v="ORLANDO"/>
        <s v="ORLANDO BARABANI"/>
        <s v="OSCAR &amp; AMORINA"/>
        <s v="OSTARIA LA PERGOLA"/>
        <s v="OSTELLO ASILO RICCI"/>
        <s v="OSTELLO DEI LONGOBARDI"/>
        <s v="OSTELLO DELLA GIOVENTU'"/>
        <s v="OSTELLO DELLA GIOVENTU' LA CHIUSURA (CUCCHIARINI ALDO LORIS)"/>
        <s v="OSTELLO DELLA GIOVENTU' PARCO COLLE ELISA AMATORI"/>
        <s v="OSTELLO DI CAGNANO"/>
        <s v="OSTELLO DON ORIONE"/>
        <s v="OSTELLO GRASSANO"/>
        <s v="OSTELLO IL VOLTO SANTO"/>
        <s v="OSTELLO LE DUNE"/>
        <s v="OSTELLO PER LA GIOVENTU'"/>
        <s v="OSTELLO PER LA GIOVENTU' ANCONA"/>
        <s v="OSTELLO PER LA GIOVENTU' COLORITO"/>
        <s v="OSTELLO SAN GIOVANNI BATTISTA"/>
        <s v="OSTELLO SAN MARCO"/>
        <s v="OSTELLO SANTA MARIA IN LAPIDE"/>
        <s v="OSTERIA DEL LAGO"/>
        <s v="'OTELLO' di MORENA SCANSANI"/>
        <s v="O'VIV"/>
        <s v="P.A.E.A DI SILENZI ADELE &amp; C. - S.N.C."/>
        <s v="PACCALONI GIOVANNI"/>
        <s v="PACIFIC BLUE"/>
        <s v="PACINI MARIA GABRIELLA"/>
        <s v="PAGNINI GILBERTO"/>
        <s v="PAGNONI GIULIANA"/>
        <s v="PAGODA BEACH"/>
        <s v="PALACE DEL CONERO"/>
        <s v="PALAZZI"/>
        <s v="PALAZZI FLORIANA"/>
        <s v="PALAZZI GIUSEPPINA"/>
        <s v="PALAZZO BENTIVOGLIO"/>
        <s v="PALAZZO BONFRANCESCHI RESIDENZA D'EPOCA"/>
        <s v="PALAZZO CARRADORI"/>
        <s v="PALAZZO DEI MERCANTI"/>
        <s v="PALAZZO GALANTI"/>
        <s v="PALAZZO GENTILI SUITES, APARTMENTS, WELLNESS &amp; SPA"/>
        <s v="PALAZZO MORICHELLI D'ALTEMPS"/>
        <s v="PALAZZO PASCALI ART HOTEL"/>
        <s v="PALAZZO PUCCI B&amp;B"/>
        <s v="PALAZZO RICCUCCI"/>
        <s v="PALAZZO ROTATI"/>
        <s v="PALAZZO RUSCHIONI"/>
        <s v="PALAZZO SIMONELLI"/>
        <s v="PALM BEACH"/>
        <s v="PALMENSIS HOTEL RESIDENCE"/>
        <s v="PALMIERI MANILA"/>
        <s v="PANCOTTI ALESSANDRO"/>
        <s v="PANCOTTI LUCA"/>
        <s v="PANELLA GIANLUCA"/>
        <s v="PANICONI PIERLUIGI"/>
        <s v="PANORAMA"/>
        <s v="PAOLA"/>
        <s v="PAOLA FRONTINI"/>
        <s v="PAOLETTI MAURA"/>
        <s v="PAOLINELLI MICHELE"/>
        <s v="PAOLO CANGINI"/>
        <s v="PAOLO TALLEI"/>
        <s v="PAOLUCCI ENZO"/>
        <s v="PAONE MARCO"/>
        <s v="PAPA ORSO"/>
        <s v="PAPINI PAPI ORNELLA"/>
        <s v="PARADISE"/>
        <s v="PARADISE BEACH"/>
        <s v="PARADISE BEACH N 20"/>
        <s v="PARADISO"/>
        <s v="PARCO"/>
        <s v="PARCO DEI PRINCIPI"/>
        <s v="PARCO DEI TIGLI"/>
        <s v="PARCO DEL LAGO"/>
        <s v="PARCO DEL LAGO DIPENDENZA"/>
        <s v="PARCO DUCALE"/>
        <s v="PARCO ELEUTERI"/>
        <s v="PARCO GALEANO"/>
        <s v="PARCO HOTEL"/>
        <s v="PARIS MEUBLE' GARNI'"/>
        <s v="PARK HOTEL ARCEVIA"/>
        <s v="PARNASO"/>
        <s v="PAROLO CARLA AURELIA"/>
        <s v="PASCALI TEA"/>
        <s v="PASQUALI ENZO"/>
        <s v="PATRICK TORIGLIONI DEL CASSERO NISBETT"/>
        <s v="PATRIGNANELLI GIANNI"/>
        <s v="PATRIGNANELLI LAURETTA"/>
        <s v="PATRIK LIVI"/>
        <s v="PATRIZIA ROOM"/>
        <s v="PAVONI LUCIO"/>
        <s v="PECCATO SOLO D'ESTATE"/>
        <s v="PELLEGRINI ANTONELLA"/>
        <s v="PENSIONATO MARIA IMMACOLATA"/>
        <s v="PENSIONATO UNIVERSITARIO DON BOSCO"/>
        <s v="PENSIONE DEGLI ULIVI"/>
        <s v="PENSIONE LICIA"/>
        <s v="PENSIONE MIRAMARE"/>
        <s v="PENSIONE PIEMONTE"/>
        <s v="PENSIONE RESIDENCE PATRIZIA"/>
        <s v="PENSIONE RISTORANTE CASTELLO"/>
        <s v="PENSIONE RISTORANTE DA CHECCO"/>
        <s v="PENSIONE VERDE"/>
        <s v="PEPE NERO (PAGLIARICCIO SILVIA)"/>
        <s v="PEPENERO (ANDREA DI SANTO)"/>
        <s v="PER BACCO"/>
        <s v="PERBACCO"/>
        <s v="PERINI CATIUSCIA"/>
        <s v="PERLA"/>
        <s v="PERSICO"/>
        <s v="PERTICARI"/>
        <s v="PERUGINI FIORENZO"/>
        <s v="PESCHKE MARTIN MICHAEL ERNST"/>
        <s v="PETIT"/>
        <s v="PETIT HOTEL"/>
        <s v="PIAGGE DEL SOLE"/>
        <s v="PIAN DEI PRATI"/>
        <s v="PIAN DI GIANO"/>
        <s v="PIANELLI SUSI MARIA"/>
        <s v="PIANTABETE"/>
        <s v="PIAZZOLLA ADRIANA"/>
        <s v="PICCHIO BEACH - BAGNI N° 7/8"/>
        <s v="PICCOLO EDEN"/>
        <s v="PICCOLO HOTEL SAN CRISTOFORO"/>
        <s v="PICCOLO ISTRICE"/>
        <s v="PICCOLO LIDO"/>
        <s v="PICCOLO RANCH"/>
        <s v="PICENO"/>
        <s v="PICENO SUITE"/>
        <s v="PIERALISI GIANNA"/>
        <s v="PIERANTONELLI MARCO APP.TO 1"/>
        <s v="PIERANTONELLI MARCO APP.TO 2"/>
        <s v="PIERANTONI GABRIELLA"/>
        <s v="PIERANTONI ROBERTO"/>
        <s v="PIERETTI SILVIA"/>
        <s v="PIERGALLINI RITA"/>
        <s v="PIERGENTILI EMANUELA"/>
        <s v="PIERMATTEI CLAUDIA"/>
        <s v="PIERO DELLA FRANCESCA"/>
        <s v="PIERPAOLI GIUSEPPA"/>
        <s v="PIETRA MAULA AGRITURISMO"/>
        <s v="PIETRA ROSA"/>
        <s v="PIETRO"/>
        <s v="PIEVE DEGLI ACINELLI"/>
        <s v="PIEVE DEL COLLE"/>
        <s v="PIGHIN FRANCESCA"/>
        <s v="PINA"/>
        <s v="PINETA"/>
        <s v="PINETA COUNTRY HOUSE"/>
        <s v="PINGUINO"/>
        <s v="PINO NERO"/>
        <s v="PINTURA"/>
        <s v="PIO BRACCO"/>
        <s v="PIT LANE"/>
        <s v="PITER"/>
        <s v="PITINUM"/>
        <s v="PIZZACCIA ON THE BEACH"/>
        <s v="PLAYA"/>
        <s v="PLAYA BOCACHICA"/>
        <s v="PLAYA DORADA"/>
        <s v="PLAYA PRINCIPE RESORT"/>
        <s v="PLAZA"/>
        <s v="POGGIO AGLI ULIVI"/>
        <s v="POGGIO ANTICO"/>
        <s v="POGGIO DEI PRUGNOLI di MARINA ARCANGELI"/>
        <s v="POGGIO DEL CONERO"/>
        <s v="POGGIO MONTALI"/>
        <s v="POMO D'ORO"/>
        <s v="PORFIDO LUIGI"/>
        <s v="PORTA MAZZINI"/>
        <s v="PORTA SANTA LUCIA"/>
        <s v="POSEIDON"/>
        <s v="POSILLIPO"/>
        <s v="POSTIGLIONE DELLA CASTELLETTA"/>
        <s v="POZZO NUOVO"/>
        <s v="PRATELLI SEI"/>
        <s v="PRATER"/>
        <s v="PRESIDENT"/>
        <s v="PRIMA COLONNA DEL LOGGIATO"/>
        <s v="PRIMAVERA"/>
        <s v="PRIMAVERA MARIA"/>
        <s v="PRIMAVERA MARIELLA"/>
        <s v="PRIMO SOLE"/>
        <s v="PRINCIPE"/>
        <s v="PRINCIPI EMILIANO"/>
        <s v="PRINCIPI LEONARDO"/>
        <s v="PRINCIPIA CHARMING SUITE"/>
        <s v="PRIOLI ANTONIO"/>
        <s v="PROGRESSO"/>
        <s v="PROMENADE"/>
        <s v="PURIFICO MAURIZIO"/>
        <s v="QUADRIFOGLIO"/>
        <s v="QUADRIFOGLIO BEACH"/>
        <s v="QUADRINI LORENZA PAOLA"/>
        <s v="QUATTRO CERCHI"/>
        <s v="QUATTRO RUOTE"/>
        <s v="QUATTRO STAGIONI"/>
        <s v="QUINTILI MARIA CANDIDA"/>
        <s v="RADI MILENA"/>
        <s v="RADIONAVE"/>
        <s v="RAFFAELLO"/>
        <s v="RAFFAELLO RESIDENCE"/>
        <s v="RAFFYCLA"/>
        <s v="RAGGIO DI LUCE"/>
        <s v="RAGGIO DI LUNA"/>
        <s v="RAGGIO DI SOLE"/>
        <s v="RAGNI GIUSEPPE"/>
        <s v="RAGNO VERDE"/>
        <s v="RANCO"/>
        <s v="RANCO DI SOPRA"/>
        <s v="RANCO FABBRO"/>
        <s v="RAPHAEL BEACH"/>
        <s v="RAYO DE SOL"/>
        <s v="RE SOLE"/>
        <s v="RE VINCENZO"/>
        <s v="REDGEKKO B&amp;B"/>
        <s v="REGENT"/>
        <s v="REGINA"/>
        <s v="REGINA 2°"/>
        <s v="REGINA BEACH DI BACCHIOCCHI SILVIA E CIACCI SIRIANA"/>
        <s v="REILLYS B&amp;B"/>
        <s v="RELAIS CHAMBRE"/>
        <s v="RELAIS CONCORDE"/>
        <s v="RELAIS DEL BORGO HOTEL &amp; SPA"/>
        <s v="RELAIS DRUDA"/>
        <s v="RELAIS SERRA ALTA"/>
        <s v="RELAIS VALCASTAGNO"/>
        <s v="RELAIS VILLA FORNARI"/>
        <s v="RELAX"/>
        <s v="RENATA PAOLINI"/>
        <s v="RENO"/>
        <s v="RENO'S 54"/>
        <s v="RENTAL ROOMS ANTONELLA di ANTONELLA SERAFINI"/>
        <s v="RESIDENCE ABBAZIA"/>
        <s v="RESIDENCE ALEXANDER"/>
        <s v="RESIDENCE AMERICA"/>
        <s v="RESIDENCE ANCONA"/>
        <s v="RESIDENCE ARIANNA"/>
        <s v="RESIDENCE AZZURRO"/>
        <s v="RESIDENCE BEACH RESIDENCE"/>
        <s v="RESIDENCE BEAURIVAGE"/>
        <s v="RESIDENCE BOOMERANG"/>
        <s v="RESIDENCE BORGO DA MARE"/>
        <s v="RESIDENCE BREZZA DI MARE"/>
        <s v="RESIDENCE CAMPANELLI"/>
        <s v="RESIDENCE CASABIANCA"/>
        <s v="RESIDENCE CASALE DEL CONERO"/>
        <s v="RESIDENCE CITTA' IDEALE"/>
        <s v="RESIDENCE CONTINENTAL RESORT"/>
        <s v="RESIDENCE COSTA SMERALDA"/>
        <s v="RESIDENCE CRIRO'"/>
        <s v="RESIDENCE DANUBIO"/>
        <s v="RESIDENCE DEGLI ARANCI"/>
        <s v="RESIDENCE DEI MILLE"/>
        <s v="RESIDENCE DOLCE VITA - PERAZZOLI GEOM. GIANNI S.N.C."/>
        <s v="RESIDENCE DOLCEMARE"/>
        <s v="RESIDENCE ELISA"/>
        <s v="RESIDENCE ELLE"/>
        <s v="RESIDENCE EXECUTIVE"/>
        <s v="RESIDENCE GIGLI"/>
        <s v="RESIDENCE GLI ULIVI di SILVESTRI ROSINA"/>
        <s v="RESIDENCE GRAZIELLA di BOTTEI MARIA GRAZIA"/>
        <s v="RESIDENCE HAWAI - MASCITTI UMBERTO"/>
        <s v="RESIDENCE HOTEL BIANCHI VINCENZO"/>
        <s v="RESIDENCE HOTEL SAN MICHELE"/>
        <s v="RESIDENCE I GIRASOLI"/>
        <s v="RESIDENCE IL CONERO 2"/>
        <s v="RESIDENCE IL GLICINE"/>
        <s v="RESIDENCE IL GLICINE - VIA DEL COLLE"/>
        <s v="RESIDENCE IL LAURO"/>
        <s v="RESIDENCE IL SERAFINO"/>
        <s v="RESIDENCE IMPERIAL"/>
        <s v="RESIDENCE JUNIOR"/>
        <s v="RESIDENCE LA GINESTRA"/>
        <s v="RESIDENCE L'AGAVE"/>
        <s v="RESIDENCE LAS VEGAS"/>
        <s v="RESIDENCE LE ALI DEL CONERO"/>
        <s v="RESIDENCE LE PALME"/>
        <s v="RESIDENCE LE TERRAZZE di FILIPPETTI  GIULIANA"/>
        <s v="RESIDENCE LIDO AZZURRO (EMANUELA TORRESI)"/>
        <s v="RESIDENCE MADISON VILLAGE"/>
        <s v="RESIDENCE MAJESTIC"/>
        <s v="RESIDENCE MARCELLI"/>
        <s v="RESIDENCE MARE"/>
        <s v="RESIDENCE MARE VERDE (FERRO GIOVANNI FRANCESCO &amp; C. S.A.S)"/>
        <s v="RESIDENCE MAREAMARE"/>
        <s v="RESIDENCE MEDITERRANEO 2"/>
        <s v="RESIDENCE MENTANA"/>
        <s v="RESIDENCE MICHELANGELO"/>
        <s v="RESIDENCE OASI"/>
        <s v="RESIDENCE OLTREMARE"/>
        <s v="RESIDENCE POCKET BEACH"/>
        <s v="RESIDENCE PRESTIGE"/>
        <s v="RESIDENCE SAINT TROPEZ"/>
        <s v="RESIDENCE SAN MARINO"/>
        <s v="RESIDENCE SEASIDE"/>
        <s v="RESIDENCE SENBHOTEL 1"/>
        <s v="RESIDENCE SENBHOTEL 2"/>
        <s v="RESIDENCE SETTEBELLO di ANGELLOTTI LEOPOLDO"/>
        <s v="RESIDENCE SOLE DEL CONERO"/>
        <s v="RESIDENCE TAORMINA"/>
        <s v="RESIDENCE TORRE DEL SASSO"/>
        <s v="RESIDENCE TRE TORRI"/>
        <s v="RESIDENCE VANVITELLI"/>
        <s v="RESIDENCE VENANZINA PENNESI"/>
        <s v="RESIDENCE VILLA CLAUDIA"/>
        <s v="RESIDENZA AMBROGI LUXURY B&amp;B"/>
        <s v="RESIDENZA AURORA"/>
        <s v="RESIDENZA BONGIOVANNI"/>
        <s v="RESIDENZA CASTELLETTA"/>
        <s v="RESIDENZA DEI CAPITANI"/>
        <s v="RESIDENZA DEL BORGO"/>
        <s v="RESIDENZA DEL GRAND HOTEL MICHELACCI"/>
        <s v="RESIDENZA DELLO SQUERO"/>
        <s v="RESIDENZA ECOLOGICA CASABIANCA"/>
        <s v="RESIDENZA IDA"/>
        <s v="RESIDENZA LA CERAMICA"/>
        <s v="RESIDENZA LA QUIETE"/>
        <s v="RESIDENZA LA SIGNORA"/>
        <s v="RESIDENZA LARGO VALENTINI"/>
        <s v="RESIDENZA MARANO"/>
        <s v="RESIDENZA SAN FRANCESCO"/>
        <s v="RESIDENZA SAN GIROLAMO"/>
        <s v="RESIDENZA UNIVERSITARIA C.CRIVELLI"/>
        <s v="RESIDENZA UNIVERSITARIA MERCANTINI"/>
        <s v="RESIDENZA UNIVERSITARIA PAPAVERO"/>
        <s v="RESIDENZA UNIVERSITARIA RUFO"/>
        <s v="RESIDENZE VERDEQUIETE"/>
        <s v="RESORT CUPRA"/>
        <s v="RESORT DI SABATINO"/>
        <s v="REX"/>
        <s v="RICCARDI SANDRO"/>
        <s v="RICCI ERNESTO"/>
        <s v="RICCI FAUSTO"/>
        <s v="RICCI MARCO"/>
        <s v="RICCI TERESA"/>
        <s v="RICCI TIZIANA"/>
        <s v="RICOLANDO"/>
        <s v="RIDOLFI PAOLA"/>
        <s v="RIFINO MARCANTONIO"/>
        <s v="RIFUGIO ALPINO DEL FARGNO"/>
        <s v="RIFUGIO ALTINO"/>
        <s v="RIFUGIO CASALI"/>
        <s v="RIFUGIO DEGLI ALPINI G. GIACOMINI"/>
        <s v="RIFUGIO ESCURSIONISTICO DI COLLE LE CESE"/>
        <s v="RIFUGIO ESCURSIONISTICO DI CUPI"/>
        <s v="RIFUGIO ESCURSIONISTICO MARIO PACI"/>
        <s v="RIFUGIO ESCURSIONISTICO SAN LORENZO"/>
        <s v="RIFUGIO ESCURSIONISTICO SOTTO VENTO"/>
        <s v="RIFUGIO MONTE CATRIA COTALINE 1400"/>
        <s v="RIFUGIO RUBBIANO"/>
        <s v="RIFUGIO SIBILLA 1540"/>
        <s v="RINA"/>
        <s v="RIO ETE"/>
        <s v="RIPABIANCA"/>
        <s v="RIPESI ANGELA"/>
        <s v="RIPESI ROLANDO"/>
        <s v="RISTO' TADDEO E FEDERICO"/>
        <s v="RISTORANTE ALBERGO BORGO MONTEMAGGIORE"/>
        <s v="RISTORANTE DA RENATA"/>
        <s v="RISTORANTE DELLE ROSE"/>
        <s v="RISTORANTE LOCANDA CANTALUPO"/>
        <s v="RISTORANTE LOCANDA I PICENI"/>
        <s v="RISTORANTE MARIOLINO"/>
        <s v="RISTORANTE PENSIONE MARCHETTI"/>
        <s v="RISTORANTE SANPAOLO SRL"/>
        <s v="RITA"/>
        <s v="RIVA CRISTINA"/>
        <s v="RIVA DEI PINI"/>
        <s v="RIVA VERDE"/>
        <s v="RIVA VERDE 1"/>
        <s v="RIVA VERDE 2"/>
        <s v="RIVABELLA"/>
        <s v="RIVAMARE"/>
        <s v="RIVAZZURRA"/>
        <s v="RIVIERA"/>
        <s v="RIVOROSSO"/>
        <s v="ROBERT ENRICO PELLEGRINI"/>
        <s v="ROBERTI LUCA"/>
        <s v="ROBERTI LUCIO"/>
        <s v="ROBERTO ANTOLINI"/>
        <s v="ROCCA MARE"/>
        <s v="ROCCAMAIA"/>
        <s v="ROCCO LOCANDA &amp; RISTORANTE"/>
        <s v="ROCK CRYSTAL"/>
        <s v="ROLANDO"/>
        <s v="ROMA"/>
        <s v="ROMANI ENNIO - AGRICAMPEGGIO"/>
        <s v="ROMANINI GUIDO"/>
        <s v="ROMANO"/>
        <s v="ROMANTICO B&amp;B"/>
        <s v="ROMANTICO K2"/>
        <s v="ROOMS DI MATTEO AFFITTACAMERE"/>
        <s v="ROSA"/>
        <s v="ROSA BLU"/>
        <s v="ROSA DEI VENTI"/>
        <s v="ROSA MEUBLE' GARNI"/>
        <s v="ROSA NEL POZZO"/>
        <s v="ROSADIPEPE"/>
        <s v="ROSARA RELAX di PRETELLI PATRIZIA"/>
        <s v="ROSATI FEDERICO"/>
        <s v="ROSE DI FRATTA"/>
        <s v="ROSSETTI MARIA LUISA"/>
        <s v="ROSSI ILARIA"/>
        <s v="ROSSI ROSSANO"/>
        <s v="ROSSI TOMMASO"/>
        <s v="ROSSO CONERO"/>
        <s v="ROSSOCOCOMERO"/>
        <s v="ROYAL"/>
        <s v="ROYAL  HOTEL"/>
        <s v="RUFFINI ANTONIO N. 1/C"/>
        <s v="RUHIG"/>
        <s v="RUSTICO DEL BOZZO"/>
        <s v="RUZZICONI MARIA PAOLA"/>
        <s v="S. ANNA"/>
        <s v="SAARI BEACH"/>
        <s v="SABBIA"/>
        <s v="SABIA"/>
        <s v="SACCHI FERNANDA"/>
        <s v="SACRO CUORE"/>
        <s v="SAGRATI ALBERTO APP.TO VIA PIERELLI"/>
        <s v="SAGRATI ALBERTO APP.TO VIA PUGLIE"/>
        <s v="SAGRATI ENZA"/>
        <s v="SALATI VIVIANA"/>
        <s v="SALE'"/>
        <s v="SAN CRISTOFORO ALLA VALLUGOLA"/>
        <s v="SAN DIEGO BEACH"/>
        <s v="SAN DOMENICO"/>
        <s v="SAN FRANCESCO"/>
        <s v="SAN FRANCESCO HOTEL"/>
        <s v="SAN GIACOMO"/>
        <s v="SAN GIORGIO"/>
        <s v="SAN GIOVANNI"/>
        <s v="SAN GIUSEPPE DA COPERTINO"/>
        <s v="SAN LIBERATO"/>
        <s v="SAN LORENZO"/>
        <s v="SAN MARCO"/>
        <s v="SAN MICHELE"/>
        <s v="SAN PAOLO HOTEL"/>
        <s v="SAN SETTIMIO RISERVA PRIVATA"/>
        <s v="SAN SEVERO"/>
        <s v="SAN SILVESTRO"/>
        <s v="SANTA CHIARA"/>
        <s v="SANTA CRISTINA"/>
        <s v="SANTA LUCIA"/>
        <s v="SANTA LUCIA DEI SIBILLINI"/>
        <s v="SANTA TERESA"/>
        <s v="SANT'ALDEBRANDO BED&amp;BREAKFAST"/>
        <s v="SANT'ANTONIO"/>
        <s v="SANT'APOLLINARE FARMHOUSE RESORT"/>
        <s v="SANTARELLI MORENA"/>
        <s v="SANTINELLI ELENA"/>
        <s v="SANTINELLI PIETRO"/>
        <s v="SANTINI PAOLO"/>
        <s v="SANTINI PAOLO APP.TO 1"/>
        <s v="SANTINI PAOLO APP.TO 2"/>
        <s v="SANTINI SERENELLA APP.TO 210/A"/>
        <s v="SANTINI SERENELLA APP.TO 210/B"/>
        <s v="SANTINI SERENELLA APP.TO 210/C"/>
        <s v="SANTINI SERENELLA APP.TO 212/A"/>
        <s v="SANTINI SERENELLA APP.TO 212/B"/>
        <s v="SANTINI SERENELLA APP.TO 212/C"/>
        <s v="SANTOLINI STEFANIA"/>
        <s v="SANTOMARO COUNTRY-LOFT"/>
        <s v="SANTRONI EMIDIO APP.TO"/>
        <s v="SANTUARIO DI MACERETO (Locali Foresteria)"/>
        <s v="SANTUARIO DI MACERETO (Locali Palazzo delle Guaite)"/>
        <s v="SAPORE DI MARE"/>
        <s v="SAPORI DI CAMPAGNA"/>
        <s v="SARO' CASOLARE"/>
        <s v="SARTINI PINO"/>
        <s v="SARTORI SUSANNA"/>
        <s v="SASSONIA"/>
        <s v="SAVANA CLUB"/>
        <s v="SAVORETTI ADRIANA"/>
        <s v="SAVOY"/>
        <s v="SAXA BEACH"/>
        <s v="SAYONARA"/>
        <s v="SBROZZI EMILIO"/>
        <s v="SCARPELLI ANDREA"/>
        <s v="SCARPONE NICOLA"/>
        <s v="SCASSAMACCHIA PIETRO"/>
        <s v="SCHIAROLI VALENTINA"/>
        <s v="SCIPLINO MARIA TERESA"/>
        <s v="SCODERONI CRISTINA"/>
        <s v="SCOGLIERA"/>
        <s v="SCOLA LUCIANO"/>
        <s v="SCOPA ZEFFIRA"/>
        <s v="SEA CLUB - VESUVIO"/>
        <s v="SEGALA BEATRICE"/>
        <s v="SEGNAVENTO"/>
        <s v="SELIS GIOVANNA"/>
        <s v="SELVICOLLE COUNTRY HOUSE"/>
        <s v="SENBHOTEL"/>
        <s v="SENIGALLIA"/>
        <s v="SENIGALLIA BEACH BAGNI N° 63"/>
        <s v="SENSAZIONE"/>
        <s v="SENTIERO DELLE FIABE"/>
        <s v="SEPTEMPEDA HILLS"/>
        <s v="SERAFINI GIORGIA"/>
        <s v="SERI GIUSEPPE"/>
        <s v="SERI MARCO"/>
        <s v="SERPANERA"/>
        <s v="SETTEMARI"/>
        <s v="SEVEN ROOMS"/>
        <s v="SHADA"/>
        <s v="SHAMBALA COUNTRY HOUSE"/>
        <s v="SIENAERT KOEN CASE ED APPARTAMENTI PER VACANZE"/>
        <s v="SIESTA"/>
        <s v="SIGNORINI SILVIA"/>
        <s v="SILVESTRINI LIVIANA APP.TO VIA DEGLI ULIVI"/>
        <s v="SILVESTRINI LIVIANA APP.TO VIALE SORRENTO"/>
        <s v="SILVETTI GIANFRANCO E GAETANO"/>
        <s v="SILVIA"/>
        <s v="SILVIO SUD 1, 3"/>
        <s v="SIMONA"/>
        <s v="SIMONCELLI MATTEO"/>
        <s v="SIMONCELLI PAOLA"/>
        <s v="SIMONCINI EUGENIO MARIA"/>
        <s v="SIMONCINI RITA"/>
        <s v="SIMONCIONI ROSSANA APP.TO 25"/>
        <s v="SIMONCIONI ROSSANA APP.TO 27"/>
        <s v="SIMONETTI LEONDINA"/>
        <s v="SIMONETTI LORELLA"/>
        <s v="SIMONETTI LUCIANA"/>
        <s v="SIRENA"/>
        <s v="SIRENELLA"/>
        <s v="SIRI HOTEL"/>
        <s v="SIROLO MY HOUSE"/>
        <s v="SIROLO SUMMER"/>
        <s v="SLUIJS STEEN MARGARETHA"/>
        <s v="SMALDINI ANNA SANTA"/>
        <s v="SMERALDO"/>
        <s v="SMERALDO SUITES &amp; SPA"/>
        <s v="SOC. AG., RAGGIO VERDE DI PAOLINI GIANMARIO, SANDRO E C."/>
        <s v="SOCIETA' AGRICOLA FRATTE ROSA"/>
        <s v="SOCIETA' AGRICOLA GIRONACCI LUCREZIA E C. - S.S."/>
        <s v="SOCIETA' AGRICOLA PASCUCCI"/>
        <s v="SOCIETA' AGROFORESTALE MARCHIGIANA SAN RUFFINO SRL"/>
        <s v="SOFFIO DI MARE"/>
        <s v="SOGGIORNO DON BOSCO"/>
        <s v="SOLARIA BEACH VILLAGE - BAGNI 22 E 23"/>
        <s v="SOLARIUM"/>
        <s v="SOLE &amp; SALE"/>
        <s v="SOLE 2000 - BAGNI N° 134"/>
        <s v="SOLE BELLO RESIDENCE DI CAMPONI ENRICO"/>
        <s v="SOLE E MARE"/>
        <s v="SOLE LUNA"/>
        <s v="SOLEA"/>
        <s v="SOLEADO - BAGNI N 146"/>
        <s v="SOLEMAR"/>
        <s v="SOLERO"/>
        <s v="SOLLEONE"/>
        <s v="SOMBRERO"/>
        <s v="SONAMAR"/>
        <s v="SOPRA E SOTTO"/>
        <s v="SORAYA"/>
        <s v="SORGENTE VERDE SILENZIO"/>
        <s v="SOTTO IL BORGO"/>
        <s v="SOTTO LA QUERCIA"/>
        <s v="SOTTO LA TORRE"/>
        <s v="SOTTO LE STELLE"/>
        <s v="SOTTOVOCE"/>
        <s v="SPADA DOMENICO"/>
        <s v="SPADINI ALICE APP.TO PIANO SECONDO"/>
        <s v="SPADINI ALICE APP.TO PIANO TERRA"/>
        <s v="SPIAGGIA"/>
        <s v="SPIAGGIA 75"/>
        <s v="SPIAGGIA CAMPING MARINELLA"/>
        <s v="SPIAGGIA DEI GABBIANI DI STAFOGGIA WALTER"/>
        <s v="SPIAGGIA DEI TALENTI"/>
        <s v="SPIAGGIA DI VELLUTO"/>
        <s v="SPIAGGIABONETTI"/>
        <s v="SPONTINI"/>
        <s v="SPORTING"/>
        <s v="SPRITZ BEACH"/>
        <s v="STAB.BALNEARE CIMA"/>
        <s v="STABILIMENTO &quot;BAR RENZONI&quot; di RENZONI ROBERTO"/>
        <s v="STABILIMENTO BALNEARE ANTONIO"/>
        <s v="STABILIMENTO BALNEARE FILIPPO"/>
        <s v="STABILIMENTO BALNEARE G7"/>
        <s v="STABILIMENTO BALNEARE GOLDEN BEACH"/>
        <s v="STABILIMENTO BALNEARE MARIA GABRIELLA"/>
        <s v="Stabilimento da Emilia di Edoardo Rubini"/>
        <s v="STABILIMENTO PLAYA SOLERO"/>
        <s v="STAGNOZZI STEFANIA"/>
        <s v="STANGONI IDA"/>
        <s v="STAZIONE DI POSTA"/>
        <s v="STELLA"/>
        <s v="STELLA ADRIATICA"/>
        <s v="STELLA ALPINA"/>
        <s v="STELLA GEMELLA S.R.L."/>
        <s v="STELLA MARINA"/>
        <s v="STELLA MARINA N 65"/>
        <s v="STELLA MARIS"/>
        <s v="STEPHANY ROBERT KEITH"/>
        <s v="STONE BEACH"/>
        <s v="STORK"/>
        <s v="STORONI VANDA"/>
        <s v="STRACCI GIANLUCA"/>
        <s v="STRAND HOTEL"/>
        <s v="STROPPA GIUSEPPE"/>
        <s v="SU NURAGHE"/>
        <s v="SUD-EST"/>
        <s v="SUDOMAGODO"/>
        <s v="SULLA CRESTA DELL'ONDA"/>
        <s v="SUMI COTTAGE BED AND BREAKFAST"/>
        <s v="SUMMER DREAM MARCELLI MAURIZIO"/>
        <s v="SUMMERLAND"/>
        <s v="SUN CITY B&amp;B"/>
        <s v="SUNRISE"/>
        <s v="SUNSET BEACH"/>
        <s v="SWEET HARBOUR"/>
        <s v="SWEET HOME"/>
        <s v="SYDNEY"/>
        <s v="SYLVIA"/>
        <s v="SYMPOSIUM RESORT"/>
        <s v="TAG HOTEL"/>
        <s v="TAGLIABRACCI NORMA"/>
        <s v="TAMANACO"/>
        <s v="TAMSIN ANNE HICKSON"/>
        <s v="TAORMINA"/>
        <s v="TARCISIO B&amp;B"/>
        <s v="TARIFA"/>
        <s v="TASSI di Lorella De Luca"/>
        <s v="T'ASTERIA"/>
        <s v="TAUNUS"/>
        <s v="TAUNUS VACANZE"/>
        <s v="TAVERNA"/>
        <s v="TAVERNA DEI GUELFI"/>
        <s v="TAVERNA DELLA MONTAGNA"/>
        <s v="TELONI SANDRO"/>
        <s v="TEMPERA ANNA MARIA"/>
        <s v="TEMPOCASA"/>
        <s v="TENDA VERDE"/>
        <s v="TENENTE"/>
        <s v="TENENTI ROSANNA"/>
        <s v="TENUTA BARBOLANO B&amp;B"/>
        <s v="TENUTA DI MONTEBELLO"/>
        <s v="TENUTA IL GIOGO"/>
        <s v="TENUTA LE PIANE"/>
        <s v="TENUTA SAN CASSIANO"/>
        <s v="TENUTA SAN MARCELLO"/>
        <s v="TEODORI PAOLO"/>
        <s v="TERENZI ELISA"/>
        <s v="TERENZI GIORGIO"/>
        <s v="TERESA A MARE"/>
        <s v="TERESA BAGNI N° 142"/>
        <s v="TERME"/>
        <s v="TERRA &amp; SOLE S.R.L."/>
        <s v="TERRA DEI FIORETTI"/>
        <s v="TERRA DEL SOLE"/>
        <s v="TERRACHIARA AZ.AGRICOLA E B&amp;B"/>
        <s v="TERRAZZA MARCONI"/>
        <s v="TERRAZZAMARE"/>
        <s v="TERRAZZO SUL MARE"/>
        <s v="TERRE DELLA SIBILLA"/>
        <s v="TERRE DI ORPIANO"/>
        <s v="TERRE VINEATE"/>
        <s v="TERRO"/>
        <s v="TESEI DELIA"/>
        <s v="TESORO"/>
        <s v="TETA"/>
        <s v="TETTO DELLE MARCHE"/>
        <s v="THE METTA CENTRE"/>
        <s v="THE NELLO'S HOLIDAY HOUSES"/>
        <s v="THERMAL RESIDENCE"/>
        <s v="TI: ORO"/>
        <s v="TIBICECO"/>
        <s v="TIC TAC"/>
        <s v="TIDEI MARIO"/>
        <s v="TINTI ALESSANDRO"/>
        <s v="TIZIANA"/>
        <s v="TOBACCO ROAD MUSIC CLUB"/>
        <s v="TOMASSONI GIULIANA"/>
        <s v="TOMASSONI LUIGINO"/>
        <s v="TOMMI  38"/>
        <s v="TONINO"/>
        <s v="TONNINI TATIANA"/>
        <s v="TONTI ELSA"/>
        <s v="TOPI MARIA"/>
        <s v="TORRE COLOMBARA DI FRONTINO"/>
        <s v="TORTORINA"/>
        <s v="TOSCANA"/>
        <s v="TOUCH"/>
        <s v="TOURIST RESIDENCE"/>
        <s v="TRA GLI ALBERI E IL MARE"/>
        <s v="TRAMONTO ROSSO"/>
        <s v="TRATTORIA &quot;DA ANNA&quot;"/>
        <s v="TRATTORIA DEL MARE"/>
        <s v="TRATTORIA PENSIONE CANTIANI di AUGUSTA &amp; C. S.N.C."/>
        <s v="TRATTOSTERIA DI DE MARCHI ROMINA"/>
        <s v="TRAVAGLIA MARIA ANTONIETTA"/>
        <s v="TRE ARCHI"/>
        <s v="TRE MONTI"/>
        <s v="TRE QUERCE"/>
        <s v="TRE STELLE"/>
        <s v="TRECENTOLIVI"/>
        <s v="TRENTO-TRIESTE"/>
        <s v="TREVISANI GIUSEPPE"/>
        <s v="TRIESTE"/>
        <s v="TRINACRIA"/>
        <s v="TRITONE"/>
        <s v="TROCADERO"/>
        <s v="TROPICAL"/>
        <s v="TUCANO BEACH"/>
        <s v="TURCHI DINO"/>
        <s v="TURISMO RURALE LA PANORAMICA"/>
        <s v="TURISTICA"/>
        <s v="UKYSOE"/>
        <s v="ULISSE"/>
        <s v="ULIVETO"/>
        <s v="ULIVETO DEL TESORO"/>
        <s v="UNIVERSAL"/>
        <s v="URBINO RESORT - SANTI GIACOMO E FILIPPO"/>
        <s v="VACANZE AL CASTELLO"/>
        <s v="VAGNONI ALVARO"/>
        <s v="VAGNOZZI"/>
        <s v="VAL DEL LAGO"/>
        <s v="VAL DELLA PETRA"/>
        <s v="VALCAMPANA di MANCINELLI LUCIANA"/>
        <s v="VALCASTAGNO RESIDENCE"/>
        <s v="VALDAPPIO"/>
        <s v="VALDASO HOTEL"/>
        <s v="VALENTINA"/>
        <s v="VALENTINA B&amp;B di SPALETRA FRANCO"/>
        <s v="VALENTINO RESORT"/>
        <s v="VALLE DEL LUPO"/>
        <s v="VALLE DEL METAURO COUNTRY HOUSE"/>
        <s v="VALLE DEL PICCHIO"/>
        <s v="VALLE MAGNONE di GIORGINI DAVIDE GIORGIO"/>
        <s v="VALLE SAN MARTINO (4)"/>
        <s v="VALLESI ENRICO"/>
        <s v="VALLETARUGO DI PARADISI TERENZIO"/>
        <s v="VAN EGMOND JOHANNES"/>
        <s v="VANZOLINI GIULIANO"/>
        <s v="VARAGONA MARIA"/>
        <s v="VAREA/LECOSTE"/>
        <s v="VECCHIA FORNACE"/>
        <s v="VECCHIA FORNACE PARADISO"/>
        <s v="VECCHIA MONTA"/>
        <s v="VECCHIA PORTA"/>
        <s v="VECCHIA SALARIA"/>
        <s v="VECCHIO GELSO"/>
        <s v="VELA"/>
        <s v="VELA CLUB"/>
        <s v="VELIA"/>
        <s v="VELIA MARE (BACCHELLI BIANCA MARIA)"/>
        <s v="VELLANETA"/>
        <s v="VELUS"/>
        <s v="VENDROSELLA"/>
        <s v="VENEZIA"/>
        <s v="VENTICELLO DEL CONERO"/>
        <s v="VENTURINI MASSIMO"/>
        <s v="VENUS"/>
        <s v="VENUS DIPENDENZA"/>
        <s v="VERA"/>
        <s v="VERDE BENESSERE VILLAGGIO AGRITURISTICO"/>
        <s v="VERDE GIADA"/>
        <s v="VERDE MARE"/>
        <s v="VERDE PIANURA"/>
        <s v="VERDI COLLINE"/>
        <s v="VERGARI GAETANO"/>
        <s v="VERNA GIOVANNI"/>
        <s v="VERNA LUCIA"/>
        <s v="VERNA STEFANO"/>
        <s v="VERNELLI ALESSIA"/>
        <s v="VERNELLI ANDREA"/>
        <s v="VERNI MARIO"/>
        <s v="VERZIERE"/>
        <s v="VETTORE"/>
        <s v="VIA DEL BORGO"/>
        <s v="VIA LEOPARDI 82"/>
        <s v="VIADELCAMPO di  SERRANI SILVIA"/>
        <s v="VICHI MALVINA"/>
        <s v="VICI FABRIZIO"/>
        <s v="VICI MAURO"/>
        <s v="VICOLO SANTA CHIARA"/>
        <s v="VICTORIA"/>
        <s v="VIENNA"/>
        <s v="VIGNA S. AMICO COUNTRY HOUSE"/>
        <s v="VILA BAHIA"/>
        <s v="VILLA AGAPANTUS"/>
        <s v="VILLA ALESSANDRA"/>
        <s v="VILLA ALTA PRELATO"/>
        <s v="VILLA ANIANA"/>
        <s v="VILLA ANITORI"/>
        <s v="VILLA ANTICA"/>
        <s v="VILLA ARIETE"/>
        <s v="VILLA ARSICCI"/>
        <s v="VILLA AUGUSTA"/>
        <s v="VILLA AZZURRA"/>
        <s v="VILLA BEATUS"/>
        <s v="VILLA BELO HORIZONTE"/>
        <s v="VILLA BELSITO"/>
        <s v="VILLA BELVEDERE DEGLI ULIVI DI CAPRIONI CARLO"/>
        <s v="VILLA BIANCA CICCOLINI RESIDENZA D'EPOCA"/>
        <s v="VILLA BOCCABIANCA"/>
        <s v="VILLA BORROMEO"/>
        <s v="VILLA CASABIANCA"/>
        <s v="VILLA CASTELLANI"/>
        <s v="VILLA CASTELLETTA"/>
        <s v="VILLA CATTANI STUART"/>
        <s v="VILLA CENSI MANCIA"/>
        <s v="VILLA CERBARA"/>
        <s v="VILLA CERQUETO di CAUCCI MARIA PIA"/>
        <s v="VILLA CHATOE'"/>
        <s v="VILLA CICCHI"/>
        <s v="VILLA CLAUDI"/>
        <s v="VILLA CLAUDIA RESORT"/>
        <s v="VILLA COLLEPERE"/>
        <s v="VILLA CORALIA"/>
        <s v="VILLA CORALLO"/>
        <s v="VILLA CRU"/>
        <s v="VILLA DEA AFFITTACAMERE"/>
        <s v="VILLA DEGLI ORTI"/>
        <s v="VILLA DEL CAVALIERE"/>
        <s v="VILLA DELL' AGATA"/>
        <s v="VILLA DI MONTEROSSO"/>
        <s v="VILLA DIANA"/>
        <s v="VILLA ENRICO"/>
        <s v="VILLA EVA"/>
        <s v="VILLA FEDERICA AGRITURISMO"/>
        <s v="VILLA FIOR"/>
        <s v="VILLA FIORITA di RAPACCINI PASQUALE"/>
        <s v="VILLA FLO"/>
        <s v="VILLA FONTALBA"/>
        <s v="VILLA FONTI"/>
        <s v="VILLA FRANCA"/>
        <s v="VILLA FUNARI COUNTRY HOUSE"/>
        <s v="VILLA GEMINIANI"/>
        <s v="VILLA GEMINIANI DEPENDANCE"/>
        <s v="VILLA GENS CAMURIA"/>
        <s v="VILLA GIGLI"/>
        <s v="VILLA GIRASOLE"/>
        <s v="VILLA GIULIA"/>
        <s v="VILLA HELVETIA"/>
        <s v="VILLA IL CANNONE"/>
        <s v="VILLA INCROCCA"/>
        <s v="VILLA JOLANDA"/>
        <s v="VILLA LABOR"/>
        <s v="VILLA LATTANZI"/>
        <s v="VILLA LAURA"/>
        <s v="VILLA LILIANA"/>
        <s v="VILLA LUCREZIA"/>
        <s v="VILLA LUNA"/>
        <s v="VILLA MANU'"/>
        <s v="VILLA MARCHESE DEL GRILLO"/>
        <s v="VILLA MARE"/>
        <s v="VILLA MARGHERITA"/>
        <s v="VILLA MARIA"/>
        <s v="VILLA MARIETTA"/>
        <s v="VILLA MARSI 2.0"/>
        <s v="VILLA MATARAZZO"/>
        <s v="VILLA MAURO"/>
        <s v="VILLA MAURO MARE"/>
        <s v="VILLA MIRAMONTI"/>
        <s v="VILLA MIRELLA"/>
        <s v="VILLA MIRELLA BEACH"/>
        <s v="VILLA MONTANARI ROSATI"/>
        <s v="VILLA MONTEGENCO"/>
        <s v="VILLA MONTOTTO"/>
        <s v="VILLA NAZARETH"/>
        <s v="VILLA NUNZIA"/>
        <s v="VILLA OLESIA"/>
        <s v="VILLA OTTANI"/>
        <s v="VILLA PALMA di EDWARD ANNA BEATRICE"/>
        <s v="VILLA PALOMBARA COUNTRY HOUSE"/>
        <s v="VILLA PAOLA"/>
        <s v="VILLA PEDOSSA, YOUR COUNTRY ESCAPE!"/>
        <s v="VILLA PIA"/>
        <s v="VILLA PINA"/>
        <s v="VILLA RINALDUCCI"/>
        <s v="VILLA RODI"/>
        <s v="VILLA ROMANA"/>
        <s v="VILLA ROSA"/>
        <s v="VILLA ROSA di RADI CLAUDIA"/>
        <s v="VILLA SABRA"/>
        <s v="VILLA SABRINA"/>
        <s v="VILLA SAN GIOVANNI"/>
        <s v="VILLA SAN RAFFAELLO"/>
        <s v="VILLA SANTA MARIA"/>
        <s v="VILLA SANT'ISIDORO"/>
        <s v="VILLA SARA"/>
        <s v="VILLA SAVIGNANO"/>
        <s v="VILLA SCALABRINI LORETO - VILLA PIO XII"/>
        <s v="VILLA SIBILLINI"/>
        <s v="VILLA SPINA"/>
        <s v="VILLA STAFFIERI"/>
        <s v="VILLA TETLAMEYA E ZI' NENE"/>
        <s v="VILLA TOMBOLINA"/>
        <s v="VILLA UGOLINI"/>
        <s v="VILLA VERDEFIORE"/>
        <s v="VILLA VETTA MARINA"/>
        <s v="VILLA VINCI"/>
        <s v="VILLAGGIO CAMPING BLU"/>
        <s v="VILLAGGIO TROPICANA"/>
        <s v="VILLAGGIO TURISTICO BENVIVERE"/>
        <s v="VILLAGGIO TURISTICO BENVIVERE - BAGNI 127"/>
        <s v="VILLAGGIO VERDE CUPRA"/>
        <s v="VILLAROSETTA"/>
        <s v="VILLE E APPARTAMENTI ARCOBALENO"/>
        <s v="VILLETTA INDIPENDENTE DE MAR"/>
        <s v="VILLINO LA CASETTA"/>
        <s v="VINCENZETTI MARCELLO"/>
        <s v="VINCENZI PATRIZIO"/>
        <s v="VIRGOLA ZERO UNO - N. 43"/>
        <s v="VIRIDITAS"/>
        <s v="VISI NICOLINA"/>
        <s v="VISIT ARCEVIA"/>
        <s v="VISTA MONTESECCO"/>
        <s v="VITADAMARE"/>
        <s v="VITALI CARMEN"/>
        <s v="VITALI FRANCESCA"/>
        <s v="VITALI MERIS"/>
        <s v="VITTORIA HOUSE B&amp;B CIVITANOVA MARCHE"/>
        <s v="VITTORIA IL GRADITEMPO"/>
        <s v="VIVERE NUMANA"/>
        <s v="VOLPONI GIANNI"/>
        <s v="W.W.F.  ITALIA"/>
        <s v="WAIKIKI"/>
        <s v="WALES IAIN WILLIAM"/>
        <s v="WANDA"/>
        <s v="WELCH RACHAEL"/>
        <s v="WELCHOME"/>
        <s v="WERTHER"/>
        <s v="WIND SURF"/>
        <s v="WINDSURF"/>
        <s v="WINE &amp; WELLNESS"/>
        <s v="WOERNLE BETTINA"/>
        <s v="ZACCARO ROBERTO"/>
        <s v="ZACCARO SAVINO 125/B"/>
        <s v="ZACCARO SAVINO 125/C"/>
        <s v="ZARATAN B&amp;B di MASSINI MARTA"/>
        <s v="ZAVOLI PIERINA"/>
        <s v="ZAZZARINI PAOLO"/>
        <s v="ZEUS"/>
        <s v="ZIA LELLY B&amp;B"/>
        <s v="ZIAMELIA"/>
        <s v="ZODIACO"/>
        <s v="ZONA 17"/>
        <s v="ZONA 30 GIGIO"/>
        <s v="ZONA 31"/>
      </sharedItems>
    </cacheField>
    <cacheField name="[Measures].[Conteggio di Categoria]" caption="Conteggio di Categoria" numFmtId="0" hierarchy="8" level="32767"/>
  </cacheFields>
  <cacheHierarchies count="9">
    <cacheHierarchy uniqueName="[Tabella1].[Denominazione]" caption="Denominazione" attribute="1" defaultMemberUniqueName="[Tabella1].[Denominazione].[All]" allUniqueName="[Tabella1].[Denominazione].[All]" dimensionUniqueName="[Tabella1]" displayFolder="" count="2" memberValueDatatype="130" unbalanced="0">
      <fieldsUsage count="2">
        <fieldUsage x="-1"/>
        <fieldUsage x="1"/>
      </fieldsUsage>
    </cacheHierarchy>
    <cacheHierarchy uniqueName="[Tabella1].[Categoria]" caption="Categoria" attribute="1" defaultMemberUniqueName="[Tabella1].[Categoria].[All]" allUniqueName="[Tabella1].[Categoria].[All]" dimensionUniqueName="[Tabella1]" displayFolder="" count="2" memberValueDatatype="130" unbalanced="0"/>
    <cacheHierarchy uniqueName="[Tabella1].[CITTà]" caption="CITTà" attribute="1" defaultMemberUniqueName="[Tabella1].[CITTà].[All]" allUniqueName="[Tabella1].[CITTà].[All]" dimensionUniqueName="[Tabella1]" displayFolder="" count="2" memberValueDatatype="130" unbalanced="0">
      <fieldsUsage count="2">
        <fieldUsage x="-1"/>
        <fieldUsage x="0"/>
      </fieldsUsage>
    </cacheHierarchy>
    <cacheHierarchy uniqueName="[Tabella1].[INDIRIZZO]" caption="INDIRIZZO" attribute="1" defaultMemberUniqueName="[Tabella1].[INDIRIZZO].[All]" allUniqueName="[Tabella1].[INDIRIZZO].[All]" dimensionUniqueName="[Tabella1]" displayFolder="" count="2" memberValueDatatype="130" unbalanced="0"/>
    <cacheHierarchy uniqueName="[Tabella1].[EMAIL]" caption="EMAIL" attribute="1" defaultMemberUniqueName="[Tabella1].[EMAIL].[All]" allUniqueName="[Tabella1].[EMAIL].[All]" dimensionUniqueName="[Tabella1]" displayFolder="" count="2" memberValueDatatype="130" unbalanced="0"/>
    <cacheHierarchy uniqueName="[Tabella1].[INDIRIZZO WEB]" caption="INDIRIZZO WEB" attribute="1" defaultMemberUniqueName="[Tabella1].[INDIRIZZO WEB].[All]" allUniqueName="[Tabella1].[INDIRIZZO WEB].[All]" dimensionUniqueName="[Tabella1]" displayFolder="" count="2" memberValueDatatype="130" unbalanced="0"/>
    <cacheHierarchy uniqueName="[Measures].[__XL_Count Tabella1]" caption="__XL_Count Tabella1" measure="1" displayFolder="" measureGroup="Tabella1" count="0" hidden="1"/>
    <cacheHierarchy uniqueName="[Measures].[__No measures defined]" caption="__No measures defined" measure="1" displayFolder="" count="0" hidden="1"/>
    <cacheHierarchy uniqueName="[Measures].[Conteggio di Categoria]" caption="Conteggio di Categoria" measure="1" displayFolder="" measureGroup="Tabella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ella1" uniqueName="[Tabella1]" caption="Tabella1"/>
  </dimensions>
  <measureGroups count="1">
    <measureGroup name="Tabella1" caption="Tabella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674.497092708334" backgroundQuery="1" createdVersion="3" refreshedVersion="8" minRefreshableVersion="3" recordCount="0" supportSubquery="1" supportAdvancedDrill="1" xr:uid="{43468227-C192-47EF-ABA9-5B6F74DDC4B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9">
    <cacheHierarchy uniqueName="[Tabella1].[Denominazione]" caption="Denominazione" attribute="1" defaultMemberUniqueName="[Tabella1].[Denominazione].[All]" allUniqueName="[Tabella1].[Denominazione].[All]" dimensionUniqueName="[Tabella1]" displayFolder="" count="0" memberValueDatatype="130" unbalanced="0"/>
    <cacheHierarchy uniqueName="[Tabella1].[Categoria]" caption="Categoria" attribute="1" defaultMemberUniqueName="[Tabella1].[Categoria].[All]" allUniqueName="[Tabella1].[Categoria].[All]" dimensionUniqueName="[Tabella1]" displayFolder="" count="0" memberValueDatatype="130" unbalanced="0"/>
    <cacheHierarchy uniqueName="[Tabella1].[CITTà]" caption="CITTà" attribute="1" defaultMemberUniqueName="[Tabella1].[CITTà].[All]" allUniqueName="[Tabella1].[CITTà].[All]" dimensionUniqueName="[Tabella1]" displayFolder="" count="2" memberValueDatatype="130" unbalanced="0"/>
    <cacheHierarchy uniqueName="[Tabella1].[INDIRIZZO]" caption="INDIRIZZO" attribute="1" defaultMemberUniqueName="[Tabella1].[INDIRIZZO].[All]" allUniqueName="[Tabella1].[INDIRIZZO].[All]" dimensionUniqueName="[Tabella1]" displayFolder="" count="0" memberValueDatatype="130" unbalanced="0"/>
    <cacheHierarchy uniqueName="[Tabella1].[EMAIL]" caption="EMAIL" attribute="1" defaultMemberUniqueName="[Tabella1].[EMAIL].[All]" allUniqueName="[Tabella1].[EMAIL].[All]" dimensionUniqueName="[Tabella1]" displayFolder="" count="0" memberValueDatatype="130" unbalanced="0"/>
    <cacheHierarchy uniqueName="[Tabella1].[INDIRIZZO WEB]" caption="INDIRIZZO WEB" attribute="1" defaultMemberUniqueName="[Tabella1].[INDIRIZZO WEB].[All]" allUniqueName="[Tabella1].[INDIRIZZO WEB].[All]" dimensionUniqueName="[Tabella1]" displayFolder="" count="0" memberValueDatatype="130" unbalanced="0"/>
    <cacheHierarchy uniqueName="[Measures].[__XL_Count Tabella1]" caption="__XL_Count Tabella1" measure="1" displayFolder="" measureGroup="Tabella1" count="0" hidden="1"/>
    <cacheHierarchy uniqueName="[Measures].[__No measures defined]" caption="__No measures defined" measure="1" displayFolder="" count="0" hidden="1"/>
    <cacheHierarchy uniqueName="[Measures].[Conteggio di Categoria]" caption="Conteggio di Categoria" measure="1" displayFolder="" measureGroup="Tabella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95029182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58186-E1F6-4F3D-9A87-FFD6AA41BE0A}" name="Tabella pivot1" cacheId="0" applyNumberFormats="0" applyBorderFormats="0" applyFontFormats="0" applyPatternFormats="0" applyAlignmentFormats="0" applyWidthHeightFormats="1" dataCaption="Valori" updatedVersion="8" minRefreshableVersion="3" useAutoFormatting="1" subtotalHiddenItems="1" itemPrintTitles="1" createdVersion="8" indent="0" outline="1" outlineData="1" multipleFieldFilters="0">
  <location ref="A3:B5853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58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</items>
    </pivotField>
    <pivotField dataField="1" subtotalTop="0" showAll="0" defaultSubtotal="0"/>
  </pivotFields>
  <rowFields count="1">
    <field x="1"/>
  </rowFields>
  <rowItems count="58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 t="grand">
      <x/>
    </i>
  </rowItems>
  <colItems count="1">
    <i/>
  </colItems>
  <pageFields count="1">
    <pageField fld="0" hier="2" name="[Tabella1].[CITTà].[All]" cap="All"/>
  </pageFields>
  <dataFields count="1">
    <dataField name="Conteggio di Categoria" fld="2" subtotal="count" baseField="0" baseItem="0"/>
  </dataFields>
  <pivotHierarchies count="9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Dark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elencostrutture.xlsx!Tabella1">
        <x15:activeTabTopLevelEntity name="[Tabel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7239D22B-1604-4E1F-8EB7-22A050BDB326}" sourceName="[Tabella1].[CITTà]">
  <pivotTables>
    <pivotTable tabId="4" name="Tabella pivot1"/>
  </pivotTables>
  <data>
    <olap pivotCacheId="950291825">
      <levels count="2">
        <level uniqueName="[Tabella1].[CITTà].[(All)]" sourceCaption="(All)" count="0"/>
        <level uniqueName="[Tabella1].[CITTà].[CITTà]" sourceCaption="CITTà" count="231">
          <ranges>
            <range startItem="0">
              <i n="[Tabella1].[CITTà].&amp;[ACQUALAGNA]" c="ACQUALAGNA"/>
              <i n="[Tabella1].[CITTà].&amp;[ACQUASANTA TERME]" c="ACQUASANTA TERME"/>
              <i n="[Tabella1].[CITTà].&amp;[ACQUAVIVA PICENA]" c="ACQUAVIVA PICENA"/>
              <i n="[Tabella1].[CITTà].&amp;[AGUGLIANO]" c="AGUGLIANO"/>
              <i n="[Tabella1].[CITTà].&amp;[ALTIDONA]" c="ALTIDONA"/>
              <i n="[Tabella1].[CITTà].&amp;[AMANDOLA]" c="AMANDOLA"/>
              <i n="[Tabella1].[CITTà].&amp;[ANCONA]" c="ANCONA"/>
              <i n="[Tabella1].[CITTà].&amp;[APECCHIO]" c="APECCHIO"/>
              <i n="[Tabella1].[CITTà].&amp;[APIRO]" c="APIRO"/>
              <i n="[Tabella1].[CITTà].&amp;[APPIGNANO]" c="APPIGNANO"/>
              <i n="[Tabella1].[CITTà].&amp;[APPIGNANO DEL TRONTO]" c="APPIGNANO DEL TRONTO"/>
              <i n="[Tabella1].[CITTà].&amp;[ARCEVIA]" c="ARCEVIA"/>
              <i n="[Tabella1].[CITTà].&amp;[ARQUATA DEL TRONTO]" c="ARQUATA DEL TRONTO"/>
              <i n="[Tabella1].[CITTà].&amp;[ASCOLI PICENO]" c="ASCOLI PICENO"/>
              <i n="[Tabella1].[CITTà].&amp;[AUDITORE]" c="AUDITORE"/>
              <i n="[Tabella1].[CITTà].&amp;[BARCHI]" c="BARCHI"/>
              <i n="[Tabella1].[CITTà].&amp;[BELFORTE ALL'ISAURO]" c="BELFORTE ALL'ISAURO"/>
              <i n="[Tabella1].[CITTà].&amp;[BELFORTE DEL CHIENTI]" c="BELFORTE DEL CHIENTI"/>
              <i n="[Tabella1].[CITTà].&amp;[BELMONTE PICENO]" c="BELMONTE PICENO"/>
              <i n="[Tabella1].[CITTà].&amp;[BELVEDERE OSTRENSE]" c="BELVEDERE OSTRENSE"/>
              <i n="[Tabella1].[CITTà].&amp;[BOLOGNOLA]" c="BOLOGNOLA"/>
              <i n="[Tabella1].[CITTà].&amp;[BORGO PACE]" c="BORGO PACE"/>
              <i n="[Tabella1].[CITTà].&amp;[CAGLI]" c="CAGLI"/>
              <i n="[Tabella1].[CITTà].&amp;[CALDAROLA]" c="CALDAROLA"/>
              <i n="[Tabella1].[CITTà].&amp;[CAMERANO]" c="CAMERANO"/>
              <i n="[Tabella1].[CITTà].&amp;[CAMERATA PICENA]" c="CAMERATA PICENA"/>
              <i n="[Tabella1].[CITTà].&amp;[CAMERINO]" c="CAMERINO"/>
              <i n="[Tabella1].[CITTà].&amp;[CAMPOFILONE]" c="CAMPOFILONE"/>
              <i n="[Tabella1].[CITTà].&amp;[CAMPOROTONDO DI FIASTRONE]" c="CAMPOROTONDO DI FIASTRONE"/>
              <i n="[Tabella1].[CITTà].&amp;[CANTIANO]" c="CANTIANO"/>
              <i n="[Tabella1].[CITTà].&amp;[CARASSAI]" c="CARASSAI"/>
              <i n="[Tabella1].[CITTà].&amp;[CARPEGNA]" c="CARPEGNA"/>
              <i n="[Tabella1].[CITTà].&amp;[CARTOCETO]" c="CARTOCETO"/>
              <i n="[Tabella1].[CITTà].&amp;[CASTEL DI LAMA]" c="CASTEL DI LAMA"/>
              <i n="[Tabella1].[CITTà].&amp;[CASTELBELLINO]" c="CASTELBELLINO"/>
              <i n="[Tabella1].[CITTà].&amp;[CASTELFIDARDO]" c="CASTELFIDARDO"/>
              <i n="[Tabella1].[CITTà].&amp;[CASTELLEONE DI SUASA]" c="CASTELLEONE DI SUASA"/>
              <i n="[Tabella1].[CITTà].&amp;[CASTELPLANIO]" c="CASTELPLANIO"/>
              <i n="[Tabella1].[CITTà].&amp;[CASTELRAIMONDO]" c="CASTELRAIMONDO"/>
              <i n="[Tabella1].[CITTà].&amp;[CASTELSANTANGELO SUL NERA]" c="CASTELSANTANGELO SUL NERA"/>
              <i n="[Tabella1].[CITTà].&amp;[CASTIGNANO]" c="CASTIGNANO"/>
              <i n="[Tabella1].[CITTà].&amp;[CASTORANO]" c="CASTORANO"/>
              <i n="[Tabella1].[CITTà].&amp;[CERRETO D'ESI]" c="CERRETO D'ESI"/>
              <i n="[Tabella1].[CITTà].&amp;[CESSAPALOMBO]" c="CESSAPALOMBO"/>
              <i n="[Tabella1].[CITTà].&amp;[CHIARAVALLE]" c="CHIARAVALLE"/>
              <i n="[Tabella1].[CITTà].&amp;[CINGOLI]" c="CINGOLI"/>
              <i n="[Tabella1].[CITTà].&amp;[CIVITANOVA MARCHE]" c="CIVITANOVA MARCHE"/>
              <i n="[Tabella1].[CITTà].&amp;[COLLI DEL TRONTO]" c="COLLI DEL TRONTO"/>
              <i n="[Tabella1].[CITTà].&amp;[COLMURANO]" c="COLMURANO"/>
              <i n="[Tabella1].[CITTà].&amp;[COMUNANZA]" c="COMUNANZA"/>
              <i n="[Tabella1].[CITTà].&amp;[CORINALDO]" c="CORINALDO"/>
              <i n="[Tabella1].[CITTà].&amp;[CORRIDONIA]" c="CORRIDONIA"/>
              <i n="[Tabella1].[CITTà].&amp;[COSSIGNANO]" c="COSSIGNANO"/>
              <i n="[Tabella1].[CITTà].&amp;[CUPRA MARITTIMA]" c="CUPRA MARITTIMA"/>
              <i n="[Tabella1].[CITTà].&amp;[CUPRAMONTANA]" c="CUPRAMONTANA"/>
              <i n="[Tabella1].[CITTà].&amp;[ESANATOGLIA]" c="ESANATOGLIA"/>
              <i n="[Tabella1].[CITTà].&amp;[FABRIANO]" c="FABRIANO"/>
              <i n="[Tabella1].[CITTà].&amp;[FALCONARA MARITTIMA]" c="FALCONARA MARITTIMA"/>
              <i n="[Tabella1].[CITTà].&amp;[FALERONE]" c="FALERONE"/>
              <i n="[Tabella1].[CITTà].&amp;[FANO]" c="FANO"/>
              <i n="[Tabella1].[CITTà].&amp;[FERMIGNANO]" c="FERMIGNANO"/>
              <i n="[Tabella1].[CITTà].&amp;[FERMO]" c="FERMO"/>
              <i n="[Tabella1].[CITTà].&amp;[FIASTRA]" c="FIASTRA"/>
              <i n="[Tabella1].[CITTà].&amp;[FILOTTRANO]" c="FILOTTRANO"/>
              <i n="[Tabella1].[CITTà].&amp;[FIUMINATA]" c="FIUMINATA"/>
              <i n="[Tabella1].[CITTà].&amp;[FOLIGNANO]" c="FOLIGNANO"/>
              <i n="[Tabella1].[CITTà].&amp;[FORCE]" c="FORCE"/>
              <i n="[Tabella1].[CITTà].&amp;[FOSSOMBRONE]" c="FOSSOMBRONE"/>
              <i n="[Tabella1].[CITTà].&amp;[FRANCAVILLA D'ETE]" c="FRANCAVILLA D'ETE"/>
              <i n="[Tabella1].[CITTà].&amp;[FRATTE ROSA]" c="FRATTE ROSA"/>
              <i n="[Tabella1].[CITTà].&amp;[FRONTINO]" c="FRONTINO"/>
              <i n="[Tabella1].[CITTà].&amp;[FRONTONE]" c="FRONTONE"/>
              <i n="[Tabella1].[CITTà].&amp;[GABICCE MARE]" c="GABICCE MARE"/>
              <i n="[Tabella1].[CITTà].&amp;[GAGLIOLE]" c="GAGLIOLE"/>
              <i n="[Tabella1].[CITTà].&amp;[GENGA]" c="GENGA"/>
              <i n="[Tabella1].[CITTà].&amp;[GRADARA]" c="GRADARA"/>
              <i n="[Tabella1].[CITTà].&amp;[GROTTAMMARE]" c="GROTTAMMARE"/>
              <i n="[Tabella1].[CITTà].&amp;[GROTTAZZOLINA]" c="GROTTAZZOLINA"/>
              <i n="[Tabella1].[CITTà].&amp;[GUALDO]" c="GUALDO"/>
              <i n="[Tabella1].[CITTà].&amp;[ISOLA DEL PIANO]" c="ISOLA DEL PIANO"/>
              <i n="[Tabella1].[CITTà].&amp;[JESI]" c="JESI"/>
              <i n="[Tabella1].[CITTà].&amp;[LAPEDONA]" c="LAPEDONA"/>
              <i n="[Tabella1].[CITTà].&amp;[LORETO]" c="LORETO"/>
              <i n="[Tabella1].[CITTà].&amp;[LORO PICENO]" c="LORO PICENO"/>
              <i n="[Tabella1].[CITTà].&amp;[LUNANO]" c="LUNANO"/>
              <i n="[Tabella1].[CITTà].&amp;[MACERATA]" c="MACERATA"/>
              <i n="[Tabella1].[CITTà].&amp;[MACERATA FELTRIA]" c="MACERATA FELTRIA"/>
              <i n="[Tabella1].[CITTà].&amp;[MAGLIANO DI TENNA]" c="MAGLIANO DI TENNA"/>
              <i n="[Tabella1].[CITTà].&amp;[MAIOLATI SPONTINI]" c="MAIOLATI SPONTINI"/>
              <i n="[Tabella1].[CITTà].&amp;[MALTIGNANO]" c="MALTIGNANO"/>
              <i n="[Tabella1].[CITTà].&amp;[MASSA FERMANA]" c="MASSA FERMANA"/>
              <i n="[Tabella1].[CITTà].&amp;[MASSIGNANO]" c="MASSIGNANO"/>
              <i n="[Tabella1].[CITTà].&amp;[MATELICA]" c="MATELICA"/>
              <i n="[Tabella1].[CITTà].&amp;[MERCATELLO SUL METAURO]" c="MERCATELLO SUL METAURO"/>
              <i n="[Tabella1].[CITTà].&amp;[MERCATINO CONCA]" c="MERCATINO CONCA"/>
              <i n="[Tabella1].[CITTà].&amp;[MERGO]" c="MERGO"/>
              <i n="[Tabella1].[CITTà].&amp;[MOGLIANO]" c="MOGLIANO"/>
              <i n="[Tabella1].[CITTà].&amp;[MOMBAROCCIO]" c="MOMBAROCCIO"/>
              <i n="[Tabella1].[CITTà].&amp;[MONDAVIO]" c="MONDAVIO"/>
              <i n="[Tabella1].[CITTà].&amp;[MONDOLFO]" c="MONDOLFO"/>
              <i n="[Tabella1].[CITTà].&amp;[MONSAMPIETRO MORICO]" c="MONSAMPIETRO MORICO"/>
              <i n="[Tabella1].[CITTà].&amp;[MONSAMPOLO DEL TRONTO]" c="MONSAMPOLO DEL TRONTO"/>
              <i n="[Tabella1].[CITTà].&amp;[MONSANO]" c="MONSANO"/>
              <i n="[Tabella1].[CITTà].&amp;[MONTALTO DELLE MARCHE]" c="MONTALTO DELLE MARCHE"/>
              <i n="[Tabella1].[CITTà].&amp;[MONTAPPONE]" c="MONTAPPONE"/>
              <i n="[Tabella1].[CITTà].&amp;[MONTE CERIGNONE]" c="MONTE CERIGNONE"/>
              <i n="[Tabella1].[CITTà].&amp;[MONTE GIBERTO]" c="MONTE GIBERTO"/>
              <i n="[Tabella1].[CITTà].&amp;[MONTE GRIMANO TERME]" c="MONTE GRIMANO TERME"/>
              <i n="[Tabella1].[CITTà].&amp;[MONTE PORZIO]" c="MONTE PORZIO"/>
              <i n="[Tabella1].[CITTà].&amp;[MONTE RINALDO]" c="MONTE RINALDO"/>
              <i n="[Tabella1].[CITTà].&amp;[MONTE ROBERTO]" c="MONTE ROBERTO"/>
              <i n="[Tabella1].[CITTà].&amp;[MONTE SAN GIUSTO]" c="MONTE SAN GIUSTO"/>
              <i n="[Tabella1].[CITTà].&amp;[MONTE SAN MARTINO]" c="MONTE SAN MARTINO"/>
              <i n="[Tabella1].[CITTà].&amp;[MONTE SAN PIETRANGELI]" c="MONTE SAN PIETRANGELI"/>
              <i n="[Tabella1].[CITTà].&amp;[MONTE SAN VITO]" c="MONTE SAN VITO"/>
              <i n="[Tabella1].[CITTà].&amp;[MONTE URANO]" c="MONTE URANO"/>
              <i n="[Tabella1].[CITTà].&amp;[MONTE VIDON COMBATTE]" c="MONTE VIDON COMBATTE"/>
              <i n="[Tabella1].[CITTà].&amp;[MONTE VIDON CORRADO]" c="MONTE VIDON CORRADO"/>
              <i n="[Tabella1].[CITTà].&amp;[MONTECALVO IN FOGLIA]" c="MONTECALVO IN FOGLIA"/>
              <i n="[Tabella1].[CITTà].&amp;[MONTECAROTTO]" c="MONTECAROTTO"/>
              <i n="[Tabella1].[CITTà].&amp;[MONTECASSIANO]" c="MONTECASSIANO"/>
              <i n="[Tabella1].[CITTà].&amp;[MONTECICCARDO]" c="MONTECICCARDO"/>
              <i n="[Tabella1].[CITTà].&amp;[MONTECOPIOLO]" c="MONTECOPIOLO"/>
              <i n="[Tabella1].[CITTà].&amp;[MONTECOSARO]" c="MONTECOSARO"/>
              <i n="[Tabella1].[CITTà].&amp;[MONTEDINOVE]" c="MONTEDINOVE"/>
              <i n="[Tabella1].[CITTà].&amp;[MONTEFALCONE APPENNINO]" c="MONTEFALCONE APPENNINO"/>
              <i n="[Tabella1].[CITTà].&amp;[MONTEFANO]" c="MONTEFANO"/>
              <i n="[Tabella1].[CITTà].&amp;[MONTEFELCINO]" c="MONTEFELCINO"/>
              <i n="[Tabella1].[CITTà].&amp;[MONTEFIORE DELL'ASO]" c="MONTEFIORE DELL'ASO"/>
              <i n="[Tabella1].[CITTà].&amp;[MONTEFORTINO]" c="MONTEFORTINO"/>
              <i n="[Tabella1].[CITTà].&amp;[MONTEGALLO]" c="MONTEGALLO"/>
              <i n="[Tabella1].[CITTà].&amp;[MONTEGIORGIO]" c="MONTEGIORGIO"/>
              <i n="[Tabella1].[CITTà].&amp;[MONTEGRANARO]" c="MONTEGRANARO"/>
              <i n="[Tabella1].[CITTà].&amp;[MONTELABBATE]" c="MONTELABBATE"/>
              <i n="[Tabella1].[CITTà].&amp;[MONTELEONE DI FERMO]" c="MONTELEONE DI FERMO"/>
              <i n="[Tabella1].[CITTà].&amp;[MONTELPARO]" c="MONTELPARO"/>
              <i n="[Tabella1].[CITTà].&amp;[MONTELUPONE]" c="MONTELUPONE"/>
              <i n="[Tabella1].[CITTà].&amp;[MONTEMAGGIORE AL METAURO]" c="MONTEMAGGIORE AL METAURO"/>
              <i n="[Tabella1].[CITTà].&amp;[MONTEMARCIANO]" c="MONTEMARCIANO"/>
              <i n="[Tabella1].[CITTà].&amp;[MONTEMONACO]" c="MONTEMONACO"/>
              <i n="[Tabella1].[CITTà].&amp;[MONTEPRANDONE]" c="MONTEPRANDONE"/>
              <i n="[Tabella1].[CITTà].&amp;[MONTERUBBIANO]" c="MONTERUBBIANO"/>
              <i n="[Tabella1].[CITTà].&amp;[MONTOTTONE]" c="MONTOTTONE"/>
              <i n="[Tabella1].[CITTà].&amp;[MORESCO]" c="MORESCO"/>
              <i n="[Tabella1].[CITTà].&amp;[MORRO D'ALBA]" c="MORRO D'ALBA"/>
              <i n="[Tabella1].[CITTà].&amp;[MORROVALLE]" c="MORROVALLE"/>
              <i n="[Tabella1].[CITTà].&amp;[MUCCIA]" c="MUCCIA"/>
              <i n="[Tabella1].[CITTà].&amp;[NUMANA]" c="NUMANA"/>
              <i n="[Tabella1].[CITTà].&amp;[OFFAGNA]" c="OFFAGNA"/>
              <i n="[Tabella1].[CITTà].&amp;[OFFIDA]" c="OFFIDA"/>
              <i n="[Tabella1].[CITTà].&amp;[ORCIANO DI PESARO]" c="ORCIANO DI PESARO"/>
              <i n="[Tabella1].[CITTà].&amp;[ORTEZZANO]" c="ORTEZZANO"/>
              <i n="[Tabella1].[CITTà].&amp;[OSIMO]" c="OSIMO"/>
              <i n="[Tabella1].[CITTà].&amp;[OSTRA]" c="OSTRA"/>
              <i n="[Tabella1].[CITTà].&amp;[OSTRA VETERE]" c="OSTRA VETERE"/>
              <i n="[Tabella1].[CITTà].&amp;[PEDASO]" c="PEDASO"/>
              <i n="[Tabella1].[CITTà].&amp;[PEGLIO]" c="PEGLIO"/>
              <i n="[Tabella1].[CITTà].&amp;[PENNA SAN GIOVANNI]" c="PENNA SAN GIOVANNI"/>
              <i n="[Tabella1].[CITTà].&amp;[PERGOLA]" c="PERGOLA"/>
              <i n="[Tabella1].[CITTà].&amp;[PESARO]" c="PESARO"/>
              <i n="[Tabella1].[CITTà].&amp;[PETRIANO]" c="PETRIANO"/>
              <i n="[Tabella1].[CITTà].&amp;[PETRIOLO]" c="PETRIOLO"/>
              <i n="[Tabella1].[CITTà].&amp;[PETRITOLI]" c="PETRITOLI"/>
              <i n="[Tabella1].[CITTà].&amp;[PIAGGE]" c="PIAGGE"/>
              <i n="[Tabella1].[CITTà].&amp;[PIANDIMELETO]" c="PIANDIMELETO"/>
              <i n="[Tabella1].[CITTà].&amp;[PIETRARUBBIA]" c="PIETRARUBBIA"/>
              <i n="[Tabella1].[CITTà].&amp;[PIEVE TORINA]" c="PIEVE TORINA"/>
              <i n="[Tabella1].[CITTà].&amp;[PIEVEBOVIGLIANA]" c="PIEVEBOVIGLIANA"/>
              <i n="[Tabella1].[CITTà].&amp;[PIOBBICO]" c="PIOBBICO"/>
              <i n="[Tabella1].[CITTà].&amp;[PIORACO]" c="PIORACO"/>
              <i n="[Tabella1].[CITTà].&amp;[POGGIO SAN MARCELLO]" c="POGGIO SAN MARCELLO"/>
              <i n="[Tabella1].[CITTà].&amp;[POGGIO SAN VICINO]" c="POGGIO SAN VICINO"/>
              <i n="[Tabella1].[CITTà].&amp;[POLLENZA]" c="POLLENZA"/>
              <i n="[Tabella1].[CITTà].&amp;[POLVERIGI]" c="POLVERIGI"/>
              <i n="[Tabella1].[CITTà].&amp;[PONZANO DI FERMO]" c="PONZANO DI FERMO"/>
              <i n="[Tabella1].[CITTà].&amp;[PORTO RECANATI]" c="PORTO RECANATI"/>
              <i n="[Tabella1].[CITTà].&amp;[PORTO SAN GIORGIO]" c="PORTO SAN GIORGIO"/>
              <i n="[Tabella1].[CITTà].&amp;[PORTO SANT'ELPIDIO]" c="PORTO SANT'ELPIDIO"/>
              <i n="[Tabella1].[CITTà].&amp;[POTENZA PICENA]" c="POTENZA PICENA"/>
              <i n="[Tabella1].[CITTà].&amp;[RAPAGNANO]" c="RAPAGNANO"/>
              <i n="[Tabella1].[CITTà].&amp;[RECANATI]" c="RECANATI"/>
              <i n="[Tabella1].[CITTà].&amp;[RIPATRANSONE]" c="RIPATRANSONE"/>
              <i n="[Tabella1].[CITTà].&amp;[RIPE SAN GINESIO]" c="RIPE SAN GINESIO"/>
              <i n="[Tabella1].[CITTà].&amp;[ROCCAFLUVIONE]" c="ROCCAFLUVIONE"/>
              <i n="[Tabella1].[CITTà].&amp;[ROSORA]" c="ROSORA"/>
              <i n="[Tabella1].[CITTà].&amp;[ROTELLA]" c="ROTELLA"/>
              <i n="[Tabella1].[CITTà].&amp;[SALTARA]" c="SALTARA"/>
              <i n="[Tabella1].[CITTà].&amp;[SAN BENEDETTO DEL TRONTO]" c="SAN BENEDETTO DEL TRONTO"/>
              <i n="[Tabella1].[CITTà].&amp;[SAN COSTANZO]" c="SAN COSTANZO"/>
              <i n="[Tabella1].[CITTà].&amp;[SAN GINESIO]" c="SAN GINESIO"/>
              <i n="[Tabella1].[CITTà].&amp;[SAN GIORGIO DI PESARO]" c="SAN GIORGIO DI PESARO"/>
              <i n="[Tabella1].[CITTà].&amp;[SAN LORENZO IN CAMPO]" c="SAN LORENZO IN CAMPO"/>
              <i n="[Tabella1].[CITTà].&amp;[SAN MARCELLO]" c="SAN MARCELLO"/>
              <i n="[Tabella1].[CITTà].&amp;[SAN PAOLO DI JESI]" c="SAN PAOLO DI JESI"/>
              <i n="[Tabella1].[CITTà].&amp;[SAN SEVERINO MARCHE]" c="SAN SEVERINO MARCHE"/>
              <i n="[Tabella1].[CITTà].&amp;[SANTA MARIA NUOVA]" c="SANTA MARIA NUOVA"/>
              <i n="[Tabella1].[CITTà].&amp;[SANTA VITTORIA IN MATENANO]" c="SANTA VITTORIA IN MATENANO"/>
              <i n="[Tabella1].[CITTà].&amp;[SANT'ANGELO IN PONTANO]" c="SANT'ANGELO IN PONTANO"/>
              <i n="[Tabella1].[CITTà].&amp;[SANT'ANGELO IN VADO]" c="SANT'ANGELO IN VADO"/>
              <i n="[Tabella1].[CITTà].&amp;[SANT'ELPIDIO A MARE]" c="SANT'ELPIDIO A MARE"/>
              <i n="[Tabella1].[CITTà].&amp;[SANT'IPPOLITO]" c="SANT'IPPOLITO"/>
              <i n="[Tabella1].[CITTà].&amp;[SARNANO]" c="SARNANO"/>
              <i n="[Tabella1].[CITTà].&amp;[SASSOCORVARO]" c="SASSOCORVARO"/>
              <i n="[Tabella1].[CITTà].&amp;[SASSOFELTRIO]" c="SASSOFELTRIO"/>
              <i n="[Tabella1].[CITTà].&amp;[SASSOFERRATO]" c="SASSOFERRATO"/>
              <i n="[Tabella1].[CITTà].&amp;[SEFRO]" c="SEFRO"/>
              <i n="[Tabella1].[CITTà].&amp;[SENIGALLIA]" c="SENIGALLIA"/>
              <i n="[Tabella1].[CITTà].&amp;[SERRA DE' CONTI]" c="SERRA DE' CONTI"/>
              <i n="[Tabella1].[CITTà].&amp;[SERRA SAN QUIRICO]" c="SERRA SAN QUIRICO"/>
              <i n="[Tabella1].[CITTà].&amp;[SERRA SANT'ABBONDIO]" c="SERRA SANT'ABBONDIO"/>
              <i n="[Tabella1].[CITTà].&amp;[SERRAPETRONA]" c="SERRAPETRONA"/>
              <i n="[Tabella1].[CITTà].&amp;[SERRAVALLE DI CHIENTI]" c="SERRAVALLE DI CHIENTI"/>
              <i n="[Tabella1].[CITTà].&amp;[SERRUNGARINA]" c="SERRUNGARINA"/>
              <i n="[Tabella1].[CITTà].&amp;[SERVIGLIANO]" c="SERVIGLIANO"/>
              <i n="[Tabella1].[CITTà].&amp;[SIROLO]" c="SIROLO"/>
              <i n="[Tabella1].[CITTà].&amp;[SMERILLO]" c="SMERILLO"/>
              <i n="[Tabella1].[CITTà].&amp;[SPINETOLI]" c="SPINETOLI"/>
              <i n="[Tabella1].[CITTà].&amp;[STAFFOLO]" c="STAFFOLO"/>
              <i n="[Tabella1].[CITTà].&amp;[TAVOLETO]" c="TAVOLETO"/>
              <i n="[Tabella1].[CITTà].&amp;[TAVULLIA]" c="TAVULLIA"/>
              <i n="[Tabella1].[CITTà].&amp;[TOLENTINO]" c="TOLENTINO"/>
              <i n="[Tabella1].[CITTà].&amp;[TORRE SAN PATRIZIO]" c="TORRE SAN PATRIZIO"/>
              <i n="[Tabella1].[CITTà].&amp;[TRECASTELLI]" c="TRECASTELLI"/>
              <i n="[Tabella1].[CITTà].&amp;[TREIA]" c="TREIA"/>
              <i n="[Tabella1].[CITTà].&amp;[URBANIA]" c="URBANIA"/>
              <i n="[Tabella1].[CITTà].&amp;[URBINO]" c="URBINO"/>
              <i n="[Tabella1].[CITTà].&amp;[URBISAGLIA]" c="URBISAGLIA"/>
              <i n="[Tabella1].[CITTà].&amp;[USSITA]" c="USSITA"/>
              <i n="[Tabella1].[CITTà].&amp;[VALLEFOGLIA]" c="VALLEFOGLIA"/>
              <i n="[Tabella1].[CITTà].&amp;[VENAROTTA]" c="VENAROTTA"/>
              <i n="[Tabella1].[CITTà].&amp;[VISSO]" c="VISSO"/>
            </range>
          </ranges>
        </level>
      </levels>
      <selections count="1">
        <selection n="[Tabella1].[CITTà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1CCF2A3E-03FB-421C-B385-D5E6569DC1A5}" cache="FiltroDati_CITTà" caption="CITTà" level="1" style="SlicerStyleDark5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F89E48-7B0A-48BF-9F3E-927AE659774F}" name="Tabella1" displayName="Tabella1" ref="A1:F5850" totalsRowShown="0">
  <autoFilter ref="A1:F5850" xr:uid="{E3F89E48-7B0A-48BF-9F3E-927AE659774F}"/>
  <tableColumns count="6">
    <tableColumn id="1" xr3:uid="{28B6B787-5262-4328-A7CE-D4ADFA2485AD}" name="Denominazione"/>
    <tableColumn id="6" xr3:uid="{A114D44E-4277-442E-B948-43736A47BA6E}" name="Categoria" dataDxfId="4">
      <calculatedColumnFormula>_xlfn.XLOOKUP(Tabella1[[#This Row],[Denominazione]],'Strutture ricettive'!B:B,'Strutture ricettive'!A:A,"non trovato",0)</calculatedColumnFormula>
    </tableColumn>
    <tableColumn id="2" xr3:uid="{99F9F427-7088-4EC9-BDAA-025703AD4975}" name="CITTà" dataDxfId="3">
      <calculatedColumnFormula>_xlfn.XLOOKUP(Tabella1[[#This Row],[Denominazione]],'Strutture ricettive'!B:B,'Strutture ricettive'!D:D,"NON TROVATO",0)</calculatedColumnFormula>
    </tableColumn>
    <tableColumn id="3" xr3:uid="{D4B6DBC1-40AE-4B47-9B61-B59F8091FC19}" name="INDIRIZZO" dataDxfId="2">
      <calculatedColumnFormula>IF(_xlfn.XLOOKUP(Tabella1[[#This Row],[Denominazione]],'Strutture ricettive'!B:B,'Strutture ricettive'!C:C,"NON TROVATO",0)=0,"NON PRESENTE",_xlfn.XLOOKUP(Tabella1[[#This Row],[Denominazione]],'Strutture ricettive'!B:B,'Strutture ricettive'!C:C,"NON TROVATO",0))</calculatedColumnFormula>
    </tableColumn>
    <tableColumn id="4" xr3:uid="{34D25AC0-07F9-4804-BE5D-E0D911091015}" name="EMAIL" dataDxfId="1">
      <calculatedColumnFormula>IF(_xlfn.XLOOKUP(A2,'Strutture ricettive'!B:B,'Strutture ricettive'!G:G,"NON TROVATO",0)=0,"NON TROVATO",_xlfn.XLOOKUP(A2,'Strutture ricettive'!B:B,'Strutture ricettive'!G:G,"NON TROVATO",0))</calculatedColumnFormula>
    </tableColumn>
    <tableColumn id="5" xr3:uid="{D2943DFA-A72F-4AF9-B853-8BDEC3D3104D}" name="INDIRIZZO WEB" dataDxfId="0">
      <calculatedColumnFormula>IF(_xlfn.XLOOKUP(Tabella1[[#This Row],[Denominazione]],'Strutture ricettive'!B:B,'Strutture ricettive'!F:F,"NON TROVATO",0)=0,"NON TROVATO",_xlfn.XLOOKUP(Tabella1[[#This Row],[Denominazione]],'Strutture ricettive'!B:B,'Strutture ricettive'!F:F,"NON TROVATO",0))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zoomScale="136" zoomScaleNormal="136" workbookViewId="0">
      <selection activeCell="B22" sqref="B22"/>
    </sheetView>
  </sheetViews>
  <sheetFormatPr defaultColWidth="14.44140625" defaultRowHeight="15" customHeight="1" x14ac:dyDescent="0.3"/>
  <cols>
    <col min="1" max="1" width="29" customWidth="1"/>
    <col min="2" max="2" width="35.5546875" customWidth="1"/>
    <col min="3" max="3" width="41" customWidth="1"/>
    <col min="4" max="4" width="26.88671875" customWidth="1"/>
    <col min="5" max="5" width="46.33203125" customWidth="1"/>
    <col min="6" max="6" width="57" customWidth="1"/>
    <col min="7" max="7" width="48.44140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3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3">
      <c r="A22" s="1" t="s">
        <v>13</v>
      </c>
      <c r="B22" s="1" t="s">
        <v>80</v>
      </c>
      <c r="D22" s="1" t="s">
        <v>16</v>
      </c>
    </row>
    <row r="23" spans="1:7" x14ac:dyDescent="0.3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3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3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3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3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3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3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3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3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3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3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3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3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3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3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3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3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3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3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3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3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3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3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3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3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3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3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3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3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3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3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3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3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3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3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3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3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3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3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3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3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3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3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3">
      <c r="A73" s="1" t="s">
        <v>89</v>
      </c>
      <c r="B73" s="1" t="s">
        <v>138</v>
      </c>
      <c r="D73" s="1" t="s">
        <v>228</v>
      </c>
    </row>
    <row r="74" spans="1:7" x14ac:dyDescent="0.3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3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3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3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3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3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3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3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3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3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3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3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3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3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3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3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3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3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3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3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3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3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3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3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3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3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3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3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3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3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3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3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3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3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3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3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3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3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3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3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3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3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3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3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3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3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3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3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3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3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3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3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3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3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3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3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3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3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3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3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3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3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3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3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3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3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3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3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3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3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3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3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3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3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3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3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3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3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3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3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3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3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3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3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3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3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3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3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3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3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3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3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3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3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3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3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3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3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3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3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3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3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3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3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3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3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3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3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3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3">
      <c r="A184" s="1" t="s">
        <v>89</v>
      </c>
      <c r="B184" s="1" t="s">
        <v>138</v>
      </c>
      <c r="D184" s="1" t="s">
        <v>580</v>
      </c>
    </row>
    <row r="185" spans="1:7" x14ac:dyDescent="0.3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3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3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3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3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3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3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3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3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3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3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3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3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3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3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3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3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3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3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3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3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3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3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3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3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3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3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3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3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3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3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3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3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3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3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3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3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3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3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3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3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3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3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3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3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3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3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3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3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3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3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3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3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3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3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3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3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3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3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3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3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3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3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3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3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3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3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3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3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3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3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3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3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3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3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3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3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3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3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3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3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3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3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3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3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3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3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3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3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3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3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3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3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3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3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3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3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3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3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3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3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3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3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3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3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3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3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3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3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3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3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3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3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3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3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3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3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3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3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3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3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3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3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3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3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3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3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3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3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3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3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3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3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3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3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3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3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3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3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3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3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3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3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3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3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3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3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3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3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3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3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3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3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3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3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3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3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3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3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3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3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3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3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3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3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3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3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3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3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3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3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3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3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3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3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3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3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3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3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3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3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3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3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3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3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3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3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3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3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3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3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3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3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3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3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3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3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3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3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3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3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3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3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3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3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3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3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3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3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3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3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3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3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3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3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3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3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3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3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3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3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3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3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3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3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3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3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3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3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3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3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3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3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3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3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3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3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3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3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3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3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3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3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3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3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3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3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3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3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3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3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3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3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3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3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3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3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3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3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3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3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3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3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3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3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3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3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3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3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3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3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3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3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3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3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3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3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3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3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3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3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3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3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3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3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3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3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3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3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3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3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3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3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3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3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3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3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3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3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3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3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3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3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3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3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3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3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3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3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3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3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3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3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3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3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3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3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3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3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3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3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3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3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3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3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3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3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3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3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3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3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3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3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3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3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3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3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3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3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3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3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3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3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3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3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3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3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3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3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3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3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3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3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3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3">
      <c r="A543" s="1" t="s">
        <v>89</v>
      </c>
      <c r="B543" s="1" t="s">
        <v>138</v>
      </c>
      <c r="D543" s="1" t="s">
        <v>1654</v>
      </c>
    </row>
    <row r="544" spans="1:7" x14ac:dyDescent="0.3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3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3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3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3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3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3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3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3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3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3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3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3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3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3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3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3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3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3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3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3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3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3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3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3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3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3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3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3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3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3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3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3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3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3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3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3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3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3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3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3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3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3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3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3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3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3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3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3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3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3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3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3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3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3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3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3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3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3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3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3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3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3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3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3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3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3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3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3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3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3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3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3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3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3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3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3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3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3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3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3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3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3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3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3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3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3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3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3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3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3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3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3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3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3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3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3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3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3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3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3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3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3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3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3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3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3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3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3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3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3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3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3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3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3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3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3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3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3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3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3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3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3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3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3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3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3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3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3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3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3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3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3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3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3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3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3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3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3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3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3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3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3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3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3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3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3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3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3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3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3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3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3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3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3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3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3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3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3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3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3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3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3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3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3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3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3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3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3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3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3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3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3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3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3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3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3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3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3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3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3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3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3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3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3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3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3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3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3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3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3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3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3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3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3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3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3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3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3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3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3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3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3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3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3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3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3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3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3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3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3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3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3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3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3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3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3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3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3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3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3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3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3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3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3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3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3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3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3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3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3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3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3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3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3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3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3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3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3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3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3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3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3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3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3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3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3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3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3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3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3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3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3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3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3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3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3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3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3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3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3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3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3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3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3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3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3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3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3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3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3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3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3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3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3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3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3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3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3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3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3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3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3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3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3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3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3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3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3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3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3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3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3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3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3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3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3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3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3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3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3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3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3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3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3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3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3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3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3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3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3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3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3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3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3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3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3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3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3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3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3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3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3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3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3">
      <c r="A874" s="1" t="s">
        <v>89</v>
      </c>
      <c r="B874" s="1" t="s">
        <v>138</v>
      </c>
      <c r="D874" s="1" t="s">
        <v>2730</v>
      </c>
    </row>
    <row r="875" spans="1:7" x14ac:dyDescent="0.3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3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3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3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3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3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3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3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3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3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3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3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3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3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3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3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3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3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3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3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3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3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3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3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3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3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3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3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3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3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3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3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3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3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3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3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3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3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3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3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3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3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3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3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3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3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3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3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3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3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3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3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3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3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3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3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3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3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3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3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3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3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3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3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3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3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3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3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3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3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3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3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3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3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3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3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3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3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3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3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3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3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3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3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3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3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3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3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3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3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3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3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3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3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3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3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3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3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3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3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3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3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3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3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3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3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3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3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3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3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3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3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3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3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3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3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3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3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3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3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3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3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3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3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3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3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3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3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3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3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3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3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3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3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3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3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3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3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3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3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3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3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3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3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3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3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3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3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3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3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3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3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3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3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3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3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3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3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3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3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3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3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3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3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3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3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3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3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3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3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3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3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3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3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3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3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3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3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3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3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3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3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3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3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3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3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3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3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3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3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3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3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3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3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3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3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3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3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3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3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3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3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3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3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3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3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3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3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3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3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3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3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3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3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3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3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3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3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3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3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3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3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3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3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3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3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3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3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3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3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3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3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3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3">
      <c r="A1110" s="1" t="s">
        <v>21</v>
      </c>
      <c r="B1110" s="1" t="s">
        <v>3514</v>
      </c>
      <c r="D1110" s="1" t="s">
        <v>2387</v>
      </c>
    </row>
    <row r="1111" spans="1:7" x14ac:dyDescent="0.3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3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3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3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3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3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3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3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3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3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3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3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3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3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3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3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3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3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3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3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3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3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3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3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3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3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3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3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3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3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3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3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3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3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3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3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3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3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3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3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3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3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3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3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3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3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3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3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3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3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3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3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3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3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3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3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3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3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3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3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3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3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3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3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3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3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3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3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3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3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3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3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3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3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3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3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3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3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3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3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3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3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3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3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3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3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3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3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3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3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3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3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3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3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3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3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3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3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3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3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3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3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3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3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3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3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3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3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3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3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3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3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3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3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3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3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3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3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3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3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3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3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3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3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3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3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3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3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3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3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3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3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3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3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3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3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3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3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3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3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3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3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3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3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3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3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3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3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3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3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3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3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3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3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3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3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3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3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3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3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3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3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3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3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3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3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3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3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3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3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3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3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3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3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3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3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3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3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3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3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3">
      <c r="A1291" s="1" t="s">
        <v>680</v>
      </c>
      <c r="B1291" s="1" t="s">
        <v>4034</v>
      </c>
      <c r="D1291" s="1" t="s">
        <v>2387</v>
      </c>
    </row>
    <row r="1292" spans="1:7" x14ac:dyDescent="0.3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3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3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3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3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3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3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3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3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3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3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3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3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3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3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3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3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3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3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3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3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3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3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3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3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3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3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3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3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3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3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3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3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3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3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3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3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3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3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3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3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3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3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3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3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3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3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3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3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3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3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3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3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3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3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3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3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3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3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3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3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3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3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3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3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3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3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3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3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3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3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3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3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3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3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3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3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3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3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3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3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3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3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3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3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3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3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3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3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3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3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3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3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3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3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3">
      <c r="A1388" s="1" t="s">
        <v>89</v>
      </c>
      <c r="B1388" s="1" t="s">
        <v>138</v>
      </c>
      <c r="D1388" s="1" t="s">
        <v>4360</v>
      </c>
    </row>
    <row r="1389" spans="1:7" x14ac:dyDescent="0.3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3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3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3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3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3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3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3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3">
      <c r="A1397" s="1" t="s">
        <v>30</v>
      </c>
      <c r="B1397" s="1" t="s">
        <v>4401</v>
      </c>
      <c r="D1397" s="1" t="s">
        <v>4398</v>
      </c>
    </row>
    <row r="1398" spans="1:7" x14ac:dyDescent="0.3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3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3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3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3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3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3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3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3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3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3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3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3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3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3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3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3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3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3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3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3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3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3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3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3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3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3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3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3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3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3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3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3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3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3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3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3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3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3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3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3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3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3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3">
      <c r="A1441" s="1" t="s">
        <v>89</v>
      </c>
      <c r="B1441" s="1" t="s">
        <v>4560</v>
      </c>
      <c r="D1441" s="1" t="s">
        <v>4551</v>
      </c>
    </row>
    <row r="1442" spans="1:7" x14ac:dyDescent="0.3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3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3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3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3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3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3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3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3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3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3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3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3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3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3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3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3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3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3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3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3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3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3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3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3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3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3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3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3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3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3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3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3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3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3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3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3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3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3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3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3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3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3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3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3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3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3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3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3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3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3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3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3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3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3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3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3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3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3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3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3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3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3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3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3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3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3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3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3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3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3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3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3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3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3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3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3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3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3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3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3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3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3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3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3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3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3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3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3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3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3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3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3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3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3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3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3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3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3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3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3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3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3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3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3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3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3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3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3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3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3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3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3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3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3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3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3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3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3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3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3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3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3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3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3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3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3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3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3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3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3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3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3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3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3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3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3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3">
      <c r="A1579" s="1" t="s">
        <v>191</v>
      </c>
      <c r="B1579" s="1" t="s">
        <v>5047</v>
      </c>
      <c r="D1579" s="1" t="s">
        <v>10</v>
      </c>
    </row>
    <row r="1580" spans="1:7" x14ac:dyDescent="0.3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3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3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3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3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3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3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3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3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3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3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3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3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3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3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3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3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3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3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3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3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3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3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3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3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3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3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3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3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3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3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3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3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3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3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3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3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3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3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3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3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3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3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3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3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3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3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3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3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3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3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3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3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3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3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3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3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3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3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3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3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3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3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3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3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3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3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3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3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3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3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3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3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3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3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3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3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3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3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3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3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3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3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3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3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3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3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3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3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3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3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3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3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3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3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3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3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3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3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3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3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3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3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3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3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3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3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3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3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3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3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3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3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3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3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3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3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3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3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3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3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3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3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3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3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x14ac:dyDescent="0.3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x14ac:dyDescent="0.3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x14ac:dyDescent="0.3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x14ac:dyDescent="0.3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x14ac:dyDescent="0.3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x14ac:dyDescent="0.3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x14ac:dyDescent="0.3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x14ac:dyDescent="0.3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x14ac:dyDescent="0.3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x14ac:dyDescent="0.3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x14ac:dyDescent="0.3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x14ac:dyDescent="0.3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x14ac:dyDescent="0.3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x14ac:dyDescent="0.3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x14ac:dyDescent="0.3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3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x14ac:dyDescent="0.3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x14ac:dyDescent="0.3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x14ac:dyDescent="0.3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x14ac:dyDescent="0.3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x14ac:dyDescent="0.3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x14ac:dyDescent="0.3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x14ac:dyDescent="0.3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x14ac:dyDescent="0.3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x14ac:dyDescent="0.3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x14ac:dyDescent="0.3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3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x14ac:dyDescent="0.3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x14ac:dyDescent="0.3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x14ac:dyDescent="0.3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x14ac:dyDescent="0.3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x14ac:dyDescent="0.3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x14ac:dyDescent="0.3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3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x14ac:dyDescent="0.3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3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x14ac:dyDescent="0.3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3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x14ac:dyDescent="0.3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3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3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3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3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3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3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3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x14ac:dyDescent="0.3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3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3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3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3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3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x14ac:dyDescent="0.3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3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3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x14ac:dyDescent="0.3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3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x14ac:dyDescent="0.3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x14ac:dyDescent="0.3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x14ac:dyDescent="0.3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3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3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3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3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x14ac:dyDescent="0.3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x14ac:dyDescent="0.3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3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3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x14ac:dyDescent="0.3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x14ac:dyDescent="0.3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x14ac:dyDescent="0.3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x14ac:dyDescent="0.3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x14ac:dyDescent="0.3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3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x14ac:dyDescent="0.3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x14ac:dyDescent="0.3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3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x14ac:dyDescent="0.3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3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x14ac:dyDescent="0.3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x14ac:dyDescent="0.3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x14ac:dyDescent="0.3">
      <c r="A1788" s="1" t="s">
        <v>680</v>
      </c>
      <c r="B1788" s="1" t="s">
        <v>5748</v>
      </c>
      <c r="D1788" s="1" t="s">
        <v>1865</v>
      </c>
    </row>
    <row r="1789" spans="1:7" x14ac:dyDescent="0.3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x14ac:dyDescent="0.3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x14ac:dyDescent="0.3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x14ac:dyDescent="0.3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3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3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x14ac:dyDescent="0.3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x14ac:dyDescent="0.3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3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3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3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3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x14ac:dyDescent="0.3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x14ac:dyDescent="0.3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3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x14ac:dyDescent="0.3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3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3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x14ac:dyDescent="0.3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x14ac:dyDescent="0.3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3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3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x14ac:dyDescent="0.3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3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x14ac:dyDescent="0.3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x14ac:dyDescent="0.3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x14ac:dyDescent="0.3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x14ac:dyDescent="0.3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x14ac:dyDescent="0.3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3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x14ac:dyDescent="0.3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x14ac:dyDescent="0.3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x14ac:dyDescent="0.3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x14ac:dyDescent="0.3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x14ac:dyDescent="0.3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x14ac:dyDescent="0.3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3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3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x14ac:dyDescent="0.3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3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3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x14ac:dyDescent="0.3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3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3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3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3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x14ac:dyDescent="0.3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x14ac:dyDescent="0.3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3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3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3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x14ac:dyDescent="0.3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3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x14ac:dyDescent="0.3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3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x14ac:dyDescent="0.3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x14ac:dyDescent="0.3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x14ac:dyDescent="0.3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3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x14ac:dyDescent="0.3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x14ac:dyDescent="0.3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x14ac:dyDescent="0.3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3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3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3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x14ac:dyDescent="0.3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x14ac:dyDescent="0.3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x14ac:dyDescent="0.3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x14ac:dyDescent="0.3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x14ac:dyDescent="0.3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x14ac:dyDescent="0.3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x14ac:dyDescent="0.3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x14ac:dyDescent="0.3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x14ac:dyDescent="0.3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x14ac:dyDescent="0.3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x14ac:dyDescent="0.3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x14ac:dyDescent="0.3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3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x14ac:dyDescent="0.3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x14ac:dyDescent="0.3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x14ac:dyDescent="0.3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x14ac:dyDescent="0.3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x14ac:dyDescent="0.3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3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x14ac:dyDescent="0.3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x14ac:dyDescent="0.3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x14ac:dyDescent="0.3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3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x14ac:dyDescent="0.3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x14ac:dyDescent="0.3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3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x14ac:dyDescent="0.3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3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x14ac:dyDescent="0.3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3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x14ac:dyDescent="0.3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x14ac:dyDescent="0.3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x14ac:dyDescent="0.3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3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x14ac:dyDescent="0.3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x14ac:dyDescent="0.3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3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3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3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3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3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3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x14ac:dyDescent="0.3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3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3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3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3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3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3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x14ac:dyDescent="0.3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x14ac:dyDescent="0.3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3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3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x14ac:dyDescent="0.3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3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3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3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3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3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3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3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3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x14ac:dyDescent="0.3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3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3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3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x14ac:dyDescent="0.3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x14ac:dyDescent="0.3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x14ac:dyDescent="0.3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x14ac:dyDescent="0.3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x14ac:dyDescent="0.3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x14ac:dyDescent="0.3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x14ac:dyDescent="0.3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3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x14ac:dyDescent="0.3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x14ac:dyDescent="0.3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x14ac:dyDescent="0.3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x14ac:dyDescent="0.3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x14ac:dyDescent="0.3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3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x14ac:dyDescent="0.3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x14ac:dyDescent="0.3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x14ac:dyDescent="0.3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x14ac:dyDescent="0.3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x14ac:dyDescent="0.3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3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3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3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x14ac:dyDescent="0.3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x14ac:dyDescent="0.3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x14ac:dyDescent="0.3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x14ac:dyDescent="0.3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x14ac:dyDescent="0.3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x14ac:dyDescent="0.3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x14ac:dyDescent="0.3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3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x14ac:dyDescent="0.3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x14ac:dyDescent="0.3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x14ac:dyDescent="0.3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3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3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x14ac:dyDescent="0.3">
      <c r="A1958" s="1" t="s">
        <v>30</v>
      </c>
      <c r="B1958" s="1" t="s">
        <v>6323</v>
      </c>
      <c r="D1958" s="1" t="s">
        <v>6292</v>
      </c>
    </row>
    <row r="1959" spans="1:7" x14ac:dyDescent="0.3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3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x14ac:dyDescent="0.3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x14ac:dyDescent="0.3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3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x14ac:dyDescent="0.3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x14ac:dyDescent="0.3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x14ac:dyDescent="0.3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3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x14ac:dyDescent="0.3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3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x14ac:dyDescent="0.3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x14ac:dyDescent="0.3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3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x14ac:dyDescent="0.3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x14ac:dyDescent="0.3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x14ac:dyDescent="0.3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x14ac:dyDescent="0.3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x14ac:dyDescent="0.3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x14ac:dyDescent="0.3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x14ac:dyDescent="0.3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x14ac:dyDescent="0.3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x14ac:dyDescent="0.3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x14ac:dyDescent="0.3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3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3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x14ac:dyDescent="0.3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x14ac:dyDescent="0.3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x14ac:dyDescent="0.3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3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x14ac:dyDescent="0.3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3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3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3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3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x14ac:dyDescent="0.3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x14ac:dyDescent="0.3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x14ac:dyDescent="0.3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x14ac:dyDescent="0.3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3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x14ac:dyDescent="0.3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3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x14ac:dyDescent="0.3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3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3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3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3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3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x14ac:dyDescent="0.3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x14ac:dyDescent="0.3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x14ac:dyDescent="0.3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x14ac:dyDescent="0.3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x14ac:dyDescent="0.3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3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x14ac:dyDescent="0.3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3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3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3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x14ac:dyDescent="0.3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x14ac:dyDescent="0.3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x14ac:dyDescent="0.3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x14ac:dyDescent="0.3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x14ac:dyDescent="0.3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x14ac:dyDescent="0.3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3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x14ac:dyDescent="0.3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x14ac:dyDescent="0.3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x14ac:dyDescent="0.3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x14ac:dyDescent="0.3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x14ac:dyDescent="0.3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x14ac:dyDescent="0.3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3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3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3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x14ac:dyDescent="0.3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x14ac:dyDescent="0.3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3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x14ac:dyDescent="0.3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3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3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x14ac:dyDescent="0.3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3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3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3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x14ac:dyDescent="0.3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3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3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x14ac:dyDescent="0.3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x14ac:dyDescent="0.3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3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x14ac:dyDescent="0.3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3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x14ac:dyDescent="0.3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3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3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x14ac:dyDescent="0.3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x14ac:dyDescent="0.3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3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x14ac:dyDescent="0.3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x14ac:dyDescent="0.3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x14ac:dyDescent="0.3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x14ac:dyDescent="0.3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x14ac:dyDescent="0.3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x14ac:dyDescent="0.3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x14ac:dyDescent="0.3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x14ac:dyDescent="0.3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3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3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3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x14ac:dyDescent="0.3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3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3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x14ac:dyDescent="0.3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3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3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x14ac:dyDescent="0.3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3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3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x14ac:dyDescent="0.3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3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x14ac:dyDescent="0.3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3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x14ac:dyDescent="0.3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3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x14ac:dyDescent="0.3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x14ac:dyDescent="0.3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x14ac:dyDescent="0.3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x14ac:dyDescent="0.3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3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x14ac:dyDescent="0.3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3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x14ac:dyDescent="0.3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3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x14ac:dyDescent="0.3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3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x14ac:dyDescent="0.3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x14ac:dyDescent="0.3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x14ac:dyDescent="0.3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x14ac:dyDescent="0.3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x14ac:dyDescent="0.3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3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x14ac:dyDescent="0.3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x14ac:dyDescent="0.3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3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x14ac:dyDescent="0.3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3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3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x14ac:dyDescent="0.3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3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x14ac:dyDescent="0.3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3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x14ac:dyDescent="0.3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x14ac:dyDescent="0.3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x14ac:dyDescent="0.3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3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3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x14ac:dyDescent="0.3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3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3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3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x14ac:dyDescent="0.3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3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3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x14ac:dyDescent="0.3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x14ac:dyDescent="0.3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3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x14ac:dyDescent="0.3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3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x14ac:dyDescent="0.3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x14ac:dyDescent="0.3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3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3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3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x14ac:dyDescent="0.3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3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3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3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x14ac:dyDescent="0.3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3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3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3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3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3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3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3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3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3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3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3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x14ac:dyDescent="0.3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x14ac:dyDescent="0.3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3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x14ac:dyDescent="0.3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x14ac:dyDescent="0.3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x14ac:dyDescent="0.3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x14ac:dyDescent="0.3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x14ac:dyDescent="0.3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x14ac:dyDescent="0.3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3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x14ac:dyDescent="0.3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x14ac:dyDescent="0.3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x14ac:dyDescent="0.3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x14ac:dyDescent="0.3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x14ac:dyDescent="0.3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x14ac:dyDescent="0.3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3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x14ac:dyDescent="0.3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3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x14ac:dyDescent="0.3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3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3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x14ac:dyDescent="0.3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x14ac:dyDescent="0.3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x14ac:dyDescent="0.3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x14ac:dyDescent="0.3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3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3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3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x14ac:dyDescent="0.3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x14ac:dyDescent="0.3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x14ac:dyDescent="0.3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3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x14ac:dyDescent="0.3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x14ac:dyDescent="0.3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x14ac:dyDescent="0.3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3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x14ac:dyDescent="0.3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x14ac:dyDescent="0.3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x14ac:dyDescent="0.3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x14ac:dyDescent="0.3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x14ac:dyDescent="0.3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x14ac:dyDescent="0.3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x14ac:dyDescent="0.3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x14ac:dyDescent="0.3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x14ac:dyDescent="0.3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x14ac:dyDescent="0.3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3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x14ac:dyDescent="0.3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x14ac:dyDescent="0.3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x14ac:dyDescent="0.3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x14ac:dyDescent="0.3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x14ac:dyDescent="0.3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x14ac:dyDescent="0.3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3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x14ac:dyDescent="0.3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x14ac:dyDescent="0.3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x14ac:dyDescent="0.3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x14ac:dyDescent="0.3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x14ac:dyDescent="0.3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x14ac:dyDescent="0.3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x14ac:dyDescent="0.3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x14ac:dyDescent="0.3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x14ac:dyDescent="0.3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x14ac:dyDescent="0.3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x14ac:dyDescent="0.3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x14ac:dyDescent="0.3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3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3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3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3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3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x14ac:dyDescent="0.3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x14ac:dyDescent="0.3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3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x14ac:dyDescent="0.3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x14ac:dyDescent="0.3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x14ac:dyDescent="0.3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3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3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x14ac:dyDescent="0.3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x14ac:dyDescent="0.3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3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x14ac:dyDescent="0.3">
      <c r="A2233" s="1" t="s">
        <v>89</v>
      </c>
      <c r="B2233" s="1" t="s">
        <v>7231</v>
      </c>
      <c r="D2233" s="1" t="s">
        <v>7202</v>
      </c>
    </row>
    <row r="2234" spans="1:7" x14ac:dyDescent="0.3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3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x14ac:dyDescent="0.3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x14ac:dyDescent="0.3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x14ac:dyDescent="0.3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3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x14ac:dyDescent="0.3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x14ac:dyDescent="0.3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x14ac:dyDescent="0.3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x14ac:dyDescent="0.3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x14ac:dyDescent="0.3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3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3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x14ac:dyDescent="0.3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x14ac:dyDescent="0.3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3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3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3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3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x14ac:dyDescent="0.3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3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3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3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3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3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3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x14ac:dyDescent="0.3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3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3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x14ac:dyDescent="0.3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x14ac:dyDescent="0.3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x14ac:dyDescent="0.3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x14ac:dyDescent="0.3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3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x14ac:dyDescent="0.3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x14ac:dyDescent="0.3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3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x14ac:dyDescent="0.3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x14ac:dyDescent="0.3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x14ac:dyDescent="0.3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x14ac:dyDescent="0.3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x14ac:dyDescent="0.3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x14ac:dyDescent="0.3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x14ac:dyDescent="0.3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x14ac:dyDescent="0.3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x14ac:dyDescent="0.3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x14ac:dyDescent="0.3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x14ac:dyDescent="0.3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x14ac:dyDescent="0.3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3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x14ac:dyDescent="0.3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x14ac:dyDescent="0.3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x14ac:dyDescent="0.3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x14ac:dyDescent="0.3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x14ac:dyDescent="0.3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3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3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3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3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x14ac:dyDescent="0.3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3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3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3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3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3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x14ac:dyDescent="0.3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x14ac:dyDescent="0.3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x14ac:dyDescent="0.3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3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3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3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3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3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x14ac:dyDescent="0.3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x14ac:dyDescent="0.3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3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3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x14ac:dyDescent="0.3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x14ac:dyDescent="0.3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x14ac:dyDescent="0.3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x14ac:dyDescent="0.3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x14ac:dyDescent="0.3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3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x14ac:dyDescent="0.3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x14ac:dyDescent="0.3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3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x14ac:dyDescent="0.3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x14ac:dyDescent="0.3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3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x14ac:dyDescent="0.3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x14ac:dyDescent="0.3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x14ac:dyDescent="0.3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x14ac:dyDescent="0.3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x14ac:dyDescent="0.3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x14ac:dyDescent="0.3">
      <c r="A2329" s="1" t="s">
        <v>13</v>
      </c>
      <c r="B2329" s="1" t="s">
        <v>7566</v>
      </c>
      <c r="D2329" s="1" t="s">
        <v>7388</v>
      </c>
    </row>
    <row r="2330" spans="1:7" x14ac:dyDescent="0.3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x14ac:dyDescent="0.3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x14ac:dyDescent="0.3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x14ac:dyDescent="0.3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x14ac:dyDescent="0.3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x14ac:dyDescent="0.3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x14ac:dyDescent="0.3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3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3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3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3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x14ac:dyDescent="0.3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x14ac:dyDescent="0.3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3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3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3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3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3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3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3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x14ac:dyDescent="0.3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3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x14ac:dyDescent="0.3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x14ac:dyDescent="0.3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x14ac:dyDescent="0.3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x14ac:dyDescent="0.3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x14ac:dyDescent="0.3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3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3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x14ac:dyDescent="0.3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x14ac:dyDescent="0.3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3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x14ac:dyDescent="0.3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x14ac:dyDescent="0.3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3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x14ac:dyDescent="0.3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3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3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3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3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3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x14ac:dyDescent="0.3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3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x14ac:dyDescent="0.3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x14ac:dyDescent="0.3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x14ac:dyDescent="0.3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x14ac:dyDescent="0.3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x14ac:dyDescent="0.3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x14ac:dyDescent="0.3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x14ac:dyDescent="0.3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3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3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x14ac:dyDescent="0.3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x14ac:dyDescent="0.3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x14ac:dyDescent="0.3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x14ac:dyDescent="0.3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x14ac:dyDescent="0.3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x14ac:dyDescent="0.3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x14ac:dyDescent="0.3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x14ac:dyDescent="0.3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x14ac:dyDescent="0.3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3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x14ac:dyDescent="0.3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x14ac:dyDescent="0.3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x14ac:dyDescent="0.3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x14ac:dyDescent="0.3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3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x14ac:dyDescent="0.3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3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x14ac:dyDescent="0.3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x14ac:dyDescent="0.3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x14ac:dyDescent="0.3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3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x14ac:dyDescent="0.3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x14ac:dyDescent="0.3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x14ac:dyDescent="0.3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x14ac:dyDescent="0.3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x14ac:dyDescent="0.3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3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x14ac:dyDescent="0.3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x14ac:dyDescent="0.3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3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3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3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3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3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3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x14ac:dyDescent="0.3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x14ac:dyDescent="0.3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x14ac:dyDescent="0.3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3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3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x14ac:dyDescent="0.3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3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x14ac:dyDescent="0.3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x14ac:dyDescent="0.3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x14ac:dyDescent="0.3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x14ac:dyDescent="0.3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x14ac:dyDescent="0.3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3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x14ac:dyDescent="0.3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x14ac:dyDescent="0.3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x14ac:dyDescent="0.3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x14ac:dyDescent="0.3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3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x14ac:dyDescent="0.3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3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3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3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3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x14ac:dyDescent="0.3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3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x14ac:dyDescent="0.3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x14ac:dyDescent="0.3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3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x14ac:dyDescent="0.3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3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x14ac:dyDescent="0.3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x14ac:dyDescent="0.3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x14ac:dyDescent="0.3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7" x14ac:dyDescent="0.3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x14ac:dyDescent="0.3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x14ac:dyDescent="0.3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x14ac:dyDescent="0.3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3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3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x14ac:dyDescent="0.3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x14ac:dyDescent="0.3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x14ac:dyDescent="0.3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x14ac:dyDescent="0.3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x14ac:dyDescent="0.3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x14ac:dyDescent="0.3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3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3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x14ac:dyDescent="0.3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x14ac:dyDescent="0.3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x14ac:dyDescent="0.3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3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x14ac:dyDescent="0.3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3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3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3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x14ac:dyDescent="0.3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x14ac:dyDescent="0.3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x14ac:dyDescent="0.3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3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3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3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3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x14ac:dyDescent="0.3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3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x14ac:dyDescent="0.3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x14ac:dyDescent="0.3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3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3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x14ac:dyDescent="0.3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x14ac:dyDescent="0.3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x14ac:dyDescent="0.3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x14ac:dyDescent="0.3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3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x14ac:dyDescent="0.3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x14ac:dyDescent="0.3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3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3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x14ac:dyDescent="0.3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3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3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x14ac:dyDescent="0.3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x14ac:dyDescent="0.3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3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3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x14ac:dyDescent="0.3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3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x14ac:dyDescent="0.3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x14ac:dyDescent="0.3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x14ac:dyDescent="0.3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x14ac:dyDescent="0.3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3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3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x14ac:dyDescent="0.3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x14ac:dyDescent="0.3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x14ac:dyDescent="0.3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x14ac:dyDescent="0.3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x14ac:dyDescent="0.3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x14ac:dyDescent="0.3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x14ac:dyDescent="0.3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x14ac:dyDescent="0.3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x14ac:dyDescent="0.3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x14ac:dyDescent="0.3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3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3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x14ac:dyDescent="0.3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x14ac:dyDescent="0.3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x14ac:dyDescent="0.3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3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x14ac:dyDescent="0.3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x14ac:dyDescent="0.3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x14ac:dyDescent="0.3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x14ac:dyDescent="0.3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x14ac:dyDescent="0.3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x14ac:dyDescent="0.3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x14ac:dyDescent="0.3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3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x14ac:dyDescent="0.3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3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3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x14ac:dyDescent="0.3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x14ac:dyDescent="0.3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x14ac:dyDescent="0.3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x14ac:dyDescent="0.3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x14ac:dyDescent="0.3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x14ac:dyDescent="0.3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x14ac:dyDescent="0.3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x14ac:dyDescent="0.3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x14ac:dyDescent="0.3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3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3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x14ac:dyDescent="0.3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3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3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x14ac:dyDescent="0.3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x14ac:dyDescent="0.3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3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x14ac:dyDescent="0.3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x14ac:dyDescent="0.3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x14ac:dyDescent="0.3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3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3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x14ac:dyDescent="0.3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x14ac:dyDescent="0.3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x14ac:dyDescent="0.3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3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x14ac:dyDescent="0.3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x14ac:dyDescent="0.3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3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3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3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3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3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x14ac:dyDescent="0.3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x14ac:dyDescent="0.3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3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3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3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3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3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3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x14ac:dyDescent="0.3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x14ac:dyDescent="0.3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x14ac:dyDescent="0.3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x14ac:dyDescent="0.3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x14ac:dyDescent="0.3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x14ac:dyDescent="0.3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x14ac:dyDescent="0.3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x14ac:dyDescent="0.3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x14ac:dyDescent="0.3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x14ac:dyDescent="0.3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x14ac:dyDescent="0.3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x14ac:dyDescent="0.3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x14ac:dyDescent="0.3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x14ac:dyDescent="0.3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x14ac:dyDescent="0.3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x14ac:dyDescent="0.3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x14ac:dyDescent="0.3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x14ac:dyDescent="0.3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3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x14ac:dyDescent="0.3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x14ac:dyDescent="0.3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x14ac:dyDescent="0.3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x14ac:dyDescent="0.3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3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3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x14ac:dyDescent="0.3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x14ac:dyDescent="0.3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3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x14ac:dyDescent="0.3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3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3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x14ac:dyDescent="0.3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x14ac:dyDescent="0.3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3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x14ac:dyDescent="0.3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x14ac:dyDescent="0.3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3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x14ac:dyDescent="0.3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3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x14ac:dyDescent="0.3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x14ac:dyDescent="0.3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x14ac:dyDescent="0.3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x14ac:dyDescent="0.3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x14ac:dyDescent="0.3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x14ac:dyDescent="0.3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x14ac:dyDescent="0.3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3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3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x14ac:dyDescent="0.3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3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3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3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3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3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3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x14ac:dyDescent="0.3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3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x14ac:dyDescent="0.3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3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x14ac:dyDescent="0.3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3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3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3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3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3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3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3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3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3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x14ac:dyDescent="0.3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3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x14ac:dyDescent="0.3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3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3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3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x14ac:dyDescent="0.3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x14ac:dyDescent="0.3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3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3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x14ac:dyDescent="0.3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x14ac:dyDescent="0.3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x14ac:dyDescent="0.3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x14ac:dyDescent="0.3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x14ac:dyDescent="0.3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3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3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x14ac:dyDescent="0.3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3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x14ac:dyDescent="0.3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3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3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x14ac:dyDescent="0.3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x14ac:dyDescent="0.3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x14ac:dyDescent="0.3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x14ac:dyDescent="0.3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3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x14ac:dyDescent="0.3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3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x14ac:dyDescent="0.3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x14ac:dyDescent="0.3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x14ac:dyDescent="0.3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x14ac:dyDescent="0.3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3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3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x14ac:dyDescent="0.3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x14ac:dyDescent="0.3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3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x14ac:dyDescent="0.3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x14ac:dyDescent="0.3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x14ac:dyDescent="0.3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x14ac:dyDescent="0.3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x14ac:dyDescent="0.3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x14ac:dyDescent="0.3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x14ac:dyDescent="0.3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x14ac:dyDescent="0.3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3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3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3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x14ac:dyDescent="0.3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x14ac:dyDescent="0.3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x14ac:dyDescent="0.3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3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3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3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3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x14ac:dyDescent="0.3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3">
      <c r="A2705" s="1" t="s">
        <v>89</v>
      </c>
      <c r="B2705" s="1" t="s">
        <v>8793</v>
      </c>
      <c r="D2705" s="1" t="s">
        <v>8766</v>
      </c>
    </row>
    <row r="2706" spans="1:7" x14ac:dyDescent="0.3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x14ac:dyDescent="0.3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3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x14ac:dyDescent="0.3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x14ac:dyDescent="0.3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x14ac:dyDescent="0.3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3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3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x14ac:dyDescent="0.3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3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x14ac:dyDescent="0.3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x14ac:dyDescent="0.3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x14ac:dyDescent="0.3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x14ac:dyDescent="0.3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x14ac:dyDescent="0.3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3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x14ac:dyDescent="0.3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3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x14ac:dyDescent="0.3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x14ac:dyDescent="0.3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x14ac:dyDescent="0.3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x14ac:dyDescent="0.3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x14ac:dyDescent="0.3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x14ac:dyDescent="0.3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3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x14ac:dyDescent="0.3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3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x14ac:dyDescent="0.3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3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x14ac:dyDescent="0.3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x14ac:dyDescent="0.3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x14ac:dyDescent="0.3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3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3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x14ac:dyDescent="0.3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x14ac:dyDescent="0.3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x14ac:dyDescent="0.3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x14ac:dyDescent="0.3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3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3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x14ac:dyDescent="0.3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x14ac:dyDescent="0.3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x14ac:dyDescent="0.3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x14ac:dyDescent="0.3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x14ac:dyDescent="0.3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x14ac:dyDescent="0.3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3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x14ac:dyDescent="0.3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x14ac:dyDescent="0.3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x14ac:dyDescent="0.3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x14ac:dyDescent="0.3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x14ac:dyDescent="0.3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3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x14ac:dyDescent="0.3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x14ac:dyDescent="0.3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x14ac:dyDescent="0.3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x14ac:dyDescent="0.3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x14ac:dyDescent="0.3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x14ac:dyDescent="0.3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x14ac:dyDescent="0.3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x14ac:dyDescent="0.3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x14ac:dyDescent="0.3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x14ac:dyDescent="0.3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x14ac:dyDescent="0.3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x14ac:dyDescent="0.3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x14ac:dyDescent="0.3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x14ac:dyDescent="0.3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x14ac:dyDescent="0.3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x14ac:dyDescent="0.3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x14ac:dyDescent="0.3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x14ac:dyDescent="0.3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x14ac:dyDescent="0.3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x14ac:dyDescent="0.3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x14ac:dyDescent="0.3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x14ac:dyDescent="0.3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x14ac:dyDescent="0.3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x14ac:dyDescent="0.3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x14ac:dyDescent="0.3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x14ac:dyDescent="0.3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x14ac:dyDescent="0.3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x14ac:dyDescent="0.3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x14ac:dyDescent="0.3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x14ac:dyDescent="0.3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x14ac:dyDescent="0.3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x14ac:dyDescent="0.3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x14ac:dyDescent="0.3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x14ac:dyDescent="0.3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x14ac:dyDescent="0.3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x14ac:dyDescent="0.3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x14ac:dyDescent="0.3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x14ac:dyDescent="0.3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x14ac:dyDescent="0.3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x14ac:dyDescent="0.3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x14ac:dyDescent="0.3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x14ac:dyDescent="0.3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x14ac:dyDescent="0.3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x14ac:dyDescent="0.3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x14ac:dyDescent="0.3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x14ac:dyDescent="0.3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x14ac:dyDescent="0.3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x14ac:dyDescent="0.3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x14ac:dyDescent="0.3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x14ac:dyDescent="0.3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x14ac:dyDescent="0.3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x14ac:dyDescent="0.3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x14ac:dyDescent="0.3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x14ac:dyDescent="0.3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x14ac:dyDescent="0.3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x14ac:dyDescent="0.3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x14ac:dyDescent="0.3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x14ac:dyDescent="0.3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x14ac:dyDescent="0.3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x14ac:dyDescent="0.3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x14ac:dyDescent="0.3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x14ac:dyDescent="0.3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x14ac:dyDescent="0.3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x14ac:dyDescent="0.3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x14ac:dyDescent="0.3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x14ac:dyDescent="0.3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x14ac:dyDescent="0.3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x14ac:dyDescent="0.3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x14ac:dyDescent="0.3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x14ac:dyDescent="0.3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x14ac:dyDescent="0.3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x14ac:dyDescent="0.3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x14ac:dyDescent="0.3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x14ac:dyDescent="0.3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x14ac:dyDescent="0.3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x14ac:dyDescent="0.3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x14ac:dyDescent="0.3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x14ac:dyDescent="0.3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x14ac:dyDescent="0.3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x14ac:dyDescent="0.3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x14ac:dyDescent="0.3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x14ac:dyDescent="0.3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x14ac:dyDescent="0.3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x14ac:dyDescent="0.3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x14ac:dyDescent="0.3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x14ac:dyDescent="0.3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x14ac:dyDescent="0.3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x14ac:dyDescent="0.3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x14ac:dyDescent="0.3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x14ac:dyDescent="0.3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x14ac:dyDescent="0.3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x14ac:dyDescent="0.3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x14ac:dyDescent="0.3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x14ac:dyDescent="0.3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x14ac:dyDescent="0.3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x14ac:dyDescent="0.3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x14ac:dyDescent="0.3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x14ac:dyDescent="0.3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x14ac:dyDescent="0.3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x14ac:dyDescent="0.3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x14ac:dyDescent="0.3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x14ac:dyDescent="0.3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x14ac:dyDescent="0.3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x14ac:dyDescent="0.3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x14ac:dyDescent="0.3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x14ac:dyDescent="0.3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x14ac:dyDescent="0.3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x14ac:dyDescent="0.3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x14ac:dyDescent="0.3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x14ac:dyDescent="0.3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x14ac:dyDescent="0.3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3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x14ac:dyDescent="0.3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3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x14ac:dyDescent="0.3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x14ac:dyDescent="0.3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x14ac:dyDescent="0.3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x14ac:dyDescent="0.3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x14ac:dyDescent="0.3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x14ac:dyDescent="0.3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x14ac:dyDescent="0.3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x14ac:dyDescent="0.3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x14ac:dyDescent="0.3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x14ac:dyDescent="0.3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x14ac:dyDescent="0.3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x14ac:dyDescent="0.3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x14ac:dyDescent="0.3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x14ac:dyDescent="0.3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x14ac:dyDescent="0.3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x14ac:dyDescent="0.3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x14ac:dyDescent="0.3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x14ac:dyDescent="0.3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x14ac:dyDescent="0.3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x14ac:dyDescent="0.3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3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x14ac:dyDescent="0.3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3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x14ac:dyDescent="0.3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3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x14ac:dyDescent="0.3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x14ac:dyDescent="0.3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x14ac:dyDescent="0.3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x14ac:dyDescent="0.3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x14ac:dyDescent="0.3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x14ac:dyDescent="0.3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x14ac:dyDescent="0.3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x14ac:dyDescent="0.3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x14ac:dyDescent="0.3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x14ac:dyDescent="0.3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x14ac:dyDescent="0.3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x14ac:dyDescent="0.3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x14ac:dyDescent="0.3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x14ac:dyDescent="0.3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x14ac:dyDescent="0.3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3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x14ac:dyDescent="0.3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x14ac:dyDescent="0.3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3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x14ac:dyDescent="0.3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3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x14ac:dyDescent="0.3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x14ac:dyDescent="0.3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3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3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x14ac:dyDescent="0.3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x14ac:dyDescent="0.3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x14ac:dyDescent="0.3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x14ac:dyDescent="0.3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x14ac:dyDescent="0.3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3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3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3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3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3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3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3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3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3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3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3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x14ac:dyDescent="0.3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3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x14ac:dyDescent="0.3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3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3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3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3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3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3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3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3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3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x14ac:dyDescent="0.3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3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3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3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3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3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3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3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x14ac:dyDescent="0.3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3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3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3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3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3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3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3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3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3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3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3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3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3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3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3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x14ac:dyDescent="0.3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3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3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3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x14ac:dyDescent="0.3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x14ac:dyDescent="0.3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x14ac:dyDescent="0.3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3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3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3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3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3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3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x14ac:dyDescent="0.3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3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x14ac:dyDescent="0.3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3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3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3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3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3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3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3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3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3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3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3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3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3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3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3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3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3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3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3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3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3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3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3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3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3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3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3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3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3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3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3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3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3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3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3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x14ac:dyDescent="0.3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3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3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3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3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x14ac:dyDescent="0.3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x14ac:dyDescent="0.3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x14ac:dyDescent="0.3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x14ac:dyDescent="0.3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3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x14ac:dyDescent="0.3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x14ac:dyDescent="0.3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3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3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3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x14ac:dyDescent="0.3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3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3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3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x14ac:dyDescent="0.3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x14ac:dyDescent="0.3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x14ac:dyDescent="0.3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x14ac:dyDescent="0.3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x14ac:dyDescent="0.3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x14ac:dyDescent="0.3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x14ac:dyDescent="0.3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x14ac:dyDescent="0.3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x14ac:dyDescent="0.3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x14ac:dyDescent="0.3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x14ac:dyDescent="0.3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x14ac:dyDescent="0.3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x14ac:dyDescent="0.3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x14ac:dyDescent="0.3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x14ac:dyDescent="0.3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x14ac:dyDescent="0.3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x14ac:dyDescent="0.3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x14ac:dyDescent="0.3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x14ac:dyDescent="0.3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3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x14ac:dyDescent="0.3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x14ac:dyDescent="0.3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x14ac:dyDescent="0.3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x14ac:dyDescent="0.3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x14ac:dyDescent="0.3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x14ac:dyDescent="0.3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x14ac:dyDescent="0.3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x14ac:dyDescent="0.3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x14ac:dyDescent="0.3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x14ac:dyDescent="0.3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x14ac:dyDescent="0.3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x14ac:dyDescent="0.3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3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x14ac:dyDescent="0.3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x14ac:dyDescent="0.3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x14ac:dyDescent="0.3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x14ac:dyDescent="0.3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3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x14ac:dyDescent="0.3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x14ac:dyDescent="0.3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x14ac:dyDescent="0.3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x14ac:dyDescent="0.3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x14ac:dyDescent="0.3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3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x14ac:dyDescent="0.3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x14ac:dyDescent="0.3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x14ac:dyDescent="0.3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x14ac:dyDescent="0.3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3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3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x14ac:dyDescent="0.3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x14ac:dyDescent="0.3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3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x14ac:dyDescent="0.3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x14ac:dyDescent="0.3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3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x14ac:dyDescent="0.3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x14ac:dyDescent="0.3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3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x14ac:dyDescent="0.3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x14ac:dyDescent="0.3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x14ac:dyDescent="0.3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x14ac:dyDescent="0.3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x14ac:dyDescent="0.3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x14ac:dyDescent="0.3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x14ac:dyDescent="0.3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3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x14ac:dyDescent="0.3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3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x14ac:dyDescent="0.3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x14ac:dyDescent="0.3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x14ac:dyDescent="0.3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x14ac:dyDescent="0.3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x14ac:dyDescent="0.3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x14ac:dyDescent="0.3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x14ac:dyDescent="0.3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x14ac:dyDescent="0.3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x14ac:dyDescent="0.3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x14ac:dyDescent="0.3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3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x14ac:dyDescent="0.3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x14ac:dyDescent="0.3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x14ac:dyDescent="0.3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x14ac:dyDescent="0.3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x14ac:dyDescent="0.3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x14ac:dyDescent="0.3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x14ac:dyDescent="0.3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x14ac:dyDescent="0.3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3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x14ac:dyDescent="0.3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x14ac:dyDescent="0.3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3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x14ac:dyDescent="0.3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x14ac:dyDescent="0.3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x14ac:dyDescent="0.3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x14ac:dyDescent="0.3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3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3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x14ac:dyDescent="0.3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3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x14ac:dyDescent="0.3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x14ac:dyDescent="0.3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x14ac:dyDescent="0.3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x14ac:dyDescent="0.3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x14ac:dyDescent="0.3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x14ac:dyDescent="0.3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x14ac:dyDescent="0.3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x14ac:dyDescent="0.3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x14ac:dyDescent="0.3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x14ac:dyDescent="0.3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x14ac:dyDescent="0.3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x14ac:dyDescent="0.3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x14ac:dyDescent="0.3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x14ac:dyDescent="0.3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x14ac:dyDescent="0.3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3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x14ac:dyDescent="0.3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x14ac:dyDescent="0.3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x14ac:dyDescent="0.3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x14ac:dyDescent="0.3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x14ac:dyDescent="0.3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x14ac:dyDescent="0.3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x14ac:dyDescent="0.3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x14ac:dyDescent="0.3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x14ac:dyDescent="0.3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3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x14ac:dyDescent="0.3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x14ac:dyDescent="0.3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3">
      <c r="A3174" s="1" t="s">
        <v>89</v>
      </c>
      <c r="B3174" s="1" t="s">
        <v>138</v>
      </c>
      <c r="D3174" s="1" t="s">
        <v>10077</v>
      </c>
    </row>
    <row r="3175" spans="1:7" x14ac:dyDescent="0.3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x14ac:dyDescent="0.3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x14ac:dyDescent="0.3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x14ac:dyDescent="0.3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3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3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x14ac:dyDescent="0.3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x14ac:dyDescent="0.3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x14ac:dyDescent="0.3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x14ac:dyDescent="0.3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x14ac:dyDescent="0.3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x14ac:dyDescent="0.3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x14ac:dyDescent="0.3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x14ac:dyDescent="0.3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3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x14ac:dyDescent="0.3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x14ac:dyDescent="0.3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3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x14ac:dyDescent="0.3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x14ac:dyDescent="0.3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x14ac:dyDescent="0.3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x14ac:dyDescent="0.3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x14ac:dyDescent="0.3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3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3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3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x14ac:dyDescent="0.3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x14ac:dyDescent="0.3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3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3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x14ac:dyDescent="0.3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x14ac:dyDescent="0.3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3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3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3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x14ac:dyDescent="0.3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x14ac:dyDescent="0.3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x14ac:dyDescent="0.3">
      <c r="A3212" s="1" t="s">
        <v>680</v>
      </c>
      <c r="B3212" s="1" t="s">
        <v>10218</v>
      </c>
      <c r="D3212" s="1" t="s">
        <v>10209</v>
      </c>
    </row>
    <row r="3213" spans="1:7" x14ac:dyDescent="0.3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3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x14ac:dyDescent="0.3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3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x14ac:dyDescent="0.3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3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x14ac:dyDescent="0.3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x14ac:dyDescent="0.3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x14ac:dyDescent="0.3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3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3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3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3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3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3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3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3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3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x14ac:dyDescent="0.3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x14ac:dyDescent="0.3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3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3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x14ac:dyDescent="0.3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x14ac:dyDescent="0.3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3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3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3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3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3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x14ac:dyDescent="0.3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3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3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x14ac:dyDescent="0.3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3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3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3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3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x14ac:dyDescent="0.3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x14ac:dyDescent="0.3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x14ac:dyDescent="0.3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x14ac:dyDescent="0.3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x14ac:dyDescent="0.3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x14ac:dyDescent="0.3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x14ac:dyDescent="0.3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x14ac:dyDescent="0.3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3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3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x14ac:dyDescent="0.3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3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3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x14ac:dyDescent="0.3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x14ac:dyDescent="0.3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x14ac:dyDescent="0.3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3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x14ac:dyDescent="0.3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x14ac:dyDescent="0.3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x14ac:dyDescent="0.3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x14ac:dyDescent="0.3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x14ac:dyDescent="0.3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x14ac:dyDescent="0.3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x14ac:dyDescent="0.3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x14ac:dyDescent="0.3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x14ac:dyDescent="0.3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3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x14ac:dyDescent="0.3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x14ac:dyDescent="0.3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x14ac:dyDescent="0.3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x14ac:dyDescent="0.3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3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x14ac:dyDescent="0.3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3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x14ac:dyDescent="0.3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x14ac:dyDescent="0.3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x14ac:dyDescent="0.3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x14ac:dyDescent="0.3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x14ac:dyDescent="0.3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3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x14ac:dyDescent="0.3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x14ac:dyDescent="0.3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x14ac:dyDescent="0.3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x14ac:dyDescent="0.3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3">
      <c r="A3294" s="1" t="s">
        <v>89</v>
      </c>
      <c r="B3294" s="1" t="s">
        <v>138</v>
      </c>
      <c r="D3294" s="1" t="s">
        <v>10491</v>
      </c>
    </row>
    <row r="3295" spans="1:7" x14ac:dyDescent="0.3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3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3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x14ac:dyDescent="0.3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3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3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x14ac:dyDescent="0.3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3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3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x14ac:dyDescent="0.3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3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3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3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3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x14ac:dyDescent="0.3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3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3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3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3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x14ac:dyDescent="0.3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x14ac:dyDescent="0.3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x14ac:dyDescent="0.3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3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x14ac:dyDescent="0.3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3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x14ac:dyDescent="0.3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x14ac:dyDescent="0.3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x14ac:dyDescent="0.3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3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x14ac:dyDescent="0.3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3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3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3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3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3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3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3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3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x14ac:dyDescent="0.3">
      <c r="A3333" s="1" t="s">
        <v>89</v>
      </c>
      <c r="B3333" s="1" t="s">
        <v>138</v>
      </c>
      <c r="D3333" s="1" t="s">
        <v>10633</v>
      </c>
    </row>
    <row r="3334" spans="1:7" x14ac:dyDescent="0.3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3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x14ac:dyDescent="0.3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x14ac:dyDescent="0.3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x14ac:dyDescent="0.3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3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x14ac:dyDescent="0.3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x14ac:dyDescent="0.3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3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x14ac:dyDescent="0.3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x14ac:dyDescent="0.3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x14ac:dyDescent="0.3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3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x14ac:dyDescent="0.3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x14ac:dyDescent="0.3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x14ac:dyDescent="0.3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x14ac:dyDescent="0.3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3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3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x14ac:dyDescent="0.3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x14ac:dyDescent="0.3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x14ac:dyDescent="0.3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3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3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3">
      <c r="A3358" s="1" t="s">
        <v>89</v>
      </c>
      <c r="B3358" s="1" t="s">
        <v>138</v>
      </c>
      <c r="D3358" s="1" t="s">
        <v>10705</v>
      </c>
    </row>
    <row r="3359" spans="1:7" x14ac:dyDescent="0.3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x14ac:dyDescent="0.3">
      <c r="A3360" s="1" t="s">
        <v>30</v>
      </c>
      <c r="B3360" s="1" t="s">
        <v>10737</v>
      </c>
      <c r="D3360" s="1" t="s">
        <v>10705</v>
      </c>
    </row>
    <row r="3361" spans="1:7" x14ac:dyDescent="0.3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x14ac:dyDescent="0.3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x14ac:dyDescent="0.3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x14ac:dyDescent="0.3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3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x14ac:dyDescent="0.3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3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3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3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3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3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3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x14ac:dyDescent="0.3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x14ac:dyDescent="0.3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x14ac:dyDescent="0.3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x14ac:dyDescent="0.3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x14ac:dyDescent="0.3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3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x14ac:dyDescent="0.3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x14ac:dyDescent="0.3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x14ac:dyDescent="0.3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x14ac:dyDescent="0.3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x14ac:dyDescent="0.3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x14ac:dyDescent="0.3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3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3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3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3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x14ac:dyDescent="0.3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3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3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3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3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x14ac:dyDescent="0.3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3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x14ac:dyDescent="0.3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x14ac:dyDescent="0.3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3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x14ac:dyDescent="0.3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x14ac:dyDescent="0.3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x14ac:dyDescent="0.3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3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x14ac:dyDescent="0.3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x14ac:dyDescent="0.3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3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x14ac:dyDescent="0.3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x14ac:dyDescent="0.3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x14ac:dyDescent="0.3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3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x14ac:dyDescent="0.3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x14ac:dyDescent="0.3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x14ac:dyDescent="0.3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x14ac:dyDescent="0.3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3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x14ac:dyDescent="0.3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x14ac:dyDescent="0.3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x14ac:dyDescent="0.3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3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3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3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3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3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x14ac:dyDescent="0.3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x14ac:dyDescent="0.3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x14ac:dyDescent="0.3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x14ac:dyDescent="0.3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3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3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3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x14ac:dyDescent="0.3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x14ac:dyDescent="0.3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3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x14ac:dyDescent="0.3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3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x14ac:dyDescent="0.3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x14ac:dyDescent="0.3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x14ac:dyDescent="0.3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x14ac:dyDescent="0.3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3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x14ac:dyDescent="0.3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x14ac:dyDescent="0.3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x14ac:dyDescent="0.3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x14ac:dyDescent="0.3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x14ac:dyDescent="0.3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x14ac:dyDescent="0.3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3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3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x14ac:dyDescent="0.3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x14ac:dyDescent="0.3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3">
      <c r="A3450" s="1" t="s">
        <v>13</v>
      </c>
      <c r="B3450" s="1" t="s">
        <v>11037</v>
      </c>
      <c r="D3450" s="1" t="s">
        <v>11025</v>
      </c>
    </row>
    <row r="3451" spans="1:7" x14ac:dyDescent="0.3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x14ac:dyDescent="0.3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x14ac:dyDescent="0.3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x14ac:dyDescent="0.3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x14ac:dyDescent="0.3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x14ac:dyDescent="0.3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x14ac:dyDescent="0.3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3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3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x14ac:dyDescent="0.3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3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x14ac:dyDescent="0.3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x14ac:dyDescent="0.3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x14ac:dyDescent="0.3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3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x14ac:dyDescent="0.3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3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3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x14ac:dyDescent="0.3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x14ac:dyDescent="0.3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3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3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3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3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3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3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3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x14ac:dyDescent="0.3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3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3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x14ac:dyDescent="0.3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3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x14ac:dyDescent="0.3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x14ac:dyDescent="0.3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3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x14ac:dyDescent="0.3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x14ac:dyDescent="0.3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3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3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x14ac:dyDescent="0.3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3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3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3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3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3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x14ac:dyDescent="0.3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3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3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x14ac:dyDescent="0.3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3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x14ac:dyDescent="0.3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x14ac:dyDescent="0.3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x14ac:dyDescent="0.3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x14ac:dyDescent="0.3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x14ac:dyDescent="0.3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3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x14ac:dyDescent="0.3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3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x14ac:dyDescent="0.3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x14ac:dyDescent="0.3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x14ac:dyDescent="0.3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x14ac:dyDescent="0.3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x14ac:dyDescent="0.3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x14ac:dyDescent="0.3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3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3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x14ac:dyDescent="0.3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3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3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x14ac:dyDescent="0.3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x14ac:dyDescent="0.3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x14ac:dyDescent="0.3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x14ac:dyDescent="0.3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x14ac:dyDescent="0.3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3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x14ac:dyDescent="0.3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x14ac:dyDescent="0.3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x14ac:dyDescent="0.3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x14ac:dyDescent="0.3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x14ac:dyDescent="0.3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x14ac:dyDescent="0.3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x14ac:dyDescent="0.3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x14ac:dyDescent="0.3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x14ac:dyDescent="0.3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x14ac:dyDescent="0.3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x14ac:dyDescent="0.3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x14ac:dyDescent="0.3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x14ac:dyDescent="0.3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3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x14ac:dyDescent="0.3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x14ac:dyDescent="0.3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x14ac:dyDescent="0.3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x14ac:dyDescent="0.3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3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x14ac:dyDescent="0.3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x14ac:dyDescent="0.3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3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3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3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x14ac:dyDescent="0.3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3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3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x14ac:dyDescent="0.3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3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3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3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x14ac:dyDescent="0.3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3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x14ac:dyDescent="0.3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x14ac:dyDescent="0.3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x14ac:dyDescent="0.3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x14ac:dyDescent="0.3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x14ac:dyDescent="0.3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x14ac:dyDescent="0.3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x14ac:dyDescent="0.3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x14ac:dyDescent="0.3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x14ac:dyDescent="0.3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x14ac:dyDescent="0.3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3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x14ac:dyDescent="0.3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x14ac:dyDescent="0.3">
      <c r="A3571" s="1" t="s">
        <v>680</v>
      </c>
      <c r="B3571" s="1" t="s">
        <v>11439</v>
      </c>
      <c r="D3571" s="1" t="s">
        <v>11247</v>
      </c>
    </row>
    <row r="3572" spans="1:7" x14ac:dyDescent="0.3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3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3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3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3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3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x14ac:dyDescent="0.3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x14ac:dyDescent="0.3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3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x14ac:dyDescent="0.3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x14ac:dyDescent="0.3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x14ac:dyDescent="0.3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x14ac:dyDescent="0.3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x14ac:dyDescent="0.3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3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x14ac:dyDescent="0.3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x14ac:dyDescent="0.3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x14ac:dyDescent="0.3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3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x14ac:dyDescent="0.3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x14ac:dyDescent="0.3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x14ac:dyDescent="0.3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x14ac:dyDescent="0.3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x14ac:dyDescent="0.3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x14ac:dyDescent="0.3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x14ac:dyDescent="0.3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x14ac:dyDescent="0.3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x14ac:dyDescent="0.3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x14ac:dyDescent="0.3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x14ac:dyDescent="0.3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3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3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3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3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3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3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3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3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x14ac:dyDescent="0.3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3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x14ac:dyDescent="0.3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x14ac:dyDescent="0.3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3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x14ac:dyDescent="0.3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x14ac:dyDescent="0.3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x14ac:dyDescent="0.3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x14ac:dyDescent="0.3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x14ac:dyDescent="0.3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x14ac:dyDescent="0.3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x14ac:dyDescent="0.3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x14ac:dyDescent="0.3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x14ac:dyDescent="0.3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x14ac:dyDescent="0.3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x14ac:dyDescent="0.3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x14ac:dyDescent="0.3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x14ac:dyDescent="0.3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x14ac:dyDescent="0.3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x14ac:dyDescent="0.3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x14ac:dyDescent="0.3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3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x14ac:dyDescent="0.3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x14ac:dyDescent="0.3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x14ac:dyDescent="0.3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3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x14ac:dyDescent="0.3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x14ac:dyDescent="0.3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x14ac:dyDescent="0.3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x14ac:dyDescent="0.3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x14ac:dyDescent="0.3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x14ac:dyDescent="0.3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x14ac:dyDescent="0.3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x14ac:dyDescent="0.3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x14ac:dyDescent="0.3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x14ac:dyDescent="0.3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x14ac:dyDescent="0.3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x14ac:dyDescent="0.3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x14ac:dyDescent="0.3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3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3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3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3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3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3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x14ac:dyDescent="0.3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x14ac:dyDescent="0.3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x14ac:dyDescent="0.3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3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x14ac:dyDescent="0.3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x14ac:dyDescent="0.3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x14ac:dyDescent="0.3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x14ac:dyDescent="0.3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3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x14ac:dyDescent="0.3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3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x14ac:dyDescent="0.3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x14ac:dyDescent="0.3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x14ac:dyDescent="0.3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3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x14ac:dyDescent="0.3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3">
      <c r="A3671" s="1" t="s">
        <v>89</v>
      </c>
      <c r="B3671" s="1" t="s">
        <v>138</v>
      </c>
      <c r="D3671" s="1" t="s">
        <v>11719</v>
      </c>
    </row>
    <row r="3672" spans="1:7" x14ac:dyDescent="0.3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x14ac:dyDescent="0.3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3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3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3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x14ac:dyDescent="0.3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3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x14ac:dyDescent="0.3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x14ac:dyDescent="0.3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x14ac:dyDescent="0.3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3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3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x14ac:dyDescent="0.3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x14ac:dyDescent="0.3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x14ac:dyDescent="0.3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x14ac:dyDescent="0.3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x14ac:dyDescent="0.3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x14ac:dyDescent="0.3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x14ac:dyDescent="0.3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x14ac:dyDescent="0.3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3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x14ac:dyDescent="0.3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x14ac:dyDescent="0.3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x14ac:dyDescent="0.3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x14ac:dyDescent="0.3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x14ac:dyDescent="0.3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3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3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x14ac:dyDescent="0.3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x14ac:dyDescent="0.3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3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x14ac:dyDescent="0.3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3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3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x14ac:dyDescent="0.3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3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x14ac:dyDescent="0.3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3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x14ac:dyDescent="0.3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3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3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x14ac:dyDescent="0.3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3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x14ac:dyDescent="0.3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x14ac:dyDescent="0.3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3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x14ac:dyDescent="0.3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x14ac:dyDescent="0.3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3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3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3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3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x14ac:dyDescent="0.3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x14ac:dyDescent="0.3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x14ac:dyDescent="0.3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x14ac:dyDescent="0.3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x14ac:dyDescent="0.3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x14ac:dyDescent="0.3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x14ac:dyDescent="0.3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x14ac:dyDescent="0.3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x14ac:dyDescent="0.3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x14ac:dyDescent="0.3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x14ac:dyDescent="0.3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x14ac:dyDescent="0.3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x14ac:dyDescent="0.3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x14ac:dyDescent="0.3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3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3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x14ac:dyDescent="0.3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3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x14ac:dyDescent="0.3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x14ac:dyDescent="0.3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3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3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x14ac:dyDescent="0.3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3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x14ac:dyDescent="0.3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x14ac:dyDescent="0.3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3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3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3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3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x14ac:dyDescent="0.3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x14ac:dyDescent="0.3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3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x14ac:dyDescent="0.3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x14ac:dyDescent="0.3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x14ac:dyDescent="0.3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x14ac:dyDescent="0.3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3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x14ac:dyDescent="0.3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3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3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x14ac:dyDescent="0.3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3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x14ac:dyDescent="0.3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x14ac:dyDescent="0.3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x14ac:dyDescent="0.3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x14ac:dyDescent="0.3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x14ac:dyDescent="0.3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x14ac:dyDescent="0.3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3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x14ac:dyDescent="0.3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x14ac:dyDescent="0.3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x14ac:dyDescent="0.3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x14ac:dyDescent="0.3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x14ac:dyDescent="0.3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x14ac:dyDescent="0.3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x14ac:dyDescent="0.3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x14ac:dyDescent="0.3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x14ac:dyDescent="0.3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x14ac:dyDescent="0.3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3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x14ac:dyDescent="0.3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3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3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x14ac:dyDescent="0.3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3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3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x14ac:dyDescent="0.3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3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3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3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x14ac:dyDescent="0.3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x14ac:dyDescent="0.3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3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x14ac:dyDescent="0.3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x14ac:dyDescent="0.3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x14ac:dyDescent="0.3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x14ac:dyDescent="0.3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3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x14ac:dyDescent="0.3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3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x14ac:dyDescent="0.3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3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x14ac:dyDescent="0.3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3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3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3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x14ac:dyDescent="0.3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3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3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x14ac:dyDescent="0.3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x14ac:dyDescent="0.3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3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3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x14ac:dyDescent="0.3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3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3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3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x14ac:dyDescent="0.3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3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x14ac:dyDescent="0.3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3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x14ac:dyDescent="0.3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x14ac:dyDescent="0.3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x14ac:dyDescent="0.3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x14ac:dyDescent="0.3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x14ac:dyDescent="0.3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3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x14ac:dyDescent="0.3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x14ac:dyDescent="0.3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x14ac:dyDescent="0.3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3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3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x14ac:dyDescent="0.3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x14ac:dyDescent="0.3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3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x14ac:dyDescent="0.3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x14ac:dyDescent="0.3">
      <c r="A3844" s="1" t="s">
        <v>13</v>
      </c>
      <c r="B3844" s="1" t="s">
        <v>12299</v>
      </c>
      <c r="D3844" s="1" t="s">
        <v>12294</v>
      </c>
    </row>
    <row r="3845" spans="1:7" x14ac:dyDescent="0.3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3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x14ac:dyDescent="0.3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x14ac:dyDescent="0.3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x14ac:dyDescent="0.3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x14ac:dyDescent="0.3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x14ac:dyDescent="0.3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x14ac:dyDescent="0.3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x14ac:dyDescent="0.3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x14ac:dyDescent="0.3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x14ac:dyDescent="0.3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3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3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x14ac:dyDescent="0.3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3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x14ac:dyDescent="0.3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3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3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3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x14ac:dyDescent="0.3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x14ac:dyDescent="0.3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x14ac:dyDescent="0.3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3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3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x14ac:dyDescent="0.3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x14ac:dyDescent="0.3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x14ac:dyDescent="0.3">
      <c r="A3871" s="1" t="s">
        <v>89</v>
      </c>
      <c r="B3871" s="1" t="s">
        <v>138</v>
      </c>
      <c r="D3871" s="1" t="s">
        <v>12386</v>
      </c>
    </row>
    <row r="3872" spans="1:7" x14ac:dyDescent="0.3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x14ac:dyDescent="0.3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3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3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3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x14ac:dyDescent="0.3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x14ac:dyDescent="0.3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x14ac:dyDescent="0.3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3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x14ac:dyDescent="0.3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3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x14ac:dyDescent="0.3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x14ac:dyDescent="0.3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x14ac:dyDescent="0.3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x14ac:dyDescent="0.3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x14ac:dyDescent="0.3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x14ac:dyDescent="0.3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x14ac:dyDescent="0.3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x14ac:dyDescent="0.3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3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x14ac:dyDescent="0.3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x14ac:dyDescent="0.3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x14ac:dyDescent="0.3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x14ac:dyDescent="0.3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x14ac:dyDescent="0.3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3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x14ac:dyDescent="0.3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3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3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3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x14ac:dyDescent="0.3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x14ac:dyDescent="0.3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x14ac:dyDescent="0.3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3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3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3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3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x14ac:dyDescent="0.3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3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x14ac:dyDescent="0.3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3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3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3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x14ac:dyDescent="0.3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3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3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3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3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3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3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3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3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x14ac:dyDescent="0.3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x14ac:dyDescent="0.3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x14ac:dyDescent="0.3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x14ac:dyDescent="0.3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x14ac:dyDescent="0.3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3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3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x14ac:dyDescent="0.3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3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x14ac:dyDescent="0.3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x14ac:dyDescent="0.3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3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x14ac:dyDescent="0.3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x14ac:dyDescent="0.3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3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x14ac:dyDescent="0.3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3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x14ac:dyDescent="0.3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x14ac:dyDescent="0.3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x14ac:dyDescent="0.3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3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x14ac:dyDescent="0.3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3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x14ac:dyDescent="0.3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x14ac:dyDescent="0.3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x14ac:dyDescent="0.3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x14ac:dyDescent="0.3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x14ac:dyDescent="0.3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x14ac:dyDescent="0.3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3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3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3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x14ac:dyDescent="0.3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x14ac:dyDescent="0.3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x14ac:dyDescent="0.3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3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3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3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x14ac:dyDescent="0.3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3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3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x14ac:dyDescent="0.3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x14ac:dyDescent="0.3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3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x14ac:dyDescent="0.3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x14ac:dyDescent="0.3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x14ac:dyDescent="0.3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3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x14ac:dyDescent="0.3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x14ac:dyDescent="0.3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x14ac:dyDescent="0.3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3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x14ac:dyDescent="0.3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3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3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x14ac:dyDescent="0.3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3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x14ac:dyDescent="0.3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x14ac:dyDescent="0.3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3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x14ac:dyDescent="0.3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x14ac:dyDescent="0.3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x14ac:dyDescent="0.3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x14ac:dyDescent="0.3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x14ac:dyDescent="0.3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x14ac:dyDescent="0.3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3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3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x14ac:dyDescent="0.3">
      <c r="A3994" s="1" t="s">
        <v>680</v>
      </c>
      <c r="B3994" s="1" t="s">
        <v>12804</v>
      </c>
      <c r="D3994" s="1" t="s">
        <v>12805</v>
      </c>
    </row>
    <row r="3995" spans="1:7" x14ac:dyDescent="0.3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x14ac:dyDescent="0.3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x14ac:dyDescent="0.3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3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3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3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3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3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3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x14ac:dyDescent="0.3">
      <c r="A4004" s="1" t="s">
        <v>680</v>
      </c>
      <c r="B4004" s="1" t="s">
        <v>12834</v>
      </c>
      <c r="D4004" s="1" t="s">
        <v>12805</v>
      </c>
    </row>
    <row r="4005" spans="1:7" x14ac:dyDescent="0.3">
      <c r="A4005" s="1" t="s">
        <v>680</v>
      </c>
      <c r="B4005" s="1" t="s">
        <v>1177</v>
      </c>
      <c r="D4005" s="1" t="s">
        <v>12805</v>
      </c>
    </row>
    <row r="4006" spans="1:7" x14ac:dyDescent="0.3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x14ac:dyDescent="0.3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x14ac:dyDescent="0.3">
      <c r="A4008" s="1" t="s">
        <v>680</v>
      </c>
      <c r="B4008" s="1" t="s">
        <v>12838</v>
      </c>
      <c r="D4008" s="1" t="s">
        <v>12805</v>
      </c>
    </row>
    <row r="4009" spans="1:7" x14ac:dyDescent="0.3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x14ac:dyDescent="0.3">
      <c r="A4010" s="1" t="s">
        <v>680</v>
      </c>
      <c r="B4010" s="1" t="s">
        <v>12839</v>
      </c>
      <c r="D4010" s="1" t="s">
        <v>12805</v>
      </c>
    </row>
    <row r="4011" spans="1:7" x14ac:dyDescent="0.3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x14ac:dyDescent="0.3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x14ac:dyDescent="0.3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x14ac:dyDescent="0.3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x14ac:dyDescent="0.3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x14ac:dyDescent="0.3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x14ac:dyDescent="0.3">
      <c r="A4017" s="1" t="s">
        <v>680</v>
      </c>
      <c r="B4017" s="1" t="s">
        <v>12850</v>
      </c>
      <c r="D4017" s="1" t="s">
        <v>12805</v>
      </c>
    </row>
    <row r="4018" spans="1:7" x14ac:dyDescent="0.3">
      <c r="A4018" s="1" t="s">
        <v>680</v>
      </c>
      <c r="B4018" s="1" t="s">
        <v>12851</v>
      </c>
      <c r="D4018" s="1" t="s">
        <v>12805</v>
      </c>
    </row>
    <row r="4019" spans="1:7" x14ac:dyDescent="0.3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x14ac:dyDescent="0.3">
      <c r="A4020" s="1" t="s">
        <v>680</v>
      </c>
      <c r="B4020" s="1" t="s">
        <v>12854</v>
      </c>
      <c r="D4020" s="1" t="s">
        <v>12805</v>
      </c>
    </row>
    <row r="4021" spans="1:7" x14ac:dyDescent="0.3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x14ac:dyDescent="0.3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x14ac:dyDescent="0.3">
      <c r="A4023" s="1" t="s">
        <v>680</v>
      </c>
      <c r="B4023" s="1" t="s">
        <v>11436</v>
      </c>
      <c r="D4023" s="1" t="s">
        <v>12805</v>
      </c>
    </row>
    <row r="4024" spans="1:7" x14ac:dyDescent="0.3">
      <c r="A4024" s="1" t="s">
        <v>680</v>
      </c>
      <c r="B4024" s="1" t="s">
        <v>12859</v>
      </c>
      <c r="D4024" s="1" t="s">
        <v>12805</v>
      </c>
    </row>
    <row r="4025" spans="1:7" x14ac:dyDescent="0.3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x14ac:dyDescent="0.3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x14ac:dyDescent="0.3">
      <c r="A4027" s="1" t="s">
        <v>680</v>
      </c>
      <c r="B4027" s="1" t="s">
        <v>12862</v>
      </c>
      <c r="D4027" s="1" t="s">
        <v>12805</v>
      </c>
    </row>
    <row r="4028" spans="1:7" x14ac:dyDescent="0.3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x14ac:dyDescent="0.3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3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x14ac:dyDescent="0.3">
      <c r="A4031" s="1" t="s">
        <v>680</v>
      </c>
      <c r="B4031" s="1" t="s">
        <v>12869</v>
      </c>
      <c r="D4031" s="1" t="s">
        <v>12805</v>
      </c>
    </row>
    <row r="4032" spans="1:7" x14ac:dyDescent="0.3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3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3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x14ac:dyDescent="0.3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3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x14ac:dyDescent="0.3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3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3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x14ac:dyDescent="0.3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3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3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x14ac:dyDescent="0.3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x14ac:dyDescent="0.3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3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x14ac:dyDescent="0.3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3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3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3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3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3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x14ac:dyDescent="0.3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3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3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x14ac:dyDescent="0.3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x14ac:dyDescent="0.3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x14ac:dyDescent="0.3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x14ac:dyDescent="0.3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x14ac:dyDescent="0.3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3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x14ac:dyDescent="0.3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3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x14ac:dyDescent="0.3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x14ac:dyDescent="0.3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x14ac:dyDescent="0.3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x14ac:dyDescent="0.3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x14ac:dyDescent="0.3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x14ac:dyDescent="0.3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x14ac:dyDescent="0.3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x14ac:dyDescent="0.3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x14ac:dyDescent="0.3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x14ac:dyDescent="0.3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x14ac:dyDescent="0.3">
      <c r="A4073" s="1" t="s">
        <v>680</v>
      </c>
      <c r="B4073" s="1" t="s">
        <v>12997</v>
      </c>
      <c r="D4073" s="1" t="s">
        <v>12805</v>
      </c>
    </row>
    <row r="4074" spans="1:7" x14ac:dyDescent="0.3">
      <c r="A4074" s="1" t="s">
        <v>680</v>
      </c>
      <c r="B4074" s="1" t="s">
        <v>12998</v>
      </c>
      <c r="D4074" s="1" t="s">
        <v>12805</v>
      </c>
    </row>
    <row r="4075" spans="1:7" x14ac:dyDescent="0.3">
      <c r="A4075" s="1" t="s">
        <v>680</v>
      </c>
      <c r="B4075" s="1" t="s">
        <v>12999</v>
      </c>
      <c r="D4075" s="1" t="s">
        <v>12805</v>
      </c>
    </row>
    <row r="4076" spans="1:7" x14ac:dyDescent="0.3">
      <c r="A4076" s="1" t="s">
        <v>680</v>
      </c>
      <c r="B4076" s="1" t="s">
        <v>13000</v>
      </c>
      <c r="D4076" s="1" t="s">
        <v>12805</v>
      </c>
    </row>
    <row r="4077" spans="1:7" x14ac:dyDescent="0.3">
      <c r="A4077" s="1" t="s">
        <v>680</v>
      </c>
      <c r="B4077" s="1" t="s">
        <v>13001</v>
      </c>
      <c r="D4077" s="1" t="s">
        <v>12805</v>
      </c>
    </row>
    <row r="4078" spans="1:7" x14ac:dyDescent="0.3">
      <c r="A4078" s="1" t="s">
        <v>680</v>
      </c>
      <c r="B4078" s="1" t="s">
        <v>13002</v>
      </c>
      <c r="D4078" s="1" t="s">
        <v>12805</v>
      </c>
    </row>
    <row r="4079" spans="1:7" x14ac:dyDescent="0.3">
      <c r="A4079" s="1" t="s">
        <v>680</v>
      </c>
      <c r="B4079" s="1" t="s">
        <v>13003</v>
      </c>
      <c r="D4079" s="1" t="s">
        <v>12805</v>
      </c>
    </row>
    <row r="4080" spans="1:7" x14ac:dyDescent="0.3">
      <c r="A4080" s="1" t="s">
        <v>680</v>
      </c>
      <c r="B4080" s="1" t="s">
        <v>13004</v>
      </c>
      <c r="D4080" s="1" t="s">
        <v>12805</v>
      </c>
    </row>
    <row r="4081" spans="1:7" x14ac:dyDescent="0.3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x14ac:dyDescent="0.3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x14ac:dyDescent="0.3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x14ac:dyDescent="0.3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x14ac:dyDescent="0.3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x14ac:dyDescent="0.3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3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3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x14ac:dyDescent="0.3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x14ac:dyDescent="0.3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x14ac:dyDescent="0.3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x14ac:dyDescent="0.3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x14ac:dyDescent="0.3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x14ac:dyDescent="0.3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x14ac:dyDescent="0.3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x14ac:dyDescent="0.3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x14ac:dyDescent="0.3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x14ac:dyDescent="0.3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x14ac:dyDescent="0.3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x14ac:dyDescent="0.3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x14ac:dyDescent="0.3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x14ac:dyDescent="0.3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x14ac:dyDescent="0.3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x14ac:dyDescent="0.3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x14ac:dyDescent="0.3">
      <c r="A4105" s="1" t="s">
        <v>13</v>
      </c>
      <c r="B4105" s="1" t="s">
        <v>13066</v>
      </c>
      <c r="D4105" s="1" t="s">
        <v>13030</v>
      </c>
    </row>
    <row r="4106" spans="1:7" x14ac:dyDescent="0.3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x14ac:dyDescent="0.3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x14ac:dyDescent="0.3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x14ac:dyDescent="0.3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x14ac:dyDescent="0.3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x14ac:dyDescent="0.3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x14ac:dyDescent="0.3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x14ac:dyDescent="0.3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x14ac:dyDescent="0.3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x14ac:dyDescent="0.3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x14ac:dyDescent="0.3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x14ac:dyDescent="0.3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x14ac:dyDescent="0.3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x14ac:dyDescent="0.3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x14ac:dyDescent="0.3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x14ac:dyDescent="0.3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x14ac:dyDescent="0.3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x14ac:dyDescent="0.3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x14ac:dyDescent="0.3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x14ac:dyDescent="0.3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x14ac:dyDescent="0.3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x14ac:dyDescent="0.3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3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x14ac:dyDescent="0.3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x14ac:dyDescent="0.3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x14ac:dyDescent="0.3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x14ac:dyDescent="0.3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x14ac:dyDescent="0.3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x14ac:dyDescent="0.3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x14ac:dyDescent="0.3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x14ac:dyDescent="0.3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x14ac:dyDescent="0.3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x14ac:dyDescent="0.3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x14ac:dyDescent="0.3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x14ac:dyDescent="0.3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3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x14ac:dyDescent="0.3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x14ac:dyDescent="0.3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3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x14ac:dyDescent="0.3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3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x14ac:dyDescent="0.3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x14ac:dyDescent="0.3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3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3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x14ac:dyDescent="0.3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3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3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3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3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x14ac:dyDescent="0.3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x14ac:dyDescent="0.3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x14ac:dyDescent="0.3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x14ac:dyDescent="0.3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3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x14ac:dyDescent="0.3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3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3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3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x14ac:dyDescent="0.3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x14ac:dyDescent="0.3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x14ac:dyDescent="0.3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3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3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3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x14ac:dyDescent="0.3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x14ac:dyDescent="0.3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3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3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3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x14ac:dyDescent="0.3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3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3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x14ac:dyDescent="0.3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3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x14ac:dyDescent="0.3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3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x14ac:dyDescent="0.3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x14ac:dyDescent="0.3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x14ac:dyDescent="0.3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x14ac:dyDescent="0.3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x14ac:dyDescent="0.3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x14ac:dyDescent="0.3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x14ac:dyDescent="0.3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3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3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3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3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3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x14ac:dyDescent="0.3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3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3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3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3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x14ac:dyDescent="0.3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x14ac:dyDescent="0.3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3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3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3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3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3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3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3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3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3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x14ac:dyDescent="0.3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x14ac:dyDescent="0.3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x14ac:dyDescent="0.3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3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x14ac:dyDescent="0.3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x14ac:dyDescent="0.3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x14ac:dyDescent="0.3">
      <c r="A4217" s="1" t="s">
        <v>89</v>
      </c>
      <c r="B4217" s="1" t="s">
        <v>13405</v>
      </c>
      <c r="D4217" s="1" t="s">
        <v>13302</v>
      </c>
    </row>
    <row r="4218" spans="1:7" x14ac:dyDescent="0.3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x14ac:dyDescent="0.3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x14ac:dyDescent="0.3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x14ac:dyDescent="0.3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x14ac:dyDescent="0.3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x14ac:dyDescent="0.3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x14ac:dyDescent="0.3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x14ac:dyDescent="0.3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x14ac:dyDescent="0.3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x14ac:dyDescent="0.3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x14ac:dyDescent="0.3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x14ac:dyDescent="0.3">
      <c r="A4230" s="1" t="s">
        <v>83</v>
      </c>
      <c r="B4230" s="1" t="s">
        <v>13443</v>
      </c>
      <c r="D4230" s="1" t="s">
        <v>6074</v>
      </c>
    </row>
    <row r="4231" spans="1:7" x14ac:dyDescent="0.3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x14ac:dyDescent="0.3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3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x14ac:dyDescent="0.3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3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x14ac:dyDescent="0.3">
      <c r="A4236" s="1" t="s">
        <v>36</v>
      </c>
      <c r="B4236" s="1" t="s">
        <v>13457</v>
      </c>
      <c r="D4236" s="1" t="s">
        <v>6074</v>
      </c>
    </row>
    <row r="4237" spans="1:7" x14ac:dyDescent="0.3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x14ac:dyDescent="0.3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3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3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x14ac:dyDescent="0.3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3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x14ac:dyDescent="0.3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x14ac:dyDescent="0.3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3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x14ac:dyDescent="0.3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3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x14ac:dyDescent="0.3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3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x14ac:dyDescent="0.3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3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3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3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x14ac:dyDescent="0.3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3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x14ac:dyDescent="0.3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x14ac:dyDescent="0.3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x14ac:dyDescent="0.3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x14ac:dyDescent="0.3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x14ac:dyDescent="0.3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x14ac:dyDescent="0.3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x14ac:dyDescent="0.3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x14ac:dyDescent="0.3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x14ac:dyDescent="0.3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x14ac:dyDescent="0.3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x14ac:dyDescent="0.3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x14ac:dyDescent="0.3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x14ac:dyDescent="0.3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x14ac:dyDescent="0.3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x14ac:dyDescent="0.3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x14ac:dyDescent="0.3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3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x14ac:dyDescent="0.3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x14ac:dyDescent="0.3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x14ac:dyDescent="0.3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x14ac:dyDescent="0.3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x14ac:dyDescent="0.3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x14ac:dyDescent="0.3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x14ac:dyDescent="0.3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x14ac:dyDescent="0.3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x14ac:dyDescent="0.3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x14ac:dyDescent="0.3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x14ac:dyDescent="0.3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x14ac:dyDescent="0.3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x14ac:dyDescent="0.3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3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x14ac:dyDescent="0.3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x14ac:dyDescent="0.3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3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x14ac:dyDescent="0.3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x14ac:dyDescent="0.3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x14ac:dyDescent="0.3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3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3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3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x14ac:dyDescent="0.3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3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x14ac:dyDescent="0.3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x14ac:dyDescent="0.3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x14ac:dyDescent="0.3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3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3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3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3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3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x14ac:dyDescent="0.3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3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3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x14ac:dyDescent="0.3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x14ac:dyDescent="0.3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x14ac:dyDescent="0.3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3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x14ac:dyDescent="0.3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3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3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3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3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x14ac:dyDescent="0.3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3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3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3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x14ac:dyDescent="0.3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x14ac:dyDescent="0.3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3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x14ac:dyDescent="0.3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x14ac:dyDescent="0.3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x14ac:dyDescent="0.3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x14ac:dyDescent="0.3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x14ac:dyDescent="0.3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x14ac:dyDescent="0.3">
      <c r="A4330" s="1" t="s">
        <v>89</v>
      </c>
      <c r="B4330" s="1" t="s">
        <v>138</v>
      </c>
      <c r="D4330" s="1" t="s">
        <v>13761</v>
      </c>
    </row>
    <row r="4331" spans="1:7" x14ac:dyDescent="0.3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x14ac:dyDescent="0.3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3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x14ac:dyDescent="0.3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3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x14ac:dyDescent="0.3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x14ac:dyDescent="0.3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x14ac:dyDescent="0.3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x14ac:dyDescent="0.3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3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x14ac:dyDescent="0.3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x14ac:dyDescent="0.3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x14ac:dyDescent="0.3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x14ac:dyDescent="0.3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3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x14ac:dyDescent="0.3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x14ac:dyDescent="0.3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3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x14ac:dyDescent="0.3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3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3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3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3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3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3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3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3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3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x14ac:dyDescent="0.3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3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3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3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x14ac:dyDescent="0.3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x14ac:dyDescent="0.3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x14ac:dyDescent="0.3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3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x14ac:dyDescent="0.3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x14ac:dyDescent="0.3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x14ac:dyDescent="0.3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x14ac:dyDescent="0.3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3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3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3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x14ac:dyDescent="0.3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x14ac:dyDescent="0.3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3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3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x14ac:dyDescent="0.3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x14ac:dyDescent="0.3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x14ac:dyDescent="0.3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3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x14ac:dyDescent="0.3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3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3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3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3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3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x14ac:dyDescent="0.3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3">
      <c r="A4389" s="1" t="s">
        <v>89</v>
      </c>
      <c r="B4389" s="1" t="s">
        <v>138</v>
      </c>
      <c r="D4389" s="1" t="s">
        <v>13951</v>
      </c>
    </row>
    <row r="4390" spans="1:7" x14ac:dyDescent="0.3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x14ac:dyDescent="0.3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x14ac:dyDescent="0.3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x14ac:dyDescent="0.3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x14ac:dyDescent="0.3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x14ac:dyDescent="0.3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3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x14ac:dyDescent="0.3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x14ac:dyDescent="0.3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x14ac:dyDescent="0.3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3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x14ac:dyDescent="0.3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3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3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3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3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3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3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3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3">
      <c r="A4409" s="1" t="s">
        <v>36</v>
      </c>
      <c r="B4409" s="1" t="s">
        <v>14029</v>
      </c>
      <c r="D4409" s="1" t="s">
        <v>13951</v>
      </c>
    </row>
    <row r="4410" spans="1:7" x14ac:dyDescent="0.3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x14ac:dyDescent="0.3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3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3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x14ac:dyDescent="0.3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3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x14ac:dyDescent="0.3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x14ac:dyDescent="0.3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3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x14ac:dyDescent="0.3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x14ac:dyDescent="0.3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x14ac:dyDescent="0.3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x14ac:dyDescent="0.3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x14ac:dyDescent="0.3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x14ac:dyDescent="0.3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3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3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3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3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x14ac:dyDescent="0.3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x14ac:dyDescent="0.3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3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x14ac:dyDescent="0.3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3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x14ac:dyDescent="0.3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x14ac:dyDescent="0.3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x14ac:dyDescent="0.3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3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3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3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x14ac:dyDescent="0.3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x14ac:dyDescent="0.3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x14ac:dyDescent="0.3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x14ac:dyDescent="0.3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x14ac:dyDescent="0.3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x14ac:dyDescent="0.3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3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x14ac:dyDescent="0.3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x14ac:dyDescent="0.3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x14ac:dyDescent="0.3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x14ac:dyDescent="0.3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x14ac:dyDescent="0.3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x14ac:dyDescent="0.3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x14ac:dyDescent="0.3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x14ac:dyDescent="0.3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x14ac:dyDescent="0.3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x14ac:dyDescent="0.3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x14ac:dyDescent="0.3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x14ac:dyDescent="0.3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x14ac:dyDescent="0.3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x14ac:dyDescent="0.3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3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3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x14ac:dyDescent="0.3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x14ac:dyDescent="0.3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x14ac:dyDescent="0.3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x14ac:dyDescent="0.3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3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x14ac:dyDescent="0.3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x14ac:dyDescent="0.3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x14ac:dyDescent="0.3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3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x14ac:dyDescent="0.3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x14ac:dyDescent="0.3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x14ac:dyDescent="0.3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x14ac:dyDescent="0.3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x14ac:dyDescent="0.3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3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3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3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3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x14ac:dyDescent="0.3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x14ac:dyDescent="0.3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x14ac:dyDescent="0.3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x14ac:dyDescent="0.3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x14ac:dyDescent="0.3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3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3">
      <c r="A4487" s="1" t="s">
        <v>89</v>
      </c>
      <c r="B4487" s="1" t="s">
        <v>138</v>
      </c>
      <c r="D4487" s="1" t="s">
        <v>14281</v>
      </c>
    </row>
    <row r="4488" spans="1:7" x14ac:dyDescent="0.3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3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x14ac:dyDescent="0.3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x14ac:dyDescent="0.3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x14ac:dyDescent="0.3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x14ac:dyDescent="0.3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x14ac:dyDescent="0.3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3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3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3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3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x14ac:dyDescent="0.3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x14ac:dyDescent="0.3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x14ac:dyDescent="0.3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x14ac:dyDescent="0.3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x14ac:dyDescent="0.3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x14ac:dyDescent="0.3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x14ac:dyDescent="0.3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x14ac:dyDescent="0.3">
      <c r="A4506" s="1" t="s">
        <v>30</v>
      </c>
      <c r="B4506" s="1" t="s">
        <v>14336</v>
      </c>
      <c r="D4506" s="1" t="s">
        <v>14281</v>
      </c>
    </row>
    <row r="4507" spans="1:7" x14ac:dyDescent="0.3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x14ac:dyDescent="0.3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x14ac:dyDescent="0.3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x14ac:dyDescent="0.3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3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3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3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3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x14ac:dyDescent="0.3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3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x14ac:dyDescent="0.3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x14ac:dyDescent="0.3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x14ac:dyDescent="0.3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3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x14ac:dyDescent="0.3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x14ac:dyDescent="0.3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3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3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3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3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3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x14ac:dyDescent="0.3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x14ac:dyDescent="0.3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3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x14ac:dyDescent="0.3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x14ac:dyDescent="0.3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x14ac:dyDescent="0.3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x14ac:dyDescent="0.3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x14ac:dyDescent="0.3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x14ac:dyDescent="0.3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3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3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x14ac:dyDescent="0.3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3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x14ac:dyDescent="0.3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x14ac:dyDescent="0.3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x14ac:dyDescent="0.3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x14ac:dyDescent="0.3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3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3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3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x14ac:dyDescent="0.3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3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3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3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3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x14ac:dyDescent="0.3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3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x14ac:dyDescent="0.3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x14ac:dyDescent="0.3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3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x14ac:dyDescent="0.3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x14ac:dyDescent="0.3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3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x14ac:dyDescent="0.3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3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x14ac:dyDescent="0.3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3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x14ac:dyDescent="0.3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x14ac:dyDescent="0.3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3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3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x14ac:dyDescent="0.3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x14ac:dyDescent="0.3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3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x14ac:dyDescent="0.3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3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3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3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x14ac:dyDescent="0.3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3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x14ac:dyDescent="0.3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x14ac:dyDescent="0.3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3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x14ac:dyDescent="0.3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x14ac:dyDescent="0.3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3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x14ac:dyDescent="0.3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3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3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3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3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3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x14ac:dyDescent="0.3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3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3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3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x14ac:dyDescent="0.3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x14ac:dyDescent="0.3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3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3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3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3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3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3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3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x14ac:dyDescent="0.3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3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3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3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3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x14ac:dyDescent="0.3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3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x14ac:dyDescent="0.3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x14ac:dyDescent="0.3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x14ac:dyDescent="0.3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3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x14ac:dyDescent="0.3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x14ac:dyDescent="0.3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x14ac:dyDescent="0.3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x14ac:dyDescent="0.3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x14ac:dyDescent="0.3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x14ac:dyDescent="0.3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3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x14ac:dyDescent="0.3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3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3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3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x14ac:dyDescent="0.3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x14ac:dyDescent="0.3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x14ac:dyDescent="0.3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x14ac:dyDescent="0.3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x14ac:dyDescent="0.3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x14ac:dyDescent="0.3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x14ac:dyDescent="0.3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x14ac:dyDescent="0.3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3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x14ac:dyDescent="0.3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x14ac:dyDescent="0.3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x14ac:dyDescent="0.3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x14ac:dyDescent="0.3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x14ac:dyDescent="0.3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3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x14ac:dyDescent="0.3">
      <c r="A4643" s="1" t="s">
        <v>13</v>
      </c>
      <c r="B4643" s="1" t="s">
        <v>14803</v>
      </c>
      <c r="D4643" s="1" t="s">
        <v>14581</v>
      </c>
    </row>
    <row r="4644" spans="1:7" x14ac:dyDescent="0.3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3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x14ac:dyDescent="0.3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3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3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3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3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3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3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3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3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3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3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x14ac:dyDescent="0.3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x14ac:dyDescent="0.3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x14ac:dyDescent="0.3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3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x14ac:dyDescent="0.3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3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3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3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3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3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x14ac:dyDescent="0.3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x14ac:dyDescent="0.3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x14ac:dyDescent="0.3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3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3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3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3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x14ac:dyDescent="0.3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x14ac:dyDescent="0.3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x14ac:dyDescent="0.3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3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3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x14ac:dyDescent="0.3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x14ac:dyDescent="0.3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3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3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3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3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x14ac:dyDescent="0.3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x14ac:dyDescent="0.3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x14ac:dyDescent="0.3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x14ac:dyDescent="0.3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x14ac:dyDescent="0.3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x14ac:dyDescent="0.3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x14ac:dyDescent="0.3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x14ac:dyDescent="0.3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x14ac:dyDescent="0.3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x14ac:dyDescent="0.3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x14ac:dyDescent="0.3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x14ac:dyDescent="0.3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x14ac:dyDescent="0.3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x14ac:dyDescent="0.3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x14ac:dyDescent="0.3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x14ac:dyDescent="0.3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x14ac:dyDescent="0.3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x14ac:dyDescent="0.3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x14ac:dyDescent="0.3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x14ac:dyDescent="0.3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x14ac:dyDescent="0.3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3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3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x14ac:dyDescent="0.3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x14ac:dyDescent="0.3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3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x14ac:dyDescent="0.3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x14ac:dyDescent="0.3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x14ac:dyDescent="0.3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x14ac:dyDescent="0.3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3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x14ac:dyDescent="0.3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3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x14ac:dyDescent="0.3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x14ac:dyDescent="0.3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x14ac:dyDescent="0.3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x14ac:dyDescent="0.3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x14ac:dyDescent="0.3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x14ac:dyDescent="0.3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x14ac:dyDescent="0.3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x14ac:dyDescent="0.3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x14ac:dyDescent="0.3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x14ac:dyDescent="0.3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x14ac:dyDescent="0.3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x14ac:dyDescent="0.3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x14ac:dyDescent="0.3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x14ac:dyDescent="0.3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x14ac:dyDescent="0.3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x14ac:dyDescent="0.3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x14ac:dyDescent="0.3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x14ac:dyDescent="0.3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x14ac:dyDescent="0.3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x14ac:dyDescent="0.3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x14ac:dyDescent="0.3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x14ac:dyDescent="0.3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x14ac:dyDescent="0.3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x14ac:dyDescent="0.3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3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3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3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x14ac:dyDescent="0.3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3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x14ac:dyDescent="0.3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x14ac:dyDescent="0.3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3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x14ac:dyDescent="0.3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x14ac:dyDescent="0.3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x14ac:dyDescent="0.3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x14ac:dyDescent="0.3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3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x14ac:dyDescent="0.3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3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x14ac:dyDescent="0.3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x14ac:dyDescent="0.3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x14ac:dyDescent="0.3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x14ac:dyDescent="0.3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x14ac:dyDescent="0.3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3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x14ac:dyDescent="0.3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x14ac:dyDescent="0.3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x14ac:dyDescent="0.3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x14ac:dyDescent="0.3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3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3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3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x14ac:dyDescent="0.3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x14ac:dyDescent="0.3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x14ac:dyDescent="0.3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x14ac:dyDescent="0.3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3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3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x14ac:dyDescent="0.3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3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x14ac:dyDescent="0.3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3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3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3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3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3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x14ac:dyDescent="0.3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x14ac:dyDescent="0.3">
      <c r="A4785" s="1" t="s">
        <v>21</v>
      </c>
      <c r="B4785" s="1" t="s">
        <v>15258</v>
      </c>
      <c r="D4785" s="1" t="s">
        <v>15254</v>
      </c>
    </row>
    <row r="4786" spans="1:7" x14ac:dyDescent="0.3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x14ac:dyDescent="0.3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3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x14ac:dyDescent="0.3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x14ac:dyDescent="0.3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x14ac:dyDescent="0.3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3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3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3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3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x14ac:dyDescent="0.3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x14ac:dyDescent="0.3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3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x14ac:dyDescent="0.3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3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3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x14ac:dyDescent="0.3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3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x14ac:dyDescent="0.3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x14ac:dyDescent="0.3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3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3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x14ac:dyDescent="0.3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x14ac:dyDescent="0.3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x14ac:dyDescent="0.3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x14ac:dyDescent="0.3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3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3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x14ac:dyDescent="0.3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3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x14ac:dyDescent="0.3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3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x14ac:dyDescent="0.3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x14ac:dyDescent="0.3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3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x14ac:dyDescent="0.3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x14ac:dyDescent="0.3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x14ac:dyDescent="0.3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x14ac:dyDescent="0.3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x14ac:dyDescent="0.3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3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3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x14ac:dyDescent="0.3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3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x14ac:dyDescent="0.3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x14ac:dyDescent="0.3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x14ac:dyDescent="0.3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x14ac:dyDescent="0.3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x14ac:dyDescent="0.3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x14ac:dyDescent="0.3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x14ac:dyDescent="0.3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x14ac:dyDescent="0.3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3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x14ac:dyDescent="0.3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x14ac:dyDescent="0.3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x14ac:dyDescent="0.3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x14ac:dyDescent="0.3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x14ac:dyDescent="0.3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x14ac:dyDescent="0.3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x14ac:dyDescent="0.3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x14ac:dyDescent="0.3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x14ac:dyDescent="0.3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3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3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3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3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x14ac:dyDescent="0.3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3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3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3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3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3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x14ac:dyDescent="0.3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3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3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3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3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3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3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3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3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x14ac:dyDescent="0.3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3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3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x14ac:dyDescent="0.3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x14ac:dyDescent="0.3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x14ac:dyDescent="0.3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3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x14ac:dyDescent="0.3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x14ac:dyDescent="0.3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x14ac:dyDescent="0.3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x14ac:dyDescent="0.3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x14ac:dyDescent="0.3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x14ac:dyDescent="0.3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x14ac:dyDescent="0.3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x14ac:dyDescent="0.3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3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3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x14ac:dyDescent="0.3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3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3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3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x14ac:dyDescent="0.3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x14ac:dyDescent="0.3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3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3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3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x14ac:dyDescent="0.3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3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x14ac:dyDescent="0.3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x14ac:dyDescent="0.3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x14ac:dyDescent="0.3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x14ac:dyDescent="0.3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x14ac:dyDescent="0.3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x14ac:dyDescent="0.3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x14ac:dyDescent="0.3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x14ac:dyDescent="0.3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x14ac:dyDescent="0.3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x14ac:dyDescent="0.3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x14ac:dyDescent="0.3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x14ac:dyDescent="0.3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3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x14ac:dyDescent="0.3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x14ac:dyDescent="0.3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x14ac:dyDescent="0.3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x14ac:dyDescent="0.3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x14ac:dyDescent="0.3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x14ac:dyDescent="0.3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3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3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3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3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3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3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3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3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3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x14ac:dyDescent="0.3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3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3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x14ac:dyDescent="0.3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3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3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3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3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3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x14ac:dyDescent="0.3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x14ac:dyDescent="0.3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x14ac:dyDescent="0.3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3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3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3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3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3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3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3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3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3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3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3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3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3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x14ac:dyDescent="0.3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3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x14ac:dyDescent="0.3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3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3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3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x14ac:dyDescent="0.3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3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x14ac:dyDescent="0.3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x14ac:dyDescent="0.3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x14ac:dyDescent="0.3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x14ac:dyDescent="0.3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x14ac:dyDescent="0.3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x14ac:dyDescent="0.3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3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3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x14ac:dyDescent="0.3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x14ac:dyDescent="0.3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3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x14ac:dyDescent="0.3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x14ac:dyDescent="0.3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x14ac:dyDescent="0.3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x14ac:dyDescent="0.3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x14ac:dyDescent="0.3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x14ac:dyDescent="0.3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x14ac:dyDescent="0.3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x14ac:dyDescent="0.3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x14ac:dyDescent="0.3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x14ac:dyDescent="0.3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x14ac:dyDescent="0.3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x14ac:dyDescent="0.3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x14ac:dyDescent="0.3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x14ac:dyDescent="0.3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x14ac:dyDescent="0.3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x14ac:dyDescent="0.3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3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x14ac:dyDescent="0.3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x14ac:dyDescent="0.3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x14ac:dyDescent="0.3">
      <c r="A4987" s="1" t="s">
        <v>680</v>
      </c>
      <c r="B4987" s="1" t="s">
        <v>15867</v>
      </c>
      <c r="D4987" s="1" t="s">
        <v>15590</v>
      </c>
    </row>
    <row r="4988" spans="1:7" x14ac:dyDescent="0.3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x14ac:dyDescent="0.3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x14ac:dyDescent="0.3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x14ac:dyDescent="0.3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x14ac:dyDescent="0.3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x14ac:dyDescent="0.3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x14ac:dyDescent="0.3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x14ac:dyDescent="0.3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x14ac:dyDescent="0.3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x14ac:dyDescent="0.3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x14ac:dyDescent="0.3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x14ac:dyDescent="0.3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x14ac:dyDescent="0.3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x14ac:dyDescent="0.3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x14ac:dyDescent="0.3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x14ac:dyDescent="0.3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x14ac:dyDescent="0.3">
      <c r="A5004" s="1" t="s">
        <v>680</v>
      </c>
      <c r="B5004" s="1" t="s">
        <v>15892</v>
      </c>
      <c r="D5004" s="1" t="s">
        <v>15590</v>
      </c>
    </row>
    <row r="5005" spans="1:7" x14ac:dyDescent="0.3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x14ac:dyDescent="0.3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x14ac:dyDescent="0.3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x14ac:dyDescent="0.3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x14ac:dyDescent="0.3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x14ac:dyDescent="0.3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x14ac:dyDescent="0.3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x14ac:dyDescent="0.3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x14ac:dyDescent="0.3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x14ac:dyDescent="0.3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x14ac:dyDescent="0.3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x14ac:dyDescent="0.3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x14ac:dyDescent="0.3">
      <c r="A5017" s="1" t="s">
        <v>680</v>
      </c>
      <c r="B5017" s="1" t="s">
        <v>15916</v>
      </c>
      <c r="D5017" s="1" t="s">
        <v>15590</v>
      </c>
    </row>
    <row r="5018" spans="1:7" x14ac:dyDescent="0.3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x14ac:dyDescent="0.3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3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x14ac:dyDescent="0.3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x14ac:dyDescent="0.3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x14ac:dyDescent="0.3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3">
      <c r="A5024" s="1" t="s">
        <v>680</v>
      </c>
      <c r="B5024" s="1" t="s">
        <v>15933</v>
      </c>
      <c r="D5024" s="1" t="s">
        <v>15590</v>
      </c>
    </row>
    <row r="5025" spans="1:7" x14ac:dyDescent="0.3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x14ac:dyDescent="0.3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x14ac:dyDescent="0.3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x14ac:dyDescent="0.3">
      <c r="A5028" s="1" t="s">
        <v>680</v>
      </c>
      <c r="B5028" s="1" t="s">
        <v>15942</v>
      </c>
      <c r="D5028" s="1" t="s">
        <v>15590</v>
      </c>
    </row>
    <row r="5029" spans="1:7" x14ac:dyDescent="0.3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x14ac:dyDescent="0.3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x14ac:dyDescent="0.3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x14ac:dyDescent="0.3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x14ac:dyDescent="0.3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3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3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x14ac:dyDescent="0.3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x14ac:dyDescent="0.3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x14ac:dyDescent="0.3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3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3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3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x14ac:dyDescent="0.3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3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x14ac:dyDescent="0.3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x14ac:dyDescent="0.3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3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x14ac:dyDescent="0.3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x14ac:dyDescent="0.3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x14ac:dyDescent="0.3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3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x14ac:dyDescent="0.3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3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x14ac:dyDescent="0.3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3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3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3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3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3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x14ac:dyDescent="0.3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x14ac:dyDescent="0.3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x14ac:dyDescent="0.3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3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3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x14ac:dyDescent="0.3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x14ac:dyDescent="0.3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3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x14ac:dyDescent="0.3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3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x14ac:dyDescent="0.3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x14ac:dyDescent="0.3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x14ac:dyDescent="0.3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x14ac:dyDescent="0.3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x14ac:dyDescent="0.3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x14ac:dyDescent="0.3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x14ac:dyDescent="0.3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3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3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3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x14ac:dyDescent="0.3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x14ac:dyDescent="0.3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3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3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x14ac:dyDescent="0.3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x14ac:dyDescent="0.3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3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3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3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x14ac:dyDescent="0.3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3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x14ac:dyDescent="0.3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3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3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3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x14ac:dyDescent="0.3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x14ac:dyDescent="0.3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3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x14ac:dyDescent="0.3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3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3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x14ac:dyDescent="0.3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x14ac:dyDescent="0.3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3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x14ac:dyDescent="0.3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3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x14ac:dyDescent="0.3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x14ac:dyDescent="0.3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x14ac:dyDescent="0.3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x14ac:dyDescent="0.3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x14ac:dyDescent="0.3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3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3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3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3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x14ac:dyDescent="0.3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x14ac:dyDescent="0.3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x14ac:dyDescent="0.3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3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3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3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3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3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3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3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x14ac:dyDescent="0.3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x14ac:dyDescent="0.3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x14ac:dyDescent="0.3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x14ac:dyDescent="0.3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x14ac:dyDescent="0.3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x14ac:dyDescent="0.3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x14ac:dyDescent="0.3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3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x14ac:dyDescent="0.3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3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3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3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3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x14ac:dyDescent="0.3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x14ac:dyDescent="0.3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3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x14ac:dyDescent="0.3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x14ac:dyDescent="0.3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x14ac:dyDescent="0.3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x14ac:dyDescent="0.3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3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x14ac:dyDescent="0.3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x14ac:dyDescent="0.3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3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3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3">
      <c r="A5150" s="1" t="s">
        <v>83</v>
      </c>
      <c r="B5150" s="1" t="s">
        <v>3271</v>
      </c>
      <c r="D5150" s="1" t="s">
        <v>16318</v>
      </c>
    </row>
    <row r="5151" spans="1:7" x14ac:dyDescent="0.3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3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3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x14ac:dyDescent="0.3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3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3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3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x14ac:dyDescent="0.3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3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x14ac:dyDescent="0.3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x14ac:dyDescent="0.3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x14ac:dyDescent="0.3">
      <c r="A5162" s="1" t="s">
        <v>191</v>
      </c>
      <c r="B5162" s="1" t="s">
        <v>16380</v>
      </c>
      <c r="D5162" s="1" t="s">
        <v>16318</v>
      </c>
    </row>
    <row r="5163" spans="1:7" x14ac:dyDescent="0.3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x14ac:dyDescent="0.3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x14ac:dyDescent="0.3">
      <c r="A5165" s="1" t="s">
        <v>301</v>
      </c>
      <c r="B5165" s="1" t="s">
        <v>16384</v>
      </c>
      <c r="D5165" s="1" t="s">
        <v>16318</v>
      </c>
    </row>
    <row r="5166" spans="1:7" x14ac:dyDescent="0.3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x14ac:dyDescent="0.3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3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3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3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3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x14ac:dyDescent="0.3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3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3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x14ac:dyDescent="0.3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3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3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x14ac:dyDescent="0.3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x14ac:dyDescent="0.3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x14ac:dyDescent="0.3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x14ac:dyDescent="0.3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3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x14ac:dyDescent="0.3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3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x14ac:dyDescent="0.3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3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x14ac:dyDescent="0.3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3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x14ac:dyDescent="0.3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3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x14ac:dyDescent="0.3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x14ac:dyDescent="0.3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x14ac:dyDescent="0.3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x14ac:dyDescent="0.3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x14ac:dyDescent="0.3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x14ac:dyDescent="0.3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x14ac:dyDescent="0.3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x14ac:dyDescent="0.3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3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x14ac:dyDescent="0.3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x14ac:dyDescent="0.3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x14ac:dyDescent="0.3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x14ac:dyDescent="0.3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x14ac:dyDescent="0.3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3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3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3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3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x14ac:dyDescent="0.3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3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x14ac:dyDescent="0.3">
      <c r="A5211" s="1" t="s">
        <v>36</v>
      </c>
      <c r="B5211" s="1" t="s">
        <v>16541</v>
      </c>
      <c r="D5211" s="1" t="s">
        <v>16446</v>
      </c>
    </row>
    <row r="5212" spans="1:7" x14ac:dyDescent="0.3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3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x14ac:dyDescent="0.3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x14ac:dyDescent="0.3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x14ac:dyDescent="0.3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x14ac:dyDescent="0.3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x14ac:dyDescent="0.3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x14ac:dyDescent="0.3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x14ac:dyDescent="0.3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x14ac:dyDescent="0.3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x14ac:dyDescent="0.3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x14ac:dyDescent="0.3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x14ac:dyDescent="0.3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x14ac:dyDescent="0.3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x14ac:dyDescent="0.3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x14ac:dyDescent="0.3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x14ac:dyDescent="0.3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3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3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x14ac:dyDescent="0.3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3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3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x14ac:dyDescent="0.3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3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x14ac:dyDescent="0.3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3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3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3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3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x14ac:dyDescent="0.3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x14ac:dyDescent="0.3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3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x14ac:dyDescent="0.3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x14ac:dyDescent="0.3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3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x14ac:dyDescent="0.3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3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x14ac:dyDescent="0.3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3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x14ac:dyDescent="0.3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3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3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3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3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x14ac:dyDescent="0.3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3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x14ac:dyDescent="0.3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x14ac:dyDescent="0.3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x14ac:dyDescent="0.3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3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x14ac:dyDescent="0.3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x14ac:dyDescent="0.3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3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x14ac:dyDescent="0.3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x14ac:dyDescent="0.3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x14ac:dyDescent="0.3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x14ac:dyDescent="0.3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3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3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3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3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x14ac:dyDescent="0.3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3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3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x14ac:dyDescent="0.3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x14ac:dyDescent="0.3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x14ac:dyDescent="0.3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x14ac:dyDescent="0.3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x14ac:dyDescent="0.3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x14ac:dyDescent="0.3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x14ac:dyDescent="0.3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3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x14ac:dyDescent="0.3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x14ac:dyDescent="0.3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3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x14ac:dyDescent="0.3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x14ac:dyDescent="0.3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x14ac:dyDescent="0.3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x14ac:dyDescent="0.3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x14ac:dyDescent="0.3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x14ac:dyDescent="0.3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x14ac:dyDescent="0.3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x14ac:dyDescent="0.3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x14ac:dyDescent="0.3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x14ac:dyDescent="0.3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3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x14ac:dyDescent="0.3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x14ac:dyDescent="0.3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x14ac:dyDescent="0.3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3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3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x14ac:dyDescent="0.3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x14ac:dyDescent="0.3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x14ac:dyDescent="0.3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x14ac:dyDescent="0.3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x14ac:dyDescent="0.3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x14ac:dyDescent="0.3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x14ac:dyDescent="0.3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x14ac:dyDescent="0.3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x14ac:dyDescent="0.3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3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x14ac:dyDescent="0.3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x14ac:dyDescent="0.3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x14ac:dyDescent="0.3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x14ac:dyDescent="0.3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x14ac:dyDescent="0.3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x14ac:dyDescent="0.3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3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x14ac:dyDescent="0.3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3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3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x14ac:dyDescent="0.3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x14ac:dyDescent="0.3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x14ac:dyDescent="0.3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3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x14ac:dyDescent="0.3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x14ac:dyDescent="0.3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x14ac:dyDescent="0.3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x14ac:dyDescent="0.3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x14ac:dyDescent="0.3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x14ac:dyDescent="0.3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x14ac:dyDescent="0.3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3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x14ac:dyDescent="0.3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x14ac:dyDescent="0.3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x14ac:dyDescent="0.3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x14ac:dyDescent="0.3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x14ac:dyDescent="0.3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x14ac:dyDescent="0.3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x14ac:dyDescent="0.3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x14ac:dyDescent="0.3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x14ac:dyDescent="0.3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x14ac:dyDescent="0.3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3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3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3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3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3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3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3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3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x14ac:dyDescent="0.3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3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x14ac:dyDescent="0.3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x14ac:dyDescent="0.3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3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3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3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3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x14ac:dyDescent="0.3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x14ac:dyDescent="0.3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x14ac:dyDescent="0.3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x14ac:dyDescent="0.3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3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3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x14ac:dyDescent="0.3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3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x14ac:dyDescent="0.3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x14ac:dyDescent="0.3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3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3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x14ac:dyDescent="0.3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x14ac:dyDescent="0.3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3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x14ac:dyDescent="0.3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3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3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x14ac:dyDescent="0.3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x14ac:dyDescent="0.3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x14ac:dyDescent="0.3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x14ac:dyDescent="0.3">
      <c r="A5382" s="1" t="s">
        <v>680</v>
      </c>
      <c r="B5382" s="1" t="s">
        <v>17110</v>
      </c>
      <c r="D5382" s="1" t="s">
        <v>15825</v>
      </c>
    </row>
    <row r="5383" spans="1:7" x14ac:dyDescent="0.3">
      <c r="A5383" s="1" t="s">
        <v>680</v>
      </c>
      <c r="B5383" s="1" t="s">
        <v>17111</v>
      </c>
      <c r="D5383" s="1" t="s">
        <v>15825</v>
      </c>
    </row>
    <row r="5384" spans="1:7" x14ac:dyDescent="0.3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x14ac:dyDescent="0.3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x14ac:dyDescent="0.3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x14ac:dyDescent="0.3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x14ac:dyDescent="0.3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x14ac:dyDescent="0.3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x14ac:dyDescent="0.3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x14ac:dyDescent="0.3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x14ac:dyDescent="0.3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x14ac:dyDescent="0.3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x14ac:dyDescent="0.3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x14ac:dyDescent="0.3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x14ac:dyDescent="0.3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x14ac:dyDescent="0.3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x14ac:dyDescent="0.3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x14ac:dyDescent="0.3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3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x14ac:dyDescent="0.3">
      <c r="A5401" s="1" t="s">
        <v>680</v>
      </c>
      <c r="B5401" s="1" t="s">
        <v>17148</v>
      </c>
      <c r="D5401" s="1" t="s">
        <v>15825</v>
      </c>
    </row>
    <row r="5402" spans="1:7" x14ac:dyDescent="0.3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x14ac:dyDescent="0.3">
      <c r="A5403" s="1" t="s">
        <v>680</v>
      </c>
      <c r="B5403" s="1" t="s">
        <v>17152</v>
      </c>
      <c r="D5403" s="1" t="s">
        <v>15825</v>
      </c>
    </row>
    <row r="5404" spans="1:7" x14ac:dyDescent="0.3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x14ac:dyDescent="0.3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x14ac:dyDescent="0.3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x14ac:dyDescent="0.3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x14ac:dyDescent="0.3">
      <c r="A5408" s="1" t="s">
        <v>680</v>
      </c>
      <c r="B5408" s="1" t="s">
        <v>17164</v>
      </c>
      <c r="D5408" s="1" t="s">
        <v>15825</v>
      </c>
    </row>
    <row r="5409" spans="1:7" x14ac:dyDescent="0.3">
      <c r="A5409" s="1" t="s">
        <v>680</v>
      </c>
      <c r="B5409" s="1" t="s">
        <v>17165</v>
      </c>
      <c r="D5409" s="1" t="s">
        <v>15825</v>
      </c>
    </row>
    <row r="5410" spans="1:7" x14ac:dyDescent="0.3">
      <c r="A5410" s="1" t="s">
        <v>680</v>
      </c>
      <c r="B5410" s="1" t="s">
        <v>17166</v>
      </c>
      <c r="D5410" s="1" t="s">
        <v>15825</v>
      </c>
    </row>
    <row r="5411" spans="1:7" x14ac:dyDescent="0.3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x14ac:dyDescent="0.3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x14ac:dyDescent="0.3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x14ac:dyDescent="0.3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x14ac:dyDescent="0.3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x14ac:dyDescent="0.3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x14ac:dyDescent="0.3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x14ac:dyDescent="0.3">
      <c r="A5418" s="1" t="s">
        <v>680</v>
      </c>
      <c r="B5418" s="1" t="s">
        <v>17182</v>
      </c>
      <c r="D5418" s="1" t="s">
        <v>15825</v>
      </c>
    </row>
    <row r="5419" spans="1:7" x14ac:dyDescent="0.3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x14ac:dyDescent="0.3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3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3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x14ac:dyDescent="0.3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3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x14ac:dyDescent="0.3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x14ac:dyDescent="0.3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x14ac:dyDescent="0.3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x14ac:dyDescent="0.3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x14ac:dyDescent="0.3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3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x14ac:dyDescent="0.3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x14ac:dyDescent="0.3">
      <c r="A5432" s="1" t="s">
        <v>680</v>
      </c>
      <c r="B5432" s="1" t="s">
        <v>17217</v>
      </c>
      <c r="D5432" s="1" t="s">
        <v>15825</v>
      </c>
    </row>
    <row r="5433" spans="1:7" x14ac:dyDescent="0.3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3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3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x14ac:dyDescent="0.3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x14ac:dyDescent="0.3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x14ac:dyDescent="0.3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x14ac:dyDescent="0.3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x14ac:dyDescent="0.3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x14ac:dyDescent="0.3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x14ac:dyDescent="0.3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3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3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x14ac:dyDescent="0.3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x14ac:dyDescent="0.3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x14ac:dyDescent="0.3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x14ac:dyDescent="0.3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x14ac:dyDescent="0.3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x14ac:dyDescent="0.3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3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3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3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x14ac:dyDescent="0.3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3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3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3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3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3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3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3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3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3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3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3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x14ac:dyDescent="0.3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x14ac:dyDescent="0.3">
      <c r="A5467" s="1" t="s">
        <v>680</v>
      </c>
      <c r="B5467" s="1" t="s">
        <v>17316</v>
      </c>
      <c r="D5467" s="1" t="s">
        <v>15825</v>
      </c>
    </row>
    <row r="5468" spans="1:7" x14ac:dyDescent="0.3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x14ac:dyDescent="0.3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x14ac:dyDescent="0.3">
      <c r="A5470" s="1" t="s">
        <v>680</v>
      </c>
      <c r="B5470" s="1" t="s">
        <v>17320</v>
      </c>
      <c r="D5470" s="1" t="s">
        <v>15825</v>
      </c>
    </row>
    <row r="5471" spans="1:7" x14ac:dyDescent="0.3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x14ac:dyDescent="0.3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x14ac:dyDescent="0.3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x14ac:dyDescent="0.3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x14ac:dyDescent="0.3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x14ac:dyDescent="0.3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x14ac:dyDescent="0.3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x14ac:dyDescent="0.3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x14ac:dyDescent="0.3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x14ac:dyDescent="0.3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x14ac:dyDescent="0.3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3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x14ac:dyDescent="0.3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x14ac:dyDescent="0.3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x14ac:dyDescent="0.3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x14ac:dyDescent="0.3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x14ac:dyDescent="0.3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x14ac:dyDescent="0.3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x14ac:dyDescent="0.3">
      <c r="A5489" s="1" t="s">
        <v>680</v>
      </c>
      <c r="B5489" s="1" t="s">
        <v>12868</v>
      </c>
      <c r="D5489" s="1" t="s">
        <v>15825</v>
      </c>
    </row>
    <row r="5490" spans="1:7" x14ac:dyDescent="0.3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x14ac:dyDescent="0.3">
      <c r="A5491" s="1" t="s">
        <v>680</v>
      </c>
      <c r="B5491" s="1" t="s">
        <v>17363</v>
      </c>
      <c r="D5491" s="1" t="s">
        <v>15825</v>
      </c>
    </row>
    <row r="5492" spans="1:7" x14ac:dyDescent="0.3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x14ac:dyDescent="0.3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x14ac:dyDescent="0.3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x14ac:dyDescent="0.3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x14ac:dyDescent="0.3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x14ac:dyDescent="0.3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x14ac:dyDescent="0.3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x14ac:dyDescent="0.3">
      <c r="A5499" s="1" t="s">
        <v>680</v>
      </c>
      <c r="B5499" s="1" t="s">
        <v>17380</v>
      </c>
      <c r="D5499" s="1" t="s">
        <v>15825</v>
      </c>
    </row>
    <row r="5500" spans="1:7" x14ac:dyDescent="0.3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x14ac:dyDescent="0.3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3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3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x14ac:dyDescent="0.3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3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3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3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3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x14ac:dyDescent="0.3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x14ac:dyDescent="0.3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3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x14ac:dyDescent="0.3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3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3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x14ac:dyDescent="0.3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3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3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3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3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x14ac:dyDescent="0.3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3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3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3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3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3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3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3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3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3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3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3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3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3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3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3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3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3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3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3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3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3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3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3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3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3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3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3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3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3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3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3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3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3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3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3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3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3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3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3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3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3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3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3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x14ac:dyDescent="0.3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3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3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3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3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3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3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3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3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3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3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3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3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3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3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3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x14ac:dyDescent="0.3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3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3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3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x14ac:dyDescent="0.3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x14ac:dyDescent="0.3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x14ac:dyDescent="0.3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3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3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3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x14ac:dyDescent="0.3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x14ac:dyDescent="0.3">
      <c r="A5592" s="1" t="s">
        <v>36</v>
      </c>
      <c r="B5592" s="1" t="s">
        <v>17675</v>
      </c>
      <c r="D5592" s="1" t="s">
        <v>17666</v>
      </c>
    </row>
    <row r="5593" spans="1:7" x14ac:dyDescent="0.3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x14ac:dyDescent="0.3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x14ac:dyDescent="0.3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x14ac:dyDescent="0.3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x14ac:dyDescent="0.3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x14ac:dyDescent="0.3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x14ac:dyDescent="0.3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x14ac:dyDescent="0.3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x14ac:dyDescent="0.3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3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3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x14ac:dyDescent="0.3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3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3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3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x14ac:dyDescent="0.3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3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3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x14ac:dyDescent="0.3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3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x14ac:dyDescent="0.3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x14ac:dyDescent="0.3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3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x14ac:dyDescent="0.3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x14ac:dyDescent="0.3">
      <c r="A5618" s="1" t="s">
        <v>13</v>
      </c>
      <c r="B5618" s="1" t="s">
        <v>17757</v>
      </c>
      <c r="D5618" s="1" t="s">
        <v>17752</v>
      </c>
    </row>
    <row r="5619" spans="1:7" x14ac:dyDescent="0.3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x14ac:dyDescent="0.3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x14ac:dyDescent="0.3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x14ac:dyDescent="0.3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3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x14ac:dyDescent="0.3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x14ac:dyDescent="0.3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3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x14ac:dyDescent="0.3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3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3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x14ac:dyDescent="0.3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3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3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x14ac:dyDescent="0.3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x14ac:dyDescent="0.3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x14ac:dyDescent="0.3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x14ac:dyDescent="0.3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x14ac:dyDescent="0.3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x14ac:dyDescent="0.3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x14ac:dyDescent="0.3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3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x14ac:dyDescent="0.3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3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x14ac:dyDescent="0.3">
      <c r="A5643" s="1" t="s">
        <v>89</v>
      </c>
      <c r="B5643" s="1" t="s">
        <v>138</v>
      </c>
      <c r="D5643" s="1" t="s">
        <v>17830</v>
      </c>
    </row>
    <row r="5644" spans="1:7" x14ac:dyDescent="0.3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x14ac:dyDescent="0.3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x14ac:dyDescent="0.3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x14ac:dyDescent="0.3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x14ac:dyDescent="0.3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x14ac:dyDescent="0.3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x14ac:dyDescent="0.3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3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x14ac:dyDescent="0.3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3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x14ac:dyDescent="0.3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3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3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3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3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3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x14ac:dyDescent="0.3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3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3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x14ac:dyDescent="0.3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3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x14ac:dyDescent="0.3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3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3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x14ac:dyDescent="0.3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x14ac:dyDescent="0.3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x14ac:dyDescent="0.3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3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x14ac:dyDescent="0.3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3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x14ac:dyDescent="0.3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3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x14ac:dyDescent="0.3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x14ac:dyDescent="0.3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x14ac:dyDescent="0.3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x14ac:dyDescent="0.3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3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x14ac:dyDescent="0.3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x14ac:dyDescent="0.3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x14ac:dyDescent="0.3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x14ac:dyDescent="0.3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x14ac:dyDescent="0.3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x14ac:dyDescent="0.3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x14ac:dyDescent="0.3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3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x14ac:dyDescent="0.3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x14ac:dyDescent="0.3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3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x14ac:dyDescent="0.3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3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x14ac:dyDescent="0.3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3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x14ac:dyDescent="0.3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x14ac:dyDescent="0.3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3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x14ac:dyDescent="0.3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3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x14ac:dyDescent="0.3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3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x14ac:dyDescent="0.3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3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3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3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x14ac:dyDescent="0.3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3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3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3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3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3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3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x14ac:dyDescent="0.3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3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x14ac:dyDescent="0.3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3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3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x14ac:dyDescent="0.3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x14ac:dyDescent="0.3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x14ac:dyDescent="0.3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x14ac:dyDescent="0.3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x14ac:dyDescent="0.3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x14ac:dyDescent="0.3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x14ac:dyDescent="0.3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x14ac:dyDescent="0.3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x14ac:dyDescent="0.3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x14ac:dyDescent="0.3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x14ac:dyDescent="0.3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x14ac:dyDescent="0.3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x14ac:dyDescent="0.3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x14ac:dyDescent="0.3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x14ac:dyDescent="0.3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3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3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3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3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3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3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3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3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x14ac:dyDescent="0.3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3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3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3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3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3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x14ac:dyDescent="0.3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x14ac:dyDescent="0.3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x14ac:dyDescent="0.3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3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x14ac:dyDescent="0.3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x14ac:dyDescent="0.3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x14ac:dyDescent="0.3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x14ac:dyDescent="0.3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3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x14ac:dyDescent="0.3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3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x14ac:dyDescent="0.3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3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3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x14ac:dyDescent="0.3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3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3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3">
      <c r="A5765" s="1" t="s">
        <v>83</v>
      </c>
      <c r="B5765" s="1" t="s">
        <v>18209</v>
      </c>
      <c r="D5765" s="1" t="s">
        <v>17939</v>
      </c>
    </row>
    <row r="5766" spans="1:7" x14ac:dyDescent="0.3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x14ac:dyDescent="0.3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3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3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3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x14ac:dyDescent="0.3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3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3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3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x14ac:dyDescent="0.3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3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3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x14ac:dyDescent="0.3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x14ac:dyDescent="0.3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3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3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3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3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3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x14ac:dyDescent="0.3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3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x14ac:dyDescent="0.3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x14ac:dyDescent="0.3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3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3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x14ac:dyDescent="0.3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x14ac:dyDescent="0.3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x14ac:dyDescent="0.3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x14ac:dyDescent="0.3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3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x14ac:dyDescent="0.3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x14ac:dyDescent="0.3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x14ac:dyDescent="0.3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x14ac:dyDescent="0.3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3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x14ac:dyDescent="0.3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3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3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x14ac:dyDescent="0.3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x14ac:dyDescent="0.3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x14ac:dyDescent="0.3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x14ac:dyDescent="0.3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x14ac:dyDescent="0.3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x14ac:dyDescent="0.3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x14ac:dyDescent="0.3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x14ac:dyDescent="0.3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x14ac:dyDescent="0.3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x14ac:dyDescent="0.3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3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3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x14ac:dyDescent="0.3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3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x14ac:dyDescent="0.3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x14ac:dyDescent="0.3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x14ac:dyDescent="0.3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x14ac:dyDescent="0.3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3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3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3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3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x14ac:dyDescent="0.3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x14ac:dyDescent="0.3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3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3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x14ac:dyDescent="0.3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x14ac:dyDescent="0.3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x14ac:dyDescent="0.3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x14ac:dyDescent="0.3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3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x14ac:dyDescent="0.3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3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x14ac:dyDescent="0.3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3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3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x14ac:dyDescent="0.3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x14ac:dyDescent="0.3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x14ac:dyDescent="0.3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3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x14ac:dyDescent="0.3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x14ac:dyDescent="0.3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3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x14ac:dyDescent="0.3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x14ac:dyDescent="0.3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x14ac:dyDescent="0.3">
      <c r="A5849" s="1" t="s">
        <v>89</v>
      </c>
      <c r="B5849" s="1" t="s">
        <v>138</v>
      </c>
      <c r="D5849" s="1" t="s">
        <v>18496</v>
      </c>
    </row>
    <row r="5850" spans="1:7" x14ac:dyDescent="0.3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x14ac:dyDescent="0.3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3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x14ac:dyDescent="0.3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3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x14ac:dyDescent="0.3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x14ac:dyDescent="0.3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x14ac:dyDescent="0.3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x14ac:dyDescent="0.3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x14ac:dyDescent="0.3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x14ac:dyDescent="0.3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x14ac:dyDescent="0.3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x14ac:dyDescent="0.3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x14ac:dyDescent="0.3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x14ac:dyDescent="0.3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3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x14ac:dyDescent="0.3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x14ac:dyDescent="0.3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3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x14ac:dyDescent="0.3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3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3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3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x14ac:dyDescent="0.3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3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x14ac:dyDescent="0.3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3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x14ac:dyDescent="0.3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x14ac:dyDescent="0.3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x14ac:dyDescent="0.3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x14ac:dyDescent="0.3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x14ac:dyDescent="0.3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3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x14ac:dyDescent="0.3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x14ac:dyDescent="0.3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x14ac:dyDescent="0.3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3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3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x14ac:dyDescent="0.3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x14ac:dyDescent="0.3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3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3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3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3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x14ac:dyDescent="0.3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x14ac:dyDescent="0.3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x14ac:dyDescent="0.3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3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3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3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x14ac:dyDescent="0.3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x14ac:dyDescent="0.3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x14ac:dyDescent="0.3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x14ac:dyDescent="0.3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3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3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x14ac:dyDescent="0.3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x14ac:dyDescent="0.3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x14ac:dyDescent="0.3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x14ac:dyDescent="0.3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3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x14ac:dyDescent="0.3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x14ac:dyDescent="0.3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3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3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x14ac:dyDescent="0.3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3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x14ac:dyDescent="0.3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x14ac:dyDescent="0.3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x14ac:dyDescent="0.3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x14ac:dyDescent="0.3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x14ac:dyDescent="0.3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x14ac:dyDescent="0.3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3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x14ac:dyDescent="0.3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x14ac:dyDescent="0.3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3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x14ac:dyDescent="0.3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3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x14ac:dyDescent="0.3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x14ac:dyDescent="0.3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x14ac:dyDescent="0.3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3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3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3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x14ac:dyDescent="0.3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3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3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3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3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x14ac:dyDescent="0.3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x14ac:dyDescent="0.3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3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3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3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x14ac:dyDescent="0.3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x14ac:dyDescent="0.3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x14ac:dyDescent="0.3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x14ac:dyDescent="0.3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x14ac:dyDescent="0.3">
      <c r="A5950" s="1" t="s">
        <v>89</v>
      </c>
      <c r="B5950" s="1" t="s">
        <v>18838</v>
      </c>
      <c r="D5950" s="1" t="s">
        <v>18836</v>
      </c>
    </row>
    <row r="5951" spans="1:7" x14ac:dyDescent="0.3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x14ac:dyDescent="0.3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x14ac:dyDescent="0.3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x14ac:dyDescent="0.3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3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3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x14ac:dyDescent="0.3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x14ac:dyDescent="0.3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x14ac:dyDescent="0.3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x14ac:dyDescent="0.3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3">
      <c r="A5961" s="1" t="s">
        <v>89</v>
      </c>
      <c r="B5961" s="1" t="s">
        <v>138</v>
      </c>
      <c r="D5961" s="1" t="s">
        <v>18874</v>
      </c>
    </row>
    <row r="5962" spans="1:7" x14ac:dyDescent="0.3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3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x14ac:dyDescent="0.3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x14ac:dyDescent="0.3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x14ac:dyDescent="0.3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x14ac:dyDescent="0.3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x14ac:dyDescent="0.3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x14ac:dyDescent="0.3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x14ac:dyDescent="0.3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x14ac:dyDescent="0.3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3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x14ac:dyDescent="0.3">
      <c r="A5973" s="1" t="s">
        <v>89</v>
      </c>
      <c r="B5973" s="1" t="s">
        <v>138</v>
      </c>
      <c r="D5973" s="1" t="s">
        <v>18904</v>
      </c>
    </row>
    <row r="5974" spans="1:7" x14ac:dyDescent="0.3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3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3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3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3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3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x14ac:dyDescent="0.3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x14ac:dyDescent="0.3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x14ac:dyDescent="0.3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x14ac:dyDescent="0.3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3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x14ac:dyDescent="0.3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x14ac:dyDescent="0.3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3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x14ac:dyDescent="0.3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x14ac:dyDescent="0.3">
      <c r="A5989" s="1" t="s">
        <v>680</v>
      </c>
      <c r="B5989" s="1" t="s">
        <v>18964</v>
      </c>
      <c r="D5989" s="1" t="s">
        <v>18951</v>
      </c>
    </row>
    <row r="5990" spans="1:7" x14ac:dyDescent="0.3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x14ac:dyDescent="0.3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3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3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3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3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3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3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3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x14ac:dyDescent="0.3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x14ac:dyDescent="0.3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x14ac:dyDescent="0.3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3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x14ac:dyDescent="0.3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x14ac:dyDescent="0.3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x14ac:dyDescent="0.3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3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3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3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x14ac:dyDescent="0.3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x14ac:dyDescent="0.3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3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x14ac:dyDescent="0.3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3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3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x14ac:dyDescent="0.3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3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3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x14ac:dyDescent="0.3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x14ac:dyDescent="0.3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x14ac:dyDescent="0.3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x14ac:dyDescent="0.3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x14ac:dyDescent="0.3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x14ac:dyDescent="0.3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x14ac:dyDescent="0.3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x14ac:dyDescent="0.3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x14ac:dyDescent="0.3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x14ac:dyDescent="0.3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x14ac:dyDescent="0.3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x14ac:dyDescent="0.3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x14ac:dyDescent="0.3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x14ac:dyDescent="0.3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x14ac:dyDescent="0.3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x14ac:dyDescent="0.3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3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x14ac:dyDescent="0.3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x14ac:dyDescent="0.3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x14ac:dyDescent="0.3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x14ac:dyDescent="0.3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x14ac:dyDescent="0.3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x14ac:dyDescent="0.3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x14ac:dyDescent="0.3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x14ac:dyDescent="0.3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3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x14ac:dyDescent="0.3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x14ac:dyDescent="0.3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x14ac:dyDescent="0.3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x14ac:dyDescent="0.3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x14ac:dyDescent="0.3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x14ac:dyDescent="0.3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x14ac:dyDescent="0.3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x14ac:dyDescent="0.3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x14ac:dyDescent="0.3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x14ac:dyDescent="0.3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x14ac:dyDescent="0.3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x14ac:dyDescent="0.3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x14ac:dyDescent="0.3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x14ac:dyDescent="0.3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x14ac:dyDescent="0.3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x14ac:dyDescent="0.3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x14ac:dyDescent="0.3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x14ac:dyDescent="0.3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x14ac:dyDescent="0.3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x14ac:dyDescent="0.3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x14ac:dyDescent="0.3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x14ac:dyDescent="0.3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x14ac:dyDescent="0.3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x14ac:dyDescent="0.3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x14ac:dyDescent="0.3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x14ac:dyDescent="0.3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x14ac:dyDescent="0.3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x14ac:dyDescent="0.3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x14ac:dyDescent="0.3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x14ac:dyDescent="0.3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x14ac:dyDescent="0.3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x14ac:dyDescent="0.3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x14ac:dyDescent="0.3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3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3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3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3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3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3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3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3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3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3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3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x14ac:dyDescent="0.3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3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x14ac:dyDescent="0.3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x14ac:dyDescent="0.3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x14ac:dyDescent="0.3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3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3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x14ac:dyDescent="0.3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x14ac:dyDescent="0.3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3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3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x14ac:dyDescent="0.3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x14ac:dyDescent="0.3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x14ac:dyDescent="0.3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3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3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x14ac:dyDescent="0.3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x14ac:dyDescent="0.3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x14ac:dyDescent="0.3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x14ac:dyDescent="0.3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3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x14ac:dyDescent="0.3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x14ac:dyDescent="0.3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x14ac:dyDescent="0.3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x14ac:dyDescent="0.3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3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x14ac:dyDescent="0.3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x14ac:dyDescent="0.3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x14ac:dyDescent="0.3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x14ac:dyDescent="0.3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x14ac:dyDescent="0.3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3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3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x14ac:dyDescent="0.3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x14ac:dyDescent="0.3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x14ac:dyDescent="0.3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x14ac:dyDescent="0.3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x14ac:dyDescent="0.3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x14ac:dyDescent="0.3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x14ac:dyDescent="0.3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x14ac:dyDescent="0.3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x14ac:dyDescent="0.3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x14ac:dyDescent="0.3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x14ac:dyDescent="0.3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x14ac:dyDescent="0.3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x14ac:dyDescent="0.3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x14ac:dyDescent="0.3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x14ac:dyDescent="0.3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x14ac:dyDescent="0.3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x14ac:dyDescent="0.3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x14ac:dyDescent="0.3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x14ac:dyDescent="0.3">
      <c r="A6139" s="1" t="s">
        <v>680</v>
      </c>
      <c r="B6139" s="1" t="s">
        <v>19347</v>
      </c>
      <c r="D6139" s="1" t="s">
        <v>19290</v>
      </c>
    </row>
    <row r="6140" spans="1:7" x14ac:dyDescent="0.3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x14ac:dyDescent="0.3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x14ac:dyDescent="0.3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x14ac:dyDescent="0.3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x14ac:dyDescent="0.3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3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x14ac:dyDescent="0.3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3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3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3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3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x14ac:dyDescent="0.3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x14ac:dyDescent="0.3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3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x14ac:dyDescent="0.3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3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3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x14ac:dyDescent="0.3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x14ac:dyDescent="0.3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x14ac:dyDescent="0.3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3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3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3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3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3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3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3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3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3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3">
      <c r="A6170" s="1" t="s">
        <v>680</v>
      </c>
      <c r="B6170" s="1" t="s">
        <v>19443</v>
      </c>
      <c r="D6170" s="1" t="s">
        <v>19290</v>
      </c>
    </row>
    <row r="6171" spans="1:7" x14ac:dyDescent="0.3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x14ac:dyDescent="0.3">
      <c r="A6172" s="1" t="s">
        <v>680</v>
      </c>
      <c r="B6172" s="1" t="s">
        <v>19445</v>
      </c>
      <c r="D6172" s="1" t="s">
        <v>19290</v>
      </c>
    </row>
    <row r="6173" spans="1:7" x14ac:dyDescent="0.3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x14ac:dyDescent="0.3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x14ac:dyDescent="0.3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3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x14ac:dyDescent="0.3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x14ac:dyDescent="0.3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x14ac:dyDescent="0.3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x14ac:dyDescent="0.3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x14ac:dyDescent="0.3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3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x14ac:dyDescent="0.3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x14ac:dyDescent="0.3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x14ac:dyDescent="0.3">
      <c r="A6186" s="1" t="s">
        <v>680</v>
      </c>
      <c r="B6186" s="1" t="s">
        <v>12844</v>
      </c>
      <c r="D6186" s="1" t="s">
        <v>19290</v>
      </c>
    </row>
    <row r="6187" spans="1:7" x14ac:dyDescent="0.3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x14ac:dyDescent="0.3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x14ac:dyDescent="0.3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x14ac:dyDescent="0.3">
      <c r="A6190" s="1" t="s">
        <v>680</v>
      </c>
      <c r="B6190" s="1" t="s">
        <v>19473</v>
      </c>
      <c r="D6190" s="1" t="s">
        <v>19290</v>
      </c>
    </row>
    <row r="6191" spans="1:7" x14ac:dyDescent="0.3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x14ac:dyDescent="0.3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x14ac:dyDescent="0.3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x14ac:dyDescent="0.3">
      <c r="A6194" s="1" t="s">
        <v>680</v>
      </c>
      <c r="B6194" s="1" t="s">
        <v>19478</v>
      </c>
      <c r="D6194" s="1" t="s">
        <v>19290</v>
      </c>
    </row>
    <row r="6195" spans="1:7" x14ac:dyDescent="0.3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x14ac:dyDescent="0.3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3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3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x14ac:dyDescent="0.3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x14ac:dyDescent="0.3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3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3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x14ac:dyDescent="0.3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x14ac:dyDescent="0.3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x14ac:dyDescent="0.3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x14ac:dyDescent="0.3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3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3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x14ac:dyDescent="0.3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x14ac:dyDescent="0.3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x14ac:dyDescent="0.3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x14ac:dyDescent="0.3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x14ac:dyDescent="0.3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3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x14ac:dyDescent="0.3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3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x14ac:dyDescent="0.3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x14ac:dyDescent="0.3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x14ac:dyDescent="0.3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x14ac:dyDescent="0.3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3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3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x14ac:dyDescent="0.3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3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3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3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3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x14ac:dyDescent="0.3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x14ac:dyDescent="0.3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x14ac:dyDescent="0.3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x14ac:dyDescent="0.3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x14ac:dyDescent="0.3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3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3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x14ac:dyDescent="0.3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x14ac:dyDescent="0.3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x14ac:dyDescent="0.3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x14ac:dyDescent="0.3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x14ac:dyDescent="0.3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3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3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x14ac:dyDescent="0.3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x14ac:dyDescent="0.3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3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x14ac:dyDescent="0.3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x14ac:dyDescent="0.3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x14ac:dyDescent="0.3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x14ac:dyDescent="0.3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x14ac:dyDescent="0.3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x14ac:dyDescent="0.3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3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x14ac:dyDescent="0.3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x14ac:dyDescent="0.3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x14ac:dyDescent="0.3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x14ac:dyDescent="0.3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x14ac:dyDescent="0.3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x14ac:dyDescent="0.3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3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x14ac:dyDescent="0.3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0"/>
  <sheetViews>
    <sheetView workbookViewId="0">
      <selection activeCell="C7" sqref="C7"/>
    </sheetView>
  </sheetViews>
  <sheetFormatPr defaultColWidth="14.44140625" defaultRowHeight="15" customHeight="1" x14ac:dyDescent="0.3"/>
  <cols>
    <col min="1" max="1" width="4.109375" customWidth="1"/>
    <col min="2" max="2" width="31.33203125" customWidth="1"/>
    <col min="3" max="3" width="43.77734375" customWidth="1"/>
    <col min="4" max="26" width="8.6640625" customWidth="1"/>
  </cols>
  <sheetData>
    <row r="1" spans="2:3" ht="14.4" x14ac:dyDescent="0.3">
      <c r="B1" s="12" t="s">
        <v>19702</v>
      </c>
      <c r="C1" s="13"/>
    </row>
    <row r="2" spans="2:3" ht="15" customHeight="1" x14ac:dyDescent="0.3">
      <c r="B2" s="14"/>
      <c r="C2" s="15"/>
    </row>
    <row r="3" spans="2:3" ht="18" x14ac:dyDescent="0.35">
      <c r="B3" s="2" t="s">
        <v>19703</v>
      </c>
      <c r="C3" s="3" t="s">
        <v>8</v>
      </c>
    </row>
    <row r="4" spans="2:3" ht="14.4" x14ac:dyDescent="0.3">
      <c r="B4" s="4" t="s">
        <v>19704</v>
      </c>
      <c r="C4" s="5" t="str">
        <f>_xlfn.XLOOKUP(C3,Tabella1[Denominazione],Tabella1[CITTà],"NON TROVATO",0)</f>
        <v>URBINO</v>
      </c>
    </row>
    <row r="5" spans="2:3" ht="14.4" x14ac:dyDescent="0.3">
      <c r="B5" s="4" t="s">
        <v>19705</v>
      </c>
      <c r="C5" s="5" t="str">
        <f>_xlfn.XLOOKUP(C3,Tabella1[Denominazione],Tabella1[INDIRIZZO],"NON TROVATO",0)</f>
        <v>Via Girfalco, 26</v>
      </c>
    </row>
    <row r="6" spans="2:3" ht="14.4" x14ac:dyDescent="0.3">
      <c r="B6" s="4" t="s">
        <v>19706</v>
      </c>
      <c r="C6" s="5" t="str">
        <f>_xlfn.XLOOKUP(C3,Tabella1[Denominazione],Tabella1[EMAIL],"NON TROVATO",0)</f>
        <v>info@girfalco.it</v>
      </c>
    </row>
    <row r="7" spans="2:3" ht="14.4" x14ac:dyDescent="0.3">
      <c r="B7" s="6" t="s">
        <v>19707</v>
      </c>
      <c r="C7" s="5" t="str">
        <f>_xlfn.XLOOKUP(C3,Tabella1[Denominazione],Tabella1[INDIRIZZO WEB],"NON TROVATO",0)</f>
        <v>www.girfalco.it</v>
      </c>
    </row>
    <row r="8" spans="2:3" ht="14.4" x14ac:dyDescent="0.3">
      <c r="B8" s="7" t="s">
        <v>19708</v>
      </c>
      <c r="C8" s="9">
        <v>5849</v>
      </c>
    </row>
    <row r="9" spans="2:3" ht="14.4" x14ac:dyDescent="0.3">
      <c r="B9" s="6" t="s">
        <v>19709</v>
      </c>
      <c r="C9" s="8">
        <f>COUNTIF(Tabella1[CITTà],RICERCA!C4)</f>
        <v>141</v>
      </c>
    </row>
    <row r="10" spans="2:3" ht="14.4" x14ac:dyDescent="0.3"/>
    <row r="11" spans="2:3" ht="14.4" x14ac:dyDescent="0.3"/>
    <row r="12" spans="2:3" ht="14.4" x14ac:dyDescent="0.3"/>
    <row r="13" spans="2:3" ht="14.4" x14ac:dyDescent="0.3"/>
    <row r="14" spans="2:3" ht="14.4" x14ac:dyDescent="0.3"/>
    <row r="15" spans="2:3" ht="14.4" x14ac:dyDescent="0.3"/>
    <row r="16" spans="2:3" ht="14.4" x14ac:dyDescent="0.3"/>
    <row r="17" ht="14.4" x14ac:dyDescent="0.3"/>
    <row r="18" ht="14.4" x14ac:dyDescent="0.3"/>
    <row r="19" ht="14.4" x14ac:dyDescent="0.3"/>
    <row r="20" ht="14.4" x14ac:dyDescent="0.3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DB9DFE-8DC9-4BE7-B453-C73DCEC300F1}">
          <x14:formula1>
            <xm:f>Menu_tendina!$A$2:$A$5850</xm:f>
          </x14:formula1>
          <xm:sqref>C3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53505-A1CF-4BB7-800E-1496EED1C9CE}">
  <dimension ref="A1:B5853"/>
  <sheetViews>
    <sheetView tabSelected="1" workbookViewId="0">
      <selection activeCell="E9" sqref="E9"/>
    </sheetView>
  </sheetViews>
  <sheetFormatPr defaultRowHeight="14.4" x14ac:dyDescent="0.3"/>
  <cols>
    <col min="1" max="1" width="63.33203125" bestFit="1" customWidth="1"/>
    <col min="2" max="2" width="20.77734375" bestFit="1" customWidth="1"/>
    <col min="3" max="3" width="29.33203125" bestFit="1" customWidth="1"/>
    <col min="4" max="4" width="28.88671875" bestFit="1" customWidth="1"/>
    <col min="5" max="5" width="53.33203125" bestFit="1" customWidth="1"/>
    <col min="6" max="6" width="17.33203125" bestFit="1" customWidth="1"/>
    <col min="7" max="7" width="25.77734375" bestFit="1" customWidth="1"/>
    <col min="8" max="8" width="18.77734375" bestFit="1" customWidth="1"/>
    <col min="9" max="9" width="27.44140625" bestFit="1" customWidth="1"/>
    <col min="10" max="10" width="6.88671875" bestFit="1" customWidth="1"/>
    <col min="11" max="11" width="7.88671875" bestFit="1" customWidth="1"/>
    <col min="12" max="12" width="6" bestFit="1" customWidth="1"/>
    <col min="13" max="13" width="9.6640625" bestFit="1" customWidth="1"/>
    <col min="14" max="14" width="10.77734375" bestFit="1" customWidth="1"/>
    <col min="15" max="15" width="7.77734375" bestFit="1" customWidth="1"/>
    <col min="16" max="16" width="8.33203125" bestFit="1" customWidth="1"/>
    <col min="17" max="17" width="7.21875" bestFit="1" customWidth="1"/>
    <col min="18" max="18" width="9.6640625" bestFit="1" customWidth="1"/>
    <col min="19" max="19" width="9" bestFit="1" customWidth="1"/>
    <col min="20" max="20" width="18" bestFit="1" customWidth="1"/>
    <col min="21" max="21" width="32.88671875" bestFit="1" customWidth="1"/>
    <col min="22" max="22" width="22.77734375" bestFit="1" customWidth="1"/>
    <col min="23" max="23" width="15.77734375" bestFit="1" customWidth="1"/>
    <col min="24" max="24" width="15.21875" bestFit="1" customWidth="1"/>
    <col min="25" max="25" width="18" bestFit="1" customWidth="1"/>
    <col min="26" max="26" width="21" bestFit="1" customWidth="1"/>
    <col min="27" max="27" width="16.88671875" bestFit="1" customWidth="1"/>
    <col min="28" max="28" width="18.33203125" bestFit="1" customWidth="1"/>
    <col min="29" max="29" width="17.44140625" bestFit="1" customWidth="1"/>
    <col min="30" max="30" width="19.44140625" bestFit="1" customWidth="1"/>
    <col min="31" max="31" width="31.21875" bestFit="1" customWidth="1"/>
    <col min="32" max="32" width="17.88671875" bestFit="1" customWidth="1"/>
    <col min="33" max="33" width="8.88671875" bestFit="1" customWidth="1"/>
    <col min="34" max="34" width="24" bestFit="1" customWidth="1"/>
    <col min="35" max="35" width="10.44140625" bestFit="1" customWidth="1"/>
    <col min="36" max="36" width="11.88671875" bestFit="1" customWidth="1"/>
    <col min="37" max="37" width="29.44140625" bestFit="1" customWidth="1"/>
    <col min="38" max="38" width="26.33203125" bestFit="1" customWidth="1"/>
    <col min="39" max="39" width="20.44140625" bestFit="1" customWidth="1"/>
    <col min="40" max="40" width="16.33203125" bestFit="1" customWidth="1"/>
    <col min="41" max="41" width="14.88671875" bestFit="1" customWidth="1"/>
    <col min="42" max="42" width="12.109375" bestFit="1" customWidth="1"/>
    <col min="43" max="43" width="28.44140625" bestFit="1" customWidth="1"/>
    <col min="44" max="44" width="19.33203125" bestFit="1" customWidth="1"/>
    <col min="45" max="45" width="11.33203125" bestFit="1" customWidth="1"/>
    <col min="46" max="46" width="14" bestFit="1" customWidth="1"/>
    <col min="47" max="47" width="29" bestFit="1" customWidth="1"/>
    <col min="48" max="48" width="9.6640625" bestFit="1" customWidth="1"/>
    <col min="49" max="49" width="6.88671875" bestFit="1" customWidth="1"/>
    <col min="50" max="50" width="4.6640625" bestFit="1" customWidth="1"/>
    <col min="51" max="51" width="21.77734375" bestFit="1" customWidth="1"/>
    <col min="52" max="52" width="6.44140625" bestFit="1" customWidth="1"/>
    <col min="53" max="53" width="6.33203125" bestFit="1" customWidth="1"/>
    <col min="54" max="54" width="33" bestFit="1" customWidth="1"/>
    <col min="55" max="55" width="10.21875" bestFit="1" customWidth="1"/>
    <col min="56" max="56" width="10.44140625" bestFit="1" customWidth="1"/>
    <col min="57" max="57" width="20.44140625" bestFit="1" customWidth="1"/>
    <col min="58" max="58" width="29.5546875" bestFit="1" customWidth="1"/>
    <col min="59" max="59" width="21.109375" bestFit="1" customWidth="1"/>
    <col min="60" max="60" width="29.5546875" bestFit="1" customWidth="1"/>
    <col min="61" max="61" width="27.6640625" bestFit="1" customWidth="1"/>
    <col min="62" max="62" width="27.109375" bestFit="1" customWidth="1"/>
    <col min="63" max="63" width="31" bestFit="1" customWidth="1"/>
    <col min="64" max="64" width="26.6640625" bestFit="1" customWidth="1"/>
    <col min="65" max="65" width="31.33203125" bestFit="1" customWidth="1"/>
    <col min="66" max="66" width="26.33203125" bestFit="1" customWidth="1"/>
    <col min="67" max="67" width="24.33203125" bestFit="1" customWidth="1"/>
    <col min="68" max="68" width="23.5546875" bestFit="1" customWidth="1"/>
    <col min="69" max="69" width="26.77734375" bestFit="1" customWidth="1"/>
    <col min="70" max="70" width="23.88671875" bestFit="1" customWidth="1"/>
    <col min="71" max="71" width="23" bestFit="1" customWidth="1"/>
    <col min="72" max="72" width="31.77734375" bestFit="1" customWidth="1"/>
    <col min="73" max="73" width="28.88671875" bestFit="1" customWidth="1"/>
    <col min="74" max="74" width="26" bestFit="1" customWidth="1"/>
    <col min="75" max="75" width="20.77734375" bestFit="1" customWidth="1"/>
    <col min="76" max="76" width="25.21875" bestFit="1" customWidth="1"/>
    <col min="77" max="77" width="27.77734375" bestFit="1" customWidth="1"/>
    <col min="78" max="78" width="22.6640625" bestFit="1" customWidth="1"/>
    <col min="79" max="79" width="25.44140625" bestFit="1" customWidth="1"/>
    <col min="80" max="80" width="48.44140625" bestFit="1" customWidth="1"/>
    <col min="81" max="81" width="27.33203125" bestFit="1" customWidth="1"/>
    <col min="82" max="82" width="27.6640625" bestFit="1" customWidth="1"/>
    <col min="83" max="83" width="23.33203125" bestFit="1" customWidth="1"/>
    <col min="84" max="84" width="38.5546875" bestFit="1" customWidth="1"/>
    <col min="85" max="85" width="27.21875" bestFit="1" customWidth="1"/>
    <col min="86" max="86" width="27.88671875" bestFit="1" customWidth="1"/>
    <col min="87" max="87" width="29" bestFit="1" customWidth="1"/>
    <col min="88" max="88" width="26.88671875" bestFit="1" customWidth="1"/>
    <col min="89" max="89" width="22.6640625" bestFit="1" customWidth="1"/>
    <col min="90" max="90" width="34.33203125" bestFit="1" customWidth="1"/>
    <col min="91" max="91" width="23.44140625" bestFit="1" customWidth="1"/>
    <col min="92" max="92" width="20" bestFit="1" customWidth="1"/>
    <col min="93" max="93" width="22.88671875" bestFit="1" customWidth="1"/>
    <col min="94" max="94" width="30.5546875" bestFit="1" customWidth="1"/>
    <col min="95" max="95" width="23.77734375" bestFit="1" customWidth="1"/>
    <col min="96" max="96" width="25.21875" bestFit="1" customWidth="1"/>
    <col min="97" max="97" width="34.33203125" bestFit="1" customWidth="1"/>
    <col min="98" max="98" width="27.88671875" bestFit="1" customWidth="1"/>
    <col min="99" max="99" width="30.5546875" bestFit="1" customWidth="1"/>
    <col min="100" max="100" width="25.6640625" bestFit="1" customWidth="1"/>
    <col min="101" max="101" width="22.21875" bestFit="1" customWidth="1"/>
    <col min="102" max="102" width="24.5546875" bestFit="1" customWidth="1"/>
    <col min="103" max="103" width="23" bestFit="1" customWidth="1"/>
    <col min="104" max="104" width="35.21875" bestFit="1" customWidth="1"/>
    <col min="105" max="105" width="35.6640625" bestFit="1" customWidth="1"/>
    <col min="106" max="106" width="31.33203125" bestFit="1" customWidth="1"/>
    <col min="107" max="107" width="42.77734375" bestFit="1" customWidth="1"/>
    <col min="108" max="108" width="26" bestFit="1" customWidth="1"/>
    <col min="109" max="109" width="30.5546875" bestFit="1" customWidth="1"/>
    <col min="110" max="110" width="28.33203125" bestFit="1" customWidth="1"/>
    <col min="111" max="111" width="30.5546875" bestFit="1" customWidth="1"/>
    <col min="112" max="112" width="38" bestFit="1" customWidth="1"/>
    <col min="113" max="113" width="20" bestFit="1" customWidth="1"/>
    <col min="114" max="114" width="22.77734375" bestFit="1" customWidth="1"/>
    <col min="115" max="115" width="20.5546875" bestFit="1" customWidth="1"/>
    <col min="116" max="116" width="26.88671875" bestFit="1" customWidth="1"/>
    <col min="117" max="117" width="48.5546875" bestFit="1" customWidth="1"/>
    <col min="118" max="118" width="36.88671875" bestFit="1" customWidth="1"/>
    <col min="119" max="119" width="34" bestFit="1" customWidth="1"/>
    <col min="120" max="120" width="27.6640625" bestFit="1" customWidth="1"/>
    <col min="121" max="121" width="37.33203125" bestFit="1" customWidth="1"/>
    <col min="122" max="122" width="21.6640625" bestFit="1" customWidth="1"/>
    <col min="123" max="123" width="21.5546875" bestFit="1" customWidth="1"/>
    <col min="124" max="124" width="28.33203125" bestFit="1" customWidth="1"/>
    <col min="125" max="125" width="27.44140625" bestFit="1" customWidth="1"/>
    <col min="126" max="126" width="34.88671875" bestFit="1" customWidth="1"/>
    <col min="127" max="127" width="29.5546875" bestFit="1" customWidth="1"/>
    <col min="128" max="128" width="25.21875" bestFit="1" customWidth="1"/>
    <col min="129" max="129" width="21.6640625" bestFit="1" customWidth="1"/>
    <col min="130" max="130" width="20.5546875" bestFit="1" customWidth="1"/>
    <col min="131" max="131" width="28.33203125" bestFit="1" customWidth="1"/>
    <col min="132" max="132" width="24.33203125" bestFit="1" customWidth="1"/>
    <col min="133" max="133" width="21.109375" bestFit="1" customWidth="1"/>
    <col min="134" max="134" width="31" bestFit="1" customWidth="1"/>
    <col min="135" max="135" width="39.44140625" bestFit="1" customWidth="1"/>
    <col min="136" max="136" width="42.33203125" bestFit="1" customWidth="1"/>
    <col min="137" max="137" width="22.44140625" bestFit="1" customWidth="1"/>
    <col min="138" max="138" width="34.6640625" bestFit="1" customWidth="1"/>
    <col min="139" max="139" width="19.5546875" bestFit="1" customWidth="1"/>
    <col min="140" max="140" width="22.109375" bestFit="1" customWidth="1"/>
    <col min="141" max="141" width="24.33203125" bestFit="1" customWidth="1"/>
    <col min="142" max="142" width="46.6640625" bestFit="1" customWidth="1"/>
    <col min="143" max="143" width="33" bestFit="1" customWidth="1"/>
    <col min="144" max="144" width="32.88671875" bestFit="1" customWidth="1"/>
    <col min="145" max="145" width="29" bestFit="1" customWidth="1"/>
    <col min="146" max="146" width="30.6640625" bestFit="1" customWidth="1"/>
    <col min="147" max="147" width="27.88671875" bestFit="1" customWidth="1"/>
    <col min="148" max="148" width="21.77734375" bestFit="1" customWidth="1"/>
    <col min="149" max="149" width="23.5546875" bestFit="1" customWidth="1"/>
    <col min="150" max="150" width="24.33203125" bestFit="1" customWidth="1"/>
    <col min="151" max="151" width="25.77734375" bestFit="1" customWidth="1"/>
    <col min="152" max="152" width="25.21875" bestFit="1" customWidth="1"/>
    <col min="153" max="153" width="27.88671875" bestFit="1" customWidth="1"/>
    <col min="154" max="154" width="26.6640625" bestFit="1" customWidth="1"/>
    <col min="155" max="155" width="25.21875" bestFit="1" customWidth="1"/>
    <col min="156" max="156" width="25" bestFit="1" customWidth="1"/>
    <col min="157" max="157" width="25.5546875" bestFit="1" customWidth="1"/>
    <col min="158" max="158" width="26.109375" bestFit="1" customWidth="1"/>
    <col min="159" max="159" width="27.21875" bestFit="1" customWidth="1"/>
    <col min="160" max="160" width="21.77734375" bestFit="1" customWidth="1"/>
    <col min="161" max="161" width="26.6640625" bestFit="1" customWidth="1"/>
    <col min="162" max="162" width="42.109375" bestFit="1" customWidth="1"/>
    <col min="163" max="163" width="27.109375" bestFit="1" customWidth="1"/>
    <col min="164" max="164" width="25" bestFit="1" customWidth="1"/>
    <col min="165" max="165" width="48.21875" bestFit="1" customWidth="1"/>
    <col min="166" max="166" width="22.88671875" bestFit="1" customWidth="1"/>
    <col min="167" max="167" width="27.109375" bestFit="1" customWidth="1"/>
    <col min="168" max="168" width="24" bestFit="1" customWidth="1"/>
    <col min="169" max="169" width="24.33203125" bestFit="1" customWidth="1"/>
    <col min="170" max="170" width="26.88671875" bestFit="1" customWidth="1"/>
    <col min="171" max="171" width="53.44140625" bestFit="1" customWidth="1"/>
    <col min="172" max="172" width="26.77734375" bestFit="1" customWidth="1"/>
    <col min="173" max="173" width="42.77734375" bestFit="1" customWidth="1"/>
    <col min="174" max="174" width="32.6640625" bestFit="1" customWidth="1"/>
    <col min="175" max="175" width="25.77734375" bestFit="1" customWidth="1"/>
    <col min="176" max="176" width="25.44140625" bestFit="1" customWidth="1"/>
    <col min="177" max="177" width="28.21875" bestFit="1" customWidth="1"/>
    <col min="178" max="178" width="46.109375" bestFit="1" customWidth="1"/>
    <col min="179" max="179" width="23.21875" bestFit="1" customWidth="1"/>
    <col min="180" max="180" width="28.44140625" bestFit="1" customWidth="1"/>
    <col min="181" max="181" width="26" bestFit="1" customWidth="1"/>
    <col min="182" max="182" width="25.5546875" bestFit="1" customWidth="1"/>
    <col min="183" max="183" width="33.5546875" bestFit="1" customWidth="1"/>
    <col min="184" max="184" width="28.21875" bestFit="1" customWidth="1"/>
    <col min="185" max="185" width="54.88671875" bestFit="1" customWidth="1"/>
    <col min="186" max="186" width="34.6640625" bestFit="1" customWidth="1"/>
    <col min="187" max="187" width="29" bestFit="1" customWidth="1"/>
    <col min="188" max="188" width="27.88671875" bestFit="1" customWidth="1"/>
    <col min="189" max="189" width="24.33203125" bestFit="1" customWidth="1"/>
    <col min="190" max="190" width="35.6640625" bestFit="1" customWidth="1"/>
    <col min="191" max="191" width="25.44140625" bestFit="1" customWidth="1"/>
    <col min="192" max="192" width="26.77734375" bestFit="1" customWidth="1"/>
    <col min="193" max="193" width="32.44140625" bestFit="1" customWidth="1"/>
    <col min="194" max="194" width="24.88671875" bestFit="1" customWidth="1"/>
    <col min="195" max="195" width="25.6640625" bestFit="1" customWidth="1"/>
    <col min="196" max="196" width="21.109375" bestFit="1" customWidth="1"/>
    <col min="197" max="197" width="21.5546875" bestFit="1" customWidth="1"/>
    <col min="198" max="198" width="44.109375" bestFit="1" customWidth="1"/>
    <col min="199" max="199" width="28.88671875" bestFit="1" customWidth="1"/>
    <col min="200" max="200" width="22.6640625" bestFit="1" customWidth="1"/>
    <col min="201" max="201" width="30.77734375" bestFit="1" customWidth="1"/>
    <col min="202" max="202" width="24" bestFit="1" customWidth="1"/>
    <col min="203" max="203" width="33.77734375" bestFit="1" customWidth="1"/>
    <col min="204" max="204" width="21.5546875" bestFit="1" customWidth="1"/>
    <col min="205" max="205" width="27.33203125" bestFit="1" customWidth="1"/>
    <col min="206" max="206" width="25.5546875" bestFit="1" customWidth="1"/>
    <col min="207" max="207" width="18.77734375" bestFit="1" customWidth="1"/>
    <col min="208" max="208" width="32.33203125" bestFit="1" customWidth="1"/>
    <col min="209" max="209" width="37.109375" bestFit="1" customWidth="1"/>
    <col min="210" max="210" width="22.33203125" bestFit="1" customWidth="1"/>
    <col min="211" max="211" width="24.5546875" bestFit="1" customWidth="1"/>
    <col min="212" max="212" width="27.88671875" bestFit="1" customWidth="1"/>
    <col min="213" max="213" width="25.21875" bestFit="1" customWidth="1"/>
    <col min="214" max="214" width="40.109375" bestFit="1" customWidth="1"/>
    <col min="215" max="215" width="36.5546875" bestFit="1" customWidth="1"/>
    <col min="216" max="216" width="39.88671875" bestFit="1" customWidth="1"/>
    <col min="217" max="217" width="38" bestFit="1" customWidth="1"/>
    <col min="218" max="218" width="43" bestFit="1" customWidth="1"/>
    <col min="219" max="219" width="22.6640625" bestFit="1" customWidth="1"/>
    <col min="220" max="220" width="29.44140625" bestFit="1" customWidth="1"/>
    <col min="221" max="221" width="27.44140625" bestFit="1" customWidth="1"/>
    <col min="222" max="222" width="22.109375" bestFit="1" customWidth="1"/>
    <col min="223" max="223" width="21.77734375" bestFit="1" customWidth="1"/>
    <col min="224" max="224" width="23.21875" bestFit="1" customWidth="1"/>
    <col min="225" max="225" width="21.21875" bestFit="1" customWidth="1"/>
    <col min="226" max="226" width="20.5546875" bestFit="1" customWidth="1"/>
    <col min="227" max="227" width="19.88671875" bestFit="1" customWidth="1"/>
    <col min="228" max="228" width="23.33203125" bestFit="1" customWidth="1"/>
    <col min="229" max="229" width="20" bestFit="1" customWidth="1"/>
    <col min="230" max="230" width="22.21875" bestFit="1" customWidth="1"/>
    <col min="231" max="231" width="24.44140625" bestFit="1" customWidth="1"/>
    <col min="232" max="232" width="37.33203125" bestFit="1" customWidth="1"/>
    <col min="233" max="233" width="24.109375" bestFit="1" customWidth="1"/>
    <col min="234" max="234" width="28" bestFit="1" customWidth="1"/>
    <col min="235" max="235" width="23" bestFit="1" customWidth="1"/>
    <col min="236" max="236" width="21.6640625" bestFit="1" customWidth="1"/>
    <col min="237" max="237" width="28" bestFit="1" customWidth="1"/>
    <col min="238" max="238" width="24" bestFit="1" customWidth="1"/>
    <col min="239" max="239" width="21.109375" bestFit="1" customWidth="1"/>
    <col min="240" max="240" width="27.77734375" bestFit="1" customWidth="1"/>
    <col min="241" max="241" width="23.33203125" bestFit="1" customWidth="1"/>
    <col min="242" max="242" width="46.6640625" bestFit="1" customWidth="1"/>
    <col min="243" max="243" width="21.88671875" bestFit="1" customWidth="1"/>
    <col min="244" max="244" width="26.5546875" bestFit="1" customWidth="1"/>
    <col min="245" max="245" width="24.44140625" bestFit="1" customWidth="1"/>
    <col min="246" max="246" width="30.21875" bestFit="1" customWidth="1"/>
    <col min="247" max="247" width="30" bestFit="1" customWidth="1"/>
    <col min="248" max="248" width="25.109375" bestFit="1" customWidth="1"/>
    <col min="249" max="249" width="35.21875" bestFit="1" customWidth="1"/>
    <col min="250" max="250" width="22.21875" bestFit="1" customWidth="1"/>
    <col min="251" max="251" width="29" bestFit="1" customWidth="1"/>
    <col min="252" max="252" width="23.88671875" bestFit="1" customWidth="1"/>
    <col min="253" max="253" width="29.6640625" bestFit="1" customWidth="1"/>
    <col min="254" max="254" width="38" bestFit="1" customWidth="1"/>
    <col min="255" max="255" width="22.88671875" bestFit="1" customWidth="1"/>
    <col min="256" max="256" width="25.21875" bestFit="1" customWidth="1"/>
    <col min="257" max="257" width="26" bestFit="1" customWidth="1"/>
    <col min="258" max="258" width="37.21875" bestFit="1" customWidth="1"/>
    <col min="259" max="259" width="22.44140625" bestFit="1" customWidth="1"/>
    <col min="260" max="260" width="35.44140625" bestFit="1" customWidth="1"/>
    <col min="261" max="261" width="26" bestFit="1" customWidth="1"/>
    <col min="262" max="262" width="35.109375" bestFit="1" customWidth="1"/>
    <col min="263" max="263" width="23.5546875" bestFit="1" customWidth="1"/>
    <col min="264" max="264" width="28.21875" bestFit="1" customWidth="1"/>
    <col min="265" max="265" width="23.33203125" bestFit="1" customWidth="1"/>
    <col min="266" max="266" width="47.6640625" bestFit="1" customWidth="1"/>
    <col min="267" max="267" width="23.21875" bestFit="1" customWidth="1"/>
    <col min="268" max="268" width="28" bestFit="1" customWidth="1"/>
    <col min="269" max="269" width="22.109375" bestFit="1" customWidth="1"/>
    <col min="270" max="270" width="59" bestFit="1" customWidth="1"/>
    <col min="271" max="271" width="25.6640625" bestFit="1" customWidth="1"/>
    <col min="272" max="272" width="51" bestFit="1" customWidth="1"/>
    <col min="273" max="273" width="23" bestFit="1" customWidth="1"/>
    <col min="274" max="274" width="22.77734375" bestFit="1" customWidth="1"/>
    <col min="275" max="275" width="26.6640625" bestFit="1" customWidth="1"/>
    <col min="276" max="276" width="26.109375" bestFit="1" customWidth="1"/>
    <col min="277" max="277" width="27.77734375" bestFit="1" customWidth="1"/>
    <col min="278" max="278" width="22.33203125" bestFit="1" customWidth="1"/>
    <col min="279" max="279" width="25.21875" bestFit="1" customWidth="1"/>
    <col min="280" max="280" width="27.6640625" bestFit="1" customWidth="1"/>
    <col min="281" max="281" width="23.33203125" bestFit="1" customWidth="1"/>
    <col min="282" max="282" width="38.77734375" bestFit="1" customWidth="1"/>
    <col min="283" max="283" width="24" bestFit="1" customWidth="1"/>
    <col min="284" max="284" width="25" bestFit="1" customWidth="1"/>
    <col min="285" max="285" width="27.6640625" bestFit="1" customWidth="1"/>
    <col min="286" max="286" width="21.77734375" bestFit="1" customWidth="1"/>
    <col min="287" max="287" width="22.109375" bestFit="1" customWidth="1"/>
    <col min="288" max="288" width="26" bestFit="1" customWidth="1"/>
    <col min="289" max="289" width="23.21875" bestFit="1" customWidth="1"/>
    <col min="290" max="290" width="57.21875" bestFit="1" customWidth="1"/>
    <col min="291" max="291" width="21.5546875" bestFit="1" customWidth="1"/>
    <col min="292" max="292" width="22.77734375" bestFit="1" customWidth="1"/>
    <col min="293" max="293" width="20.5546875" bestFit="1" customWidth="1"/>
    <col min="294" max="294" width="22.109375" bestFit="1" customWidth="1"/>
    <col min="295" max="295" width="28.21875" bestFit="1" customWidth="1"/>
    <col min="296" max="296" width="32.109375" bestFit="1" customWidth="1"/>
    <col min="297" max="297" width="32.44140625" bestFit="1" customWidth="1"/>
    <col min="298" max="298" width="27.44140625" bestFit="1" customWidth="1"/>
    <col min="299" max="299" width="27.33203125" bestFit="1" customWidth="1"/>
    <col min="300" max="300" width="22.77734375" bestFit="1" customWidth="1"/>
    <col min="301" max="301" width="21.5546875" bestFit="1" customWidth="1"/>
    <col min="302" max="302" width="25.109375" bestFit="1" customWidth="1"/>
    <col min="303" max="303" width="23.88671875" bestFit="1" customWidth="1"/>
    <col min="304" max="304" width="26.88671875" bestFit="1" customWidth="1"/>
    <col min="305" max="305" width="29.33203125" bestFit="1" customWidth="1"/>
    <col min="306" max="306" width="31.77734375" bestFit="1" customWidth="1"/>
    <col min="307" max="307" width="28" bestFit="1" customWidth="1"/>
    <col min="308" max="308" width="27.44140625" bestFit="1" customWidth="1"/>
    <col min="309" max="309" width="26.5546875" bestFit="1" customWidth="1"/>
    <col min="310" max="310" width="24.88671875" bestFit="1" customWidth="1"/>
    <col min="311" max="311" width="29.44140625" bestFit="1" customWidth="1"/>
    <col min="312" max="312" width="26.77734375" bestFit="1" customWidth="1"/>
    <col min="313" max="313" width="24.88671875" bestFit="1" customWidth="1"/>
    <col min="314" max="314" width="18.33203125" bestFit="1" customWidth="1"/>
    <col min="315" max="315" width="36.5546875" bestFit="1" customWidth="1"/>
    <col min="316" max="316" width="25" bestFit="1" customWidth="1"/>
    <col min="317" max="317" width="23" bestFit="1" customWidth="1"/>
    <col min="318" max="318" width="31" bestFit="1" customWidth="1"/>
    <col min="319" max="319" width="29.5546875" bestFit="1" customWidth="1"/>
    <col min="320" max="320" width="23.21875" bestFit="1" customWidth="1"/>
    <col min="321" max="321" width="32.88671875" bestFit="1" customWidth="1"/>
    <col min="322" max="322" width="19.6640625" bestFit="1" customWidth="1"/>
    <col min="323" max="323" width="27.6640625" bestFit="1" customWidth="1"/>
    <col min="324" max="324" width="24.88671875" bestFit="1" customWidth="1"/>
    <col min="325" max="325" width="27.109375" bestFit="1" customWidth="1"/>
    <col min="326" max="326" width="27.88671875" bestFit="1" customWidth="1"/>
    <col min="327" max="327" width="27.33203125" bestFit="1" customWidth="1"/>
    <col min="328" max="328" width="32.109375" bestFit="1" customWidth="1"/>
    <col min="329" max="329" width="28" bestFit="1" customWidth="1"/>
    <col min="330" max="330" width="25.6640625" bestFit="1" customWidth="1"/>
    <col min="331" max="331" width="25" bestFit="1" customWidth="1"/>
    <col min="332" max="332" width="26.5546875" bestFit="1" customWidth="1"/>
    <col min="333" max="333" width="26.21875" bestFit="1" customWidth="1"/>
    <col min="334" max="334" width="23.77734375" bestFit="1" customWidth="1"/>
    <col min="335" max="335" width="38.44140625" bestFit="1" customWidth="1"/>
    <col min="336" max="336" width="28.33203125" bestFit="1" customWidth="1"/>
    <col min="337" max="337" width="29.33203125" bestFit="1" customWidth="1"/>
    <col min="338" max="338" width="42.77734375" bestFit="1" customWidth="1"/>
    <col min="339" max="339" width="24" bestFit="1" customWidth="1"/>
    <col min="340" max="340" width="27.77734375" bestFit="1" customWidth="1"/>
    <col min="341" max="341" width="31.33203125" bestFit="1" customWidth="1"/>
    <col min="342" max="342" width="22.88671875" bestFit="1" customWidth="1"/>
    <col min="343" max="343" width="24.5546875" bestFit="1" customWidth="1"/>
    <col min="344" max="344" width="26.88671875" bestFit="1" customWidth="1"/>
    <col min="345" max="345" width="26.5546875" bestFit="1" customWidth="1"/>
    <col min="346" max="346" width="26.88671875" bestFit="1" customWidth="1"/>
    <col min="347" max="347" width="29" bestFit="1" customWidth="1"/>
    <col min="348" max="348" width="26.33203125" bestFit="1" customWidth="1"/>
    <col min="349" max="349" width="36.5546875" bestFit="1" customWidth="1"/>
    <col min="350" max="350" width="28.33203125" bestFit="1" customWidth="1"/>
    <col min="351" max="351" width="20.21875" bestFit="1" customWidth="1"/>
    <col min="352" max="352" width="18.44140625" bestFit="1" customWidth="1"/>
    <col min="353" max="353" width="27.21875" bestFit="1" customWidth="1"/>
    <col min="354" max="354" width="22.109375" bestFit="1" customWidth="1"/>
    <col min="355" max="355" width="25.77734375" bestFit="1" customWidth="1"/>
    <col min="356" max="356" width="29.88671875" bestFit="1" customWidth="1"/>
    <col min="357" max="357" width="32.21875" bestFit="1" customWidth="1"/>
    <col min="358" max="358" width="32.88671875" bestFit="1" customWidth="1"/>
    <col min="359" max="359" width="27.88671875" bestFit="1" customWidth="1"/>
    <col min="360" max="360" width="31.33203125" bestFit="1" customWidth="1"/>
    <col min="361" max="361" width="28.88671875" bestFit="1" customWidth="1"/>
    <col min="362" max="362" width="29.5546875" bestFit="1" customWidth="1"/>
    <col min="363" max="363" width="28.44140625" bestFit="1" customWidth="1"/>
    <col min="364" max="364" width="26" bestFit="1" customWidth="1"/>
    <col min="365" max="365" width="24.109375" bestFit="1" customWidth="1"/>
    <col min="366" max="366" width="27.6640625" bestFit="1" customWidth="1"/>
    <col min="367" max="367" width="27.44140625" bestFit="1" customWidth="1"/>
    <col min="368" max="368" width="33.5546875" bestFit="1" customWidth="1"/>
    <col min="369" max="370" width="25.21875" bestFit="1" customWidth="1"/>
    <col min="371" max="371" width="44.109375" bestFit="1" customWidth="1"/>
    <col min="372" max="372" width="27.109375" bestFit="1" customWidth="1"/>
    <col min="373" max="373" width="26" bestFit="1" customWidth="1"/>
    <col min="374" max="374" width="27.21875" bestFit="1" customWidth="1"/>
    <col min="375" max="375" width="24.88671875" bestFit="1" customWidth="1"/>
    <col min="376" max="376" width="27.6640625" bestFit="1" customWidth="1"/>
    <col min="377" max="377" width="24.109375" bestFit="1" customWidth="1"/>
    <col min="378" max="378" width="23.44140625" bestFit="1" customWidth="1"/>
    <col min="379" max="379" width="20.109375" bestFit="1" customWidth="1"/>
    <col min="380" max="380" width="18.77734375" bestFit="1" customWidth="1"/>
    <col min="381" max="381" width="9.33203125" bestFit="1" customWidth="1"/>
    <col min="382" max="382" width="10.109375" bestFit="1" customWidth="1"/>
    <col min="383" max="383" width="10.6640625" bestFit="1" customWidth="1"/>
    <col min="384" max="384" width="9.5546875" bestFit="1" customWidth="1"/>
    <col min="385" max="385" width="23.33203125" bestFit="1" customWidth="1"/>
    <col min="386" max="386" width="14.109375" bestFit="1" customWidth="1"/>
    <col min="387" max="387" width="11.88671875" bestFit="1" customWidth="1"/>
    <col min="388" max="388" width="13.21875" bestFit="1" customWidth="1"/>
    <col min="389" max="389" width="9.88671875" bestFit="1" customWidth="1"/>
    <col min="390" max="390" width="19.5546875" bestFit="1" customWidth="1"/>
    <col min="391" max="391" width="12.44140625" bestFit="1" customWidth="1"/>
    <col min="392" max="392" width="12" bestFit="1" customWidth="1"/>
    <col min="393" max="393" width="8.77734375" bestFit="1" customWidth="1"/>
    <col min="394" max="394" width="22.6640625" bestFit="1" customWidth="1"/>
    <col min="395" max="395" width="9.109375" bestFit="1" customWidth="1"/>
    <col min="396" max="396" width="16.21875" bestFit="1" customWidth="1"/>
    <col min="397" max="397" width="10.88671875" bestFit="1" customWidth="1"/>
    <col min="398" max="398" width="8.33203125" bestFit="1" customWidth="1"/>
    <col min="399" max="399" width="14" bestFit="1" customWidth="1"/>
    <col min="400" max="400" width="7.6640625" bestFit="1" customWidth="1"/>
    <col min="401" max="401" width="28" bestFit="1" customWidth="1"/>
    <col min="402" max="402" width="15.6640625" bestFit="1" customWidth="1"/>
    <col min="403" max="403" width="12.88671875" bestFit="1" customWidth="1"/>
    <col min="404" max="404" width="21.109375" bestFit="1" customWidth="1"/>
    <col min="405" max="405" width="11.77734375" bestFit="1" customWidth="1"/>
    <col min="406" max="406" width="19" bestFit="1" customWidth="1"/>
    <col min="407" max="407" width="13.109375" bestFit="1" customWidth="1"/>
    <col min="408" max="408" width="5.44140625" bestFit="1" customWidth="1"/>
    <col min="409" max="409" width="12.33203125" bestFit="1" customWidth="1"/>
    <col min="410" max="410" width="13.44140625" bestFit="1" customWidth="1"/>
    <col min="411" max="411" width="22.6640625" bestFit="1" customWidth="1"/>
    <col min="412" max="412" width="19.109375" bestFit="1" customWidth="1"/>
    <col min="413" max="413" width="25.77734375" bestFit="1" customWidth="1"/>
    <col min="414" max="414" width="19.33203125" bestFit="1" customWidth="1"/>
    <col min="415" max="415" width="18.21875" bestFit="1" customWidth="1"/>
    <col min="416" max="416" width="17.21875" bestFit="1" customWidth="1"/>
    <col min="417" max="417" width="18.33203125" bestFit="1" customWidth="1"/>
    <col min="418" max="418" width="29.88671875" bestFit="1" customWidth="1"/>
    <col min="419" max="419" width="22.109375" bestFit="1" customWidth="1"/>
    <col min="420" max="420" width="24" bestFit="1" customWidth="1"/>
    <col min="421" max="421" width="15" bestFit="1" customWidth="1"/>
    <col min="422" max="422" width="14.5546875" bestFit="1" customWidth="1"/>
    <col min="423" max="423" width="14.44140625" bestFit="1" customWidth="1"/>
    <col min="424" max="424" width="31.5546875" bestFit="1" customWidth="1"/>
    <col min="425" max="425" width="23.33203125" bestFit="1" customWidth="1"/>
    <col min="426" max="426" width="18.77734375" bestFit="1" customWidth="1"/>
    <col min="427" max="427" width="15" bestFit="1" customWidth="1"/>
    <col min="428" max="428" width="21.109375" bestFit="1" customWidth="1"/>
    <col min="429" max="429" width="21" bestFit="1" customWidth="1"/>
    <col min="430" max="430" width="28.5546875" bestFit="1" customWidth="1"/>
    <col min="431" max="431" width="45.109375" bestFit="1" customWidth="1"/>
    <col min="432" max="432" width="18.5546875" bestFit="1" customWidth="1"/>
    <col min="433" max="433" width="23" bestFit="1" customWidth="1"/>
    <col min="434" max="434" width="31.33203125" bestFit="1" customWidth="1"/>
    <col min="435" max="435" width="28.5546875" bestFit="1" customWidth="1"/>
    <col min="436" max="436" width="19.33203125" bestFit="1" customWidth="1"/>
    <col min="437" max="437" width="42.6640625" bestFit="1" customWidth="1"/>
    <col min="438" max="438" width="33" bestFit="1" customWidth="1"/>
    <col min="439" max="439" width="33.88671875" bestFit="1" customWidth="1"/>
    <col min="440" max="440" width="27.109375" bestFit="1" customWidth="1"/>
    <col min="441" max="441" width="31.88671875" bestFit="1" customWidth="1"/>
    <col min="442" max="442" width="31.77734375" bestFit="1" customWidth="1"/>
    <col min="443" max="443" width="38.77734375" bestFit="1" customWidth="1"/>
    <col min="444" max="444" width="26" bestFit="1" customWidth="1"/>
    <col min="445" max="445" width="35.5546875" bestFit="1" customWidth="1"/>
    <col min="446" max="446" width="26.88671875" bestFit="1" customWidth="1"/>
    <col min="447" max="447" width="21.5546875" bestFit="1" customWidth="1"/>
    <col min="448" max="448" width="22.6640625" bestFit="1" customWidth="1"/>
    <col min="449" max="449" width="33" bestFit="1" customWidth="1"/>
    <col min="450" max="450" width="16.77734375" bestFit="1" customWidth="1"/>
    <col min="451" max="451" width="19.109375" bestFit="1" customWidth="1"/>
    <col min="452" max="452" width="28.21875" bestFit="1" customWidth="1"/>
    <col min="453" max="453" width="7.33203125" bestFit="1" customWidth="1"/>
    <col min="454" max="454" width="21.5546875" bestFit="1" customWidth="1"/>
    <col min="455" max="455" width="23.21875" bestFit="1" customWidth="1"/>
    <col min="456" max="456" width="11.109375" bestFit="1" customWidth="1"/>
    <col min="457" max="457" width="33.44140625" bestFit="1" customWidth="1"/>
    <col min="458" max="458" width="23.21875" bestFit="1" customWidth="1"/>
    <col min="459" max="459" width="17.33203125" bestFit="1" customWidth="1"/>
    <col min="460" max="460" width="22.6640625" bestFit="1" customWidth="1"/>
    <col min="461" max="461" width="20.109375" bestFit="1" customWidth="1"/>
    <col min="462" max="462" width="15.77734375" bestFit="1" customWidth="1"/>
    <col min="463" max="463" width="23" bestFit="1" customWidth="1"/>
    <col min="464" max="464" width="14.88671875" bestFit="1" customWidth="1"/>
    <col min="465" max="465" width="28.33203125" bestFit="1" customWidth="1"/>
    <col min="466" max="466" width="21.6640625" bestFit="1" customWidth="1"/>
    <col min="467" max="467" width="22.77734375" bestFit="1" customWidth="1"/>
    <col min="468" max="468" width="35.6640625" bestFit="1" customWidth="1"/>
    <col min="469" max="469" width="23" bestFit="1" customWidth="1"/>
    <col min="470" max="470" width="15.77734375" bestFit="1" customWidth="1"/>
    <col min="471" max="471" width="6.88671875" bestFit="1" customWidth="1"/>
    <col min="472" max="472" width="13.77734375" bestFit="1" customWidth="1"/>
    <col min="473" max="473" width="12.109375" bestFit="1" customWidth="1"/>
    <col min="474" max="474" width="26.5546875" bestFit="1" customWidth="1"/>
    <col min="475" max="475" width="50.6640625" bestFit="1" customWidth="1"/>
    <col min="476" max="476" width="12.21875" bestFit="1" customWidth="1"/>
    <col min="477" max="477" width="14.33203125" bestFit="1" customWidth="1"/>
    <col min="478" max="478" width="21.109375" bestFit="1" customWidth="1"/>
    <col min="479" max="479" width="13" bestFit="1" customWidth="1"/>
    <col min="480" max="480" width="16.33203125" bestFit="1" customWidth="1"/>
    <col min="481" max="481" width="14.44140625" bestFit="1" customWidth="1"/>
    <col min="482" max="482" width="7.44140625" bestFit="1" customWidth="1"/>
    <col min="483" max="483" width="18" bestFit="1" customWidth="1"/>
    <col min="484" max="484" width="7.6640625" bestFit="1" customWidth="1"/>
    <col min="485" max="485" width="16.88671875" bestFit="1" customWidth="1"/>
    <col min="486" max="486" width="7.109375" bestFit="1" customWidth="1"/>
    <col min="487" max="487" width="9" bestFit="1" customWidth="1"/>
    <col min="488" max="488" width="9.88671875" bestFit="1" customWidth="1"/>
    <col min="489" max="489" width="12.33203125" bestFit="1" customWidth="1"/>
    <col min="490" max="490" width="8.21875" bestFit="1" customWidth="1"/>
    <col min="491" max="491" width="23.33203125" bestFit="1" customWidth="1"/>
    <col min="492" max="492" width="15.5546875" bestFit="1" customWidth="1"/>
    <col min="493" max="493" width="8" bestFit="1" customWidth="1"/>
    <col min="494" max="494" width="22.77734375" bestFit="1" customWidth="1"/>
    <col min="495" max="495" width="13.33203125" bestFit="1" customWidth="1"/>
    <col min="496" max="496" width="21.33203125" bestFit="1" customWidth="1"/>
    <col min="497" max="497" width="17.33203125" bestFit="1" customWidth="1"/>
    <col min="498" max="498" width="21.88671875" bestFit="1" customWidth="1"/>
    <col min="499" max="499" width="19.6640625" bestFit="1" customWidth="1"/>
    <col min="500" max="500" width="23.33203125" bestFit="1" customWidth="1"/>
    <col min="501" max="501" width="18.5546875" bestFit="1" customWidth="1"/>
    <col min="502" max="502" width="14" bestFit="1" customWidth="1"/>
    <col min="503" max="503" width="19.109375" bestFit="1" customWidth="1"/>
    <col min="504" max="504" width="20.44140625" bestFit="1" customWidth="1"/>
    <col min="505" max="505" width="15.5546875" bestFit="1" customWidth="1"/>
    <col min="506" max="506" width="6.33203125" bestFit="1" customWidth="1"/>
    <col min="507" max="507" width="13.44140625" bestFit="1" customWidth="1"/>
    <col min="508" max="508" width="22.44140625" bestFit="1" customWidth="1"/>
    <col min="509" max="509" width="22.77734375" bestFit="1" customWidth="1"/>
    <col min="510" max="510" width="11.21875" bestFit="1" customWidth="1"/>
    <col min="511" max="511" width="14.109375" bestFit="1" customWidth="1"/>
    <col min="512" max="512" width="8.88671875" bestFit="1" customWidth="1"/>
    <col min="513" max="513" width="23.88671875" bestFit="1" customWidth="1"/>
    <col min="514" max="514" width="23.77734375" bestFit="1" customWidth="1"/>
    <col min="515" max="515" width="17.21875" bestFit="1" customWidth="1"/>
    <col min="516" max="516" width="18.21875" bestFit="1" customWidth="1"/>
    <col min="517" max="517" width="30.109375" bestFit="1" customWidth="1"/>
    <col min="518" max="518" width="12.33203125" bestFit="1" customWidth="1"/>
    <col min="519" max="519" width="7.88671875" bestFit="1" customWidth="1"/>
    <col min="520" max="520" width="16.88671875" bestFit="1" customWidth="1"/>
    <col min="521" max="521" width="15.44140625" bestFit="1" customWidth="1"/>
    <col min="522" max="522" width="29" bestFit="1" customWidth="1"/>
    <col min="523" max="523" width="13.77734375" bestFit="1" customWidth="1"/>
    <col min="524" max="524" width="14.88671875" bestFit="1" customWidth="1"/>
    <col min="525" max="525" width="15.44140625" bestFit="1" customWidth="1"/>
    <col min="526" max="526" width="25.44140625" bestFit="1" customWidth="1"/>
    <col min="527" max="527" width="13.33203125" bestFit="1" customWidth="1"/>
    <col min="528" max="528" width="26.88671875" bestFit="1" customWidth="1"/>
    <col min="529" max="529" width="14.5546875" bestFit="1" customWidth="1"/>
    <col min="530" max="530" width="26" bestFit="1" customWidth="1"/>
    <col min="531" max="531" width="21.77734375" bestFit="1" customWidth="1"/>
    <col min="532" max="532" width="40" bestFit="1" customWidth="1"/>
    <col min="533" max="533" width="15.5546875" bestFit="1" customWidth="1"/>
    <col min="534" max="534" width="13.88671875" bestFit="1" customWidth="1"/>
    <col min="535" max="535" width="25.109375" bestFit="1" customWidth="1"/>
    <col min="536" max="536" width="26.5546875" bestFit="1" customWidth="1"/>
    <col min="537" max="537" width="26.21875" bestFit="1" customWidth="1"/>
    <col min="538" max="538" width="16.21875" bestFit="1" customWidth="1"/>
    <col min="539" max="539" width="18.21875" bestFit="1" customWidth="1"/>
    <col min="540" max="540" width="9.33203125" bestFit="1" customWidth="1"/>
    <col min="541" max="541" width="12.88671875" bestFit="1" customWidth="1"/>
    <col min="542" max="542" width="18" bestFit="1" customWidth="1"/>
    <col min="543" max="543" width="18.88671875" bestFit="1" customWidth="1"/>
    <col min="544" max="544" width="21.88671875" bestFit="1" customWidth="1"/>
    <col min="545" max="545" width="23.44140625" bestFit="1" customWidth="1"/>
    <col min="546" max="546" width="10.21875" bestFit="1" customWidth="1"/>
    <col min="547" max="547" width="34" bestFit="1" customWidth="1"/>
    <col min="548" max="548" width="30.21875" bestFit="1" customWidth="1"/>
    <col min="549" max="549" width="24.88671875" bestFit="1" customWidth="1"/>
    <col min="550" max="550" width="36.33203125" bestFit="1" customWidth="1"/>
    <col min="551" max="551" width="33.33203125" bestFit="1" customWidth="1"/>
    <col min="552" max="552" width="42.21875" bestFit="1" customWidth="1"/>
    <col min="553" max="553" width="21" bestFit="1" customWidth="1"/>
    <col min="554" max="554" width="25.21875" bestFit="1" customWidth="1"/>
    <col min="555" max="555" width="36.109375" bestFit="1" customWidth="1"/>
    <col min="556" max="556" width="64.109375" bestFit="1" customWidth="1"/>
    <col min="557" max="557" width="32.33203125" bestFit="1" customWidth="1"/>
    <col min="558" max="558" width="24.109375" bestFit="1" customWidth="1"/>
    <col min="559" max="559" width="32.33203125" bestFit="1" customWidth="1"/>
    <col min="560" max="560" width="48" bestFit="1" customWidth="1"/>
    <col min="561" max="561" width="58.77734375" bestFit="1" customWidth="1"/>
    <col min="562" max="562" width="45" bestFit="1" customWidth="1"/>
    <col min="563" max="563" width="46.33203125" bestFit="1" customWidth="1"/>
    <col min="564" max="564" width="11.5546875" bestFit="1" customWidth="1"/>
    <col min="565" max="565" width="19.88671875" bestFit="1" customWidth="1"/>
    <col min="566" max="566" width="13.77734375" bestFit="1" customWidth="1"/>
    <col min="567" max="567" width="11.109375" bestFit="1" customWidth="1"/>
    <col min="568" max="568" width="12.77734375" bestFit="1" customWidth="1"/>
    <col min="569" max="569" width="14.109375" bestFit="1" customWidth="1"/>
    <col min="570" max="570" width="12.88671875" bestFit="1" customWidth="1"/>
    <col min="571" max="571" width="17.21875" bestFit="1" customWidth="1"/>
    <col min="572" max="572" width="51.5546875" bestFit="1" customWidth="1"/>
    <col min="573" max="573" width="20.21875" bestFit="1" customWidth="1"/>
    <col min="574" max="574" width="13.88671875" bestFit="1" customWidth="1"/>
    <col min="575" max="575" width="24" bestFit="1" customWidth="1"/>
    <col min="576" max="576" width="47.77734375" bestFit="1" customWidth="1"/>
    <col min="577" max="577" width="21.88671875" bestFit="1" customWidth="1"/>
    <col min="578" max="578" width="31.5546875" bestFit="1" customWidth="1"/>
    <col min="579" max="579" width="33" bestFit="1" customWidth="1"/>
    <col min="580" max="580" width="37.88671875" bestFit="1" customWidth="1"/>
    <col min="581" max="581" width="34.109375" bestFit="1" customWidth="1"/>
    <col min="582" max="582" width="39.88671875" bestFit="1" customWidth="1"/>
    <col min="583" max="583" width="31.33203125" bestFit="1" customWidth="1"/>
    <col min="584" max="584" width="45.5546875" bestFit="1" customWidth="1"/>
    <col min="585" max="585" width="31" bestFit="1" customWidth="1"/>
    <col min="586" max="586" width="46.6640625" bestFit="1" customWidth="1"/>
    <col min="587" max="587" width="31" bestFit="1" customWidth="1"/>
    <col min="588" max="588" width="37.6640625" bestFit="1" customWidth="1"/>
    <col min="589" max="589" width="32.88671875" bestFit="1" customWidth="1"/>
    <col min="590" max="590" width="37.77734375" bestFit="1" customWidth="1"/>
    <col min="591" max="591" width="25.6640625" bestFit="1" customWidth="1"/>
    <col min="592" max="592" width="19.5546875" bestFit="1" customWidth="1"/>
    <col min="593" max="593" width="31.109375" bestFit="1" customWidth="1"/>
    <col min="594" max="594" width="34.88671875" bestFit="1" customWidth="1"/>
    <col min="595" max="595" width="30.5546875" bestFit="1" customWidth="1"/>
    <col min="596" max="596" width="34.109375" bestFit="1" customWidth="1"/>
    <col min="597" max="597" width="37.6640625" bestFit="1" customWidth="1"/>
    <col min="598" max="598" width="44" bestFit="1" customWidth="1"/>
    <col min="599" max="599" width="39.109375" bestFit="1" customWidth="1"/>
    <col min="600" max="600" width="28.6640625" bestFit="1" customWidth="1"/>
    <col min="601" max="601" width="42.88671875" bestFit="1" customWidth="1"/>
    <col min="602" max="602" width="36.109375" bestFit="1" customWidth="1"/>
    <col min="603" max="603" width="39.33203125" bestFit="1" customWidth="1"/>
    <col min="604" max="604" width="33.5546875" bestFit="1" customWidth="1"/>
    <col min="605" max="605" width="6.88671875" bestFit="1" customWidth="1"/>
    <col min="606" max="606" width="11.21875" bestFit="1" customWidth="1"/>
    <col min="607" max="607" width="9.5546875" bestFit="1" customWidth="1"/>
    <col min="608" max="608" width="31.33203125" bestFit="1" customWidth="1"/>
    <col min="609" max="609" width="8.44140625" bestFit="1" customWidth="1"/>
    <col min="610" max="610" width="8.21875" bestFit="1" customWidth="1"/>
    <col min="611" max="611" width="42.88671875" bestFit="1" customWidth="1"/>
    <col min="612" max="612" width="13.21875" bestFit="1" customWidth="1"/>
    <col min="613" max="613" width="14.109375" bestFit="1" customWidth="1"/>
    <col min="614" max="614" width="31.33203125" bestFit="1" customWidth="1"/>
    <col min="615" max="615" width="8.44140625" bestFit="1" customWidth="1"/>
    <col min="616" max="616" width="26.109375" bestFit="1" customWidth="1"/>
    <col min="617" max="617" width="24.6640625" bestFit="1" customWidth="1"/>
    <col min="618" max="618" width="8" bestFit="1" customWidth="1"/>
    <col min="619" max="619" width="9.33203125" bestFit="1" customWidth="1"/>
    <col min="620" max="620" width="12" bestFit="1" customWidth="1"/>
    <col min="621" max="621" width="7.5546875" bestFit="1" customWidth="1"/>
    <col min="622" max="622" width="52.77734375" bestFit="1" customWidth="1"/>
    <col min="623" max="623" width="30.6640625" bestFit="1" customWidth="1"/>
    <col min="624" max="624" width="9.5546875" bestFit="1" customWidth="1"/>
    <col min="625" max="625" width="10.6640625" bestFit="1" customWidth="1"/>
    <col min="626" max="626" width="8.44140625" bestFit="1" customWidth="1"/>
    <col min="627" max="627" width="9.109375" bestFit="1" customWidth="1"/>
    <col min="628" max="628" width="7.33203125" bestFit="1" customWidth="1"/>
    <col min="629" max="629" width="43.44140625" bestFit="1" customWidth="1"/>
    <col min="630" max="630" width="28" bestFit="1" customWidth="1"/>
    <col min="631" max="631" width="35.6640625" bestFit="1" customWidth="1"/>
    <col min="632" max="632" width="30.5546875" bestFit="1" customWidth="1"/>
    <col min="633" max="633" width="42.77734375" bestFit="1" customWidth="1"/>
    <col min="634" max="634" width="43.77734375" bestFit="1" customWidth="1"/>
    <col min="635" max="635" width="38" bestFit="1" customWidth="1"/>
    <col min="636" max="636" width="50.5546875" bestFit="1" customWidth="1"/>
    <col min="637" max="637" width="46.77734375" bestFit="1" customWidth="1"/>
    <col min="638" max="638" width="51.21875" bestFit="1" customWidth="1"/>
    <col min="639" max="639" width="59" bestFit="1" customWidth="1"/>
    <col min="640" max="640" width="37.33203125" bestFit="1" customWidth="1"/>
    <col min="641" max="641" width="33.33203125" bestFit="1" customWidth="1"/>
    <col min="642" max="642" width="40.109375" bestFit="1" customWidth="1"/>
    <col min="643" max="643" width="39" bestFit="1" customWidth="1"/>
    <col min="644" max="644" width="32.6640625" bestFit="1" customWidth="1"/>
    <col min="645" max="645" width="34.5546875" bestFit="1" customWidth="1"/>
    <col min="646" max="646" width="32.44140625" bestFit="1" customWidth="1"/>
    <col min="647" max="647" width="36" bestFit="1" customWidth="1"/>
    <col min="648" max="648" width="33.21875" bestFit="1" customWidth="1"/>
    <col min="649" max="649" width="35.109375" bestFit="1" customWidth="1"/>
    <col min="650" max="650" width="41.5546875" bestFit="1" customWidth="1"/>
    <col min="651" max="651" width="32.33203125" bestFit="1" customWidth="1"/>
    <col min="652" max="652" width="30" bestFit="1" customWidth="1"/>
    <col min="653" max="653" width="33.88671875" bestFit="1" customWidth="1"/>
    <col min="654" max="654" width="29.33203125" bestFit="1" customWidth="1"/>
    <col min="655" max="655" width="38.21875" bestFit="1" customWidth="1"/>
    <col min="656" max="656" width="29" bestFit="1" customWidth="1"/>
    <col min="657" max="657" width="42.44140625" bestFit="1" customWidth="1"/>
    <col min="658" max="658" width="39.44140625" bestFit="1" customWidth="1"/>
    <col min="659" max="659" width="38.77734375" bestFit="1" customWidth="1"/>
    <col min="660" max="660" width="46.88671875" bestFit="1" customWidth="1"/>
    <col min="661" max="661" width="21.5546875" bestFit="1" customWidth="1"/>
    <col min="662" max="662" width="17.21875" bestFit="1" customWidth="1"/>
    <col min="663" max="663" width="9" bestFit="1" customWidth="1"/>
    <col min="664" max="664" width="30.6640625" bestFit="1" customWidth="1"/>
    <col min="665" max="665" width="13.77734375" bestFit="1" customWidth="1"/>
    <col min="666" max="666" width="45.21875" bestFit="1" customWidth="1"/>
    <col min="667" max="667" width="26.5546875" bestFit="1" customWidth="1"/>
    <col min="668" max="668" width="20.109375" bestFit="1" customWidth="1"/>
    <col min="669" max="669" width="31.77734375" bestFit="1" customWidth="1"/>
    <col min="670" max="670" width="7.109375" bestFit="1" customWidth="1"/>
    <col min="671" max="671" width="9.109375" bestFit="1" customWidth="1"/>
    <col min="672" max="672" width="11.5546875" bestFit="1" customWidth="1"/>
    <col min="673" max="673" width="7.109375" bestFit="1" customWidth="1"/>
    <col min="674" max="674" width="21.33203125" bestFit="1" customWidth="1"/>
    <col min="675" max="675" width="13.21875" bestFit="1" customWidth="1"/>
    <col min="676" max="676" width="22.77734375" bestFit="1" customWidth="1"/>
    <col min="677" max="677" width="19.6640625" bestFit="1" customWidth="1"/>
    <col min="678" max="678" width="19.5546875" bestFit="1" customWidth="1"/>
    <col min="679" max="679" width="21.109375" bestFit="1" customWidth="1"/>
    <col min="680" max="680" width="22.21875" bestFit="1" customWidth="1"/>
    <col min="681" max="681" width="19.88671875" bestFit="1" customWidth="1"/>
    <col min="682" max="682" width="20.109375" bestFit="1" customWidth="1"/>
    <col min="683" max="683" width="18.21875" bestFit="1" customWidth="1"/>
    <col min="684" max="684" width="19.44140625" bestFit="1" customWidth="1"/>
    <col min="685" max="685" width="19.109375" bestFit="1" customWidth="1"/>
    <col min="686" max="686" width="21.33203125" bestFit="1" customWidth="1"/>
    <col min="687" max="688" width="18.44140625" bestFit="1" customWidth="1"/>
    <col min="689" max="689" width="20.21875" bestFit="1" customWidth="1"/>
    <col min="690" max="690" width="17.6640625" bestFit="1" customWidth="1"/>
    <col min="691" max="691" width="18.5546875" bestFit="1" customWidth="1"/>
    <col min="692" max="692" width="18.88671875" bestFit="1" customWidth="1"/>
    <col min="693" max="693" width="14.88671875" bestFit="1" customWidth="1"/>
    <col min="694" max="695" width="15.5546875" bestFit="1" customWidth="1"/>
    <col min="696" max="696" width="15.77734375" bestFit="1" customWidth="1"/>
    <col min="697" max="697" width="25.5546875" bestFit="1" customWidth="1"/>
    <col min="698" max="698" width="31.5546875" bestFit="1" customWidth="1"/>
    <col min="699" max="699" width="14.6640625" bestFit="1" customWidth="1"/>
    <col min="700" max="700" width="23" bestFit="1" customWidth="1"/>
    <col min="701" max="701" width="25.6640625" bestFit="1" customWidth="1"/>
    <col min="702" max="702" width="15.44140625" bestFit="1" customWidth="1"/>
    <col min="703" max="703" width="24" bestFit="1" customWidth="1"/>
    <col min="704" max="704" width="11.6640625" bestFit="1" customWidth="1"/>
    <col min="705" max="705" width="20.5546875" bestFit="1" customWidth="1"/>
    <col min="706" max="706" width="22.109375" bestFit="1" customWidth="1"/>
    <col min="707" max="707" width="19.5546875" bestFit="1" customWidth="1"/>
    <col min="708" max="708" width="14.6640625" bestFit="1" customWidth="1"/>
    <col min="709" max="709" width="27.77734375" bestFit="1" customWidth="1"/>
    <col min="710" max="710" width="24.33203125" bestFit="1" customWidth="1"/>
    <col min="711" max="711" width="21.5546875" bestFit="1" customWidth="1"/>
    <col min="712" max="712" width="12.109375" bestFit="1" customWidth="1"/>
    <col min="713" max="713" width="23.33203125" bestFit="1" customWidth="1"/>
    <col min="714" max="714" width="16.109375" bestFit="1" customWidth="1"/>
    <col min="715" max="715" width="14.88671875" bestFit="1" customWidth="1"/>
    <col min="716" max="716" width="22.33203125" bestFit="1" customWidth="1"/>
    <col min="717" max="717" width="21.21875" bestFit="1" customWidth="1"/>
    <col min="718" max="718" width="12.88671875" bestFit="1" customWidth="1"/>
    <col min="719" max="719" width="14.21875" bestFit="1" customWidth="1"/>
    <col min="720" max="720" width="18.88671875" bestFit="1" customWidth="1"/>
    <col min="721" max="721" width="33.5546875" bestFit="1" customWidth="1"/>
    <col min="722" max="722" width="13.88671875" bestFit="1" customWidth="1"/>
    <col min="723" max="723" width="42.77734375" bestFit="1" customWidth="1"/>
    <col min="724" max="724" width="12.88671875" bestFit="1" customWidth="1"/>
    <col min="725" max="725" width="33.88671875" bestFit="1" customWidth="1"/>
    <col min="726" max="726" width="15.109375" bestFit="1" customWidth="1"/>
    <col min="727" max="727" width="12.21875" bestFit="1" customWidth="1"/>
    <col min="728" max="728" width="39" bestFit="1" customWidth="1"/>
    <col min="729" max="729" width="11.88671875" bestFit="1" customWidth="1"/>
    <col min="730" max="730" width="13.5546875" bestFit="1" customWidth="1"/>
    <col min="731" max="731" width="24.33203125" bestFit="1" customWidth="1"/>
    <col min="732" max="732" width="21.5546875" bestFit="1" customWidth="1"/>
    <col min="733" max="733" width="23" bestFit="1" customWidth="1"/>
    <col min="734" max="734" width="20" bestFit="1" customWidth="1"/>
    <col min="735" max="735" width="22.33203125" bestFit="1" customWidth="1"/>
    <col min="736" max="736" width="16.77734375" bestFit="1" customWidth="1"/>
    <col min="737" max="737" width="17.6640625" bestFit="1" customWidth="1"/>
    <col min="738" max="738" width="19" bestFit="1" customWidth="1"/>
    <col min="739" max="739" width="21.88671875" bestFit="1" customWidth="1"/>
    <col min="740" max="740" width="14.109375" bestFit="1" customWidth="1"/>
    <col min="741" max="741" width="21.6640625" bestFit="1" customWidth="1"/>
    <col min="742" max="742" width="23.77734375" bestFit="1" customWidth="1"/>
    <col min="743" max="743" width="19.44140625" bestFit="1" customWidth="1"/>
    <col min="744" max="744" width="14.6640625" bestFit="1" customWidth="1"/>
    <col min="745" max="745" width="17.21875" bestFit="1" customWidth="1"/>
    <col min="746" max="746" width="17.88671875" bestFit="1" customWidth="1"/>
    <col min="747" max="747" width="21.88671875" bestFit="1" customWidth="1"/>
    <col min="748" max="748" width="14.6640625" bestFit="1" customWidth="1"/>
    <col min="749" max="749" width="28.21875" bestFit="1" customWidth="1"/>
    <col min="750" max="750" width="29.88671875" bestFit="1" customWidth="1"/>
    <col min="751" max="751" width="16.5546875" bestFit="1" customWidth="1"/>
    <col min="752" max="752" width="26.21875" bestFit="1" customWidth="1"/>
    <col min="753" max="753" width="19.109375" bestFit="1" customWidth="1"/>
    <col min="754" max="754" width="23.77734375" bestFit="1" customWidth="1"/>
    <col min="755" max="755" width="18" bestFit="1" customWidth="1"/>
    <col min="756" max="756" width="19" bestFit="1" customWidth="1"/>
    <col min="757" max="757" width="15.44140625" bestFit="1" customWidth="1"/>
    <col min="758" max="758" width="22.21875" bestFit="1" customWidth="1"/>
    <col min="759" max="759" width="16.21875" bestFit="1" customWidth="1"/>
    <col min="760" max="760" width="22.88671875" bestFit="1" customWidth="1"/>
    <col min="761" max="761" width="13" bestFit="1" customWidth="1"/>
    <col min="762" max="762" width="10.109375" bestFit="1" customWidth="1"/>
    <col min="763" max="763" width="20.21875" bestFit="1" customWidth="1"/>
    <col min="764" max="764" width="22.21875" bestFit="1" customWidth="1"/>
    <col min="765" max="765" width="21.21875" bestFit="1" customWidth="1"/>
    <col min="766" max="766" width="22.109375" bestFit="1" customWidth="1"/>
    <col min="767" max="767" width="34.109375" bestFit="1" customWidth="1"/>
    <col min="768" max="768" width="26.6640625" bestFit="1" customWidth="1"/>
    <col min="769" max="769" width="27.6640625" bestFit="1" customWidth="1"/>
    <col min="770" max="770" width="18.21875" bestFit="1" customWidth="1"/>
    <col min="771" max="771" width="14.88671875" bestFit="1" customWidth="1"/>
    <col min="772" max="772" width="15.77734375" bestFit="1" customWidth="1"/>
    <col min="773" max="773" width="54.33203125" bestFit="1" customWidth="1"/>
    <col min="774" max="774" width="23" bestFit="1" customWidth="1"/>
    <col min="775" max="775" width="41.6640625" bestFit="1" customWidth="1"/>
    <col min="776" max="776" width="27.21875" bestFit="1" customWidth="1"/>
    <col min="777" max="777" width="17.6640625" bestFit="1" customWidth="1"/>
    <col min="778" max="778" width="26.109375" bestFit="1" customWidth="1"/>
    <col min="779" max="779" width="18" bestFit="1" customWidth="1"/>
    <col min="780" max="780" width="40" bestFit="1" customWidth="1"/>
    <col min="781" max="781" width="21" bestFit="1" customWidth="1"/>
    <col min="782" max="782" width="17.88671875" bestFit="1" customWidth="1"/>
    <col min="783" max="783" width="13.44140625" bestFit="1" customWidth="1"/>
    <col min="784" max="784" width="21.6640625" bestFit="1" customWidth="1"/>
    <col min="785" max="785" width="14.44140625" bestFit="1" customWidth="1"/>
    <col min="786" max="786" width="29.5546875" bestFit="1" customWidth="1"/>
    <col min="787" max="787" width="28.44140625" bestFit="1" customWidth="1"/>
    <col min="788" max="788" width="14.88671875" bestFit="1" customWidth="1"/>
    <col min="789" max="789" width="14.44140625" bestFit="1" customWidth="1"/>
    <col min="790" max="790" width="25.5546875" bestFit="1" customWidth="1"/>
    <col min="791" max="791" width="22.88671875" bestFit="1" customWidth="1"/>
    <col min="792" max="792" width="45" bestFit="1" customWidth="1"/>
    <col min="793" max="793" width="20" bestFit="1" customWidth="1"/>
    <col min="794" max="794" width="17.21875" bestFit="1" customWidth="1"/>
    <col min="795" max="795" width="21" bestFit="1" customWidth="1"/>
    <col min="796" max="796" width="16" bestFit="1" customWidth="1"/>
    <col min="797" max="797" width="14" bestFit="1" customWidth="1"/>
    <col min="798" max="798" width="24.5546875" bestFit="1" customWidth="1"/>
    <col min="799" max="799" width="17.44140625" bestFit="1" customWidth="1"/>
    <col min="800" max="800" width="20.21875" bestFit="1" customWidth="1"/>
    <col min="801" max="801" width="12" bestFit="1" customWidth="1"/>
    <col min="802" max="802" width="18.44140625" bestFit="1" customWidth="1"/>
    <col min="803" max="803" width="15" bestFit="1" customWidth="1"/>
    <col min="804" max="804" width="19.44140625" bestFit="1" customWidth="1"/>
    <col min="805" max="805" width="18.21875" bestFit="1" customWidth="1"/>
    <col min="806" max="806" width="27.6640625" bestFit="1" customWidth="1"/>
    <col min="807" max="807" width="12.77734375" bestFit="1" customWidth="1"/>
    <col min="808" max="808" width="29.33203125" bestFit="1" customWidth="1"/>
    <col min="809" max="809" width="41" bestFit="1" customWidth="1"/>
    <col min="810" max="810" width="18.77734375" bestFit="1" customWidth="1"/>
    <col min="811" max="811" width="20.44140625" bestFit="1" customWidth="1"/>
    <col min="812" max="812" width="24.5546875" bestFit="1" customWidth="1"/>
    <col min="813" max="813" width="19.109375" bestFit="1" customWidth="1"/>
    <col min="814" max="814" width="20" bestFit="1" customWidth="1"/>
    <col min="815" max="815" width="17.6640625" bestFit="1" customWidth="1"/>
    <col min="816" max="816" width="16.88671875" bestFit="1" customWidth="1"/>
    <col min="817" max="817" width="15.33203125" bestFit="1" customWidth="1"/>
    <col min="818" max="818" width="18.109375" bestFit="1" customWidth="1"/>
    <col min="819" max="819" width="14.5546875" bestFit="1" customWidth="1"/>
    <col min="820" max="820" width="22.88671875" bestFit="1" customWidth="1"/>
    <col min="821" max="821" width="19.88671875" bestFit="1" customWidth="1"/>
    <col min="822" max="822" width="10.6640625" bestFit="1" customWidth="1"/>
    <col min="823" max="823" width="14.77734375" bestFit="1" customWidth="1"/>
    <col min="824" max="824" width="23.88671875" bestFit="1" customWidth="1"/>
    <col min="825" max="825" width="36.21875" bestFit="1" customWidth="1"/>
    <col min="826" max="826" width="14.6640625" bestFit="1" customWidth="1"/>
    <col min="827" max="827" width="18" bestFit="1" customWidth="1"/>
    <col min="828" max="828" width="23.33203125" bestFit="1" customWidth="1"/>
    <col min="829" max="829" width="20.109375" bestFit="1" customWidth="1"/>
    <col min="830" max="830" width="15" bestFit="1" customWidth="1"/>
    <col min="831" max="832" width="13.5546875" bestFit="1" customWidth="1"/>
    <col min="833" max="833" width="13.44140625" bestFit="1" customWidth="1"/>
    <col min="834" max="834" width="24.44140625" bestFit="1" customWidth="1"/>
    <col min="835" max="835" width="32.88671875" bestFit="1" customWidth="1"/>
    <col min="836" max="836" width="24.33203125" bestFit="1" customWidth="1"/>
    <col min="837" max="837" width="42.21875" bestFit="1" customWidth="1"/>
    <col min="838" max="838" width="23.5546875" bestFit="1" customWidth="1"/>
    <col min="839" max="839" width="38.33203125" bestFit="1" customWidth="1"/>
    <col min="840" max="840" width="39.44140625" bestFit="1" customWidth="1"/>
    <col min="841" max="841" width="20.21875" bestFit="1" customWidth="1"/>
    <col min="842" max="842" width="21.77734375" bestFit="1" customWidth="1"/>
    <col min="843" max="843" width="15.5546875" bestFit="1" customWidth="1"/>
    <col min="844" max="844" width="31.109375" bestFit="1" customWidth="1"/>
    <col min="845" max="845" width="18.77734375" bestFit="1" customWidth="1"/>
    <col min="846" max="846" width="13" bestFit="1" customWidth="1"/>
    <col min="847" max="847" width="19.5546875" bestFit="1" customWidth="1"/>
    <col min="848" max="848" width="18.33203125" bestFit="1" customWidth="1"/>
    <col min="849" max="849" width="16.5546875" bestFit="1" customWidth="1"/>
    <col min="850" max="850" width="15.5546875" bestFit="1" customWidth="1"/>
    <col min="851" max="851" width="18.88671875" bestFit="1" customWidth="1"/>
    <col min="852" max="852" width="34.33203125" bestFit="1" customWidth="1"/>
    <col min="853" max="853" width="15.44140625" bestFit="1" customWidth="1"/>
    <col min="854" max="854" width="23.88671875" bestFit="1" customWidth="1"/>
    <col min="855" max="855" width="15" bestFit="1" customWidth="1"/>
    <col min="856" max="856" width="22.88671875" bestFit="1" customWidth="1"/>
    <col min="857" max="857" width="15" bestFit="1" customWidth="1"/>
    <col min="858" max="858" width="14" bestFit="1" customWidth="1"/>
    <col min="859" max="859" width="17.21875" bestFit="1" customWidth="1"/>
    <col min="860" max="860" width="23.88671875" bestFit="1" customWidth="1"/>
    <col min="861" max="861" width="21.88671875" bestFit="1" customWidth="1"/>
    <col min="862" max="862" width="19.44140625" bestFit="1" customWidth="1"/>
    <col min="863" max="863" width="30" bestFit="1" customWidth="1"/>
    <col min="864" max="864" width="16.44140625" bestFit="1" customWidth="1"/>
    <col min="865" max="865" width="12.33203125" bestFit="1" customWidth="1"/>
    <col min="866" max="866" width="17.44140625" bestFit="1" customWidth="1"/>
    <col min="867" max="867" width="10.21875" bestFit="1" customWidth="1"/>
    <col min="868" max="868" width="18.88671875" bestFit="1" customWidth="1"/>
    <col min="869" max="869" width="22.77734375" bestFit="1" customWidth="1"/>
    <col min="870" max="870" width="22.33203125" bestFit="1" customWidth="1"/>
    <col min="871" max="871" width="12.88671875" bestFit="1" customWidth="1"/>
    <col min="872" max="872" width="17.21875" bestFit="1" customWidth="1"/>
    <col min="873" max="873" width="21.21875" bestFit="1" customWidth="1"/>
    <col min="874" max="874" width="18" bestFit="1" customWidth="1"/>
    <col min="875" max="875" width="21.5546875" bestFit="1" customWidth="1"/>
    <col min="876" max="876" width="20" bestFit="1" customWidth="1"/>
    <col min="877" max="877" width="28.88671875" bestFit="1" customWidth="1"/>
    <col min="878" max="878" width="15.6640625" bestFit="1" customWidth="1"/>
    <col min="879" max="879" width="26.5546875" bestFit="1" customWidth="1"/>
    <col min="880" max="880" width="24.88671875" bestFit="1" customWidth="1"/>
    <col min="881" max="881" width="20.109375" bestFit="1" customWidth="1"/>
    <col min="882" max="882" width="16" bestFit="1" customWidth="1"/>
    <col min="883" max="883" width="22.33203125" bestFit="1" customWidth="1"/>
    <col min="884" max="884" width="23.77734375" bestFit="1" customWidth="1"/>
    <col min="885" max="885" width="18.88671875" bestFit="1" customWidth="1"/>
    <col min="886" max="886" width="23.5546875" bestFit="1" customWidth="1"/>
    <col min="887" max="887" width="28.44140625" bestFit="1" customWidth="1"/>
    <col min="888" max="888" width="15.77734375" bestFit="1" customWidth="1"/>
    <col min="889" max="889" width="18.88671875" bestFit="1" customWidth="1"/>
    <col min="890" max="890" width="17.44140625" bestFit="1" customWidth="1"/>
    <col min="891" max="891" width="15.5546875" bestFit="1" customWidth="1"/>
    <col min="892" max="892" width="18" bestFit="1" customWidth="1"/>
    <col min="893" max="893" width="15.6640625" bestFit="1" customWidth="1"/>
    <col min="894" max="894" width="17.77734375" bestFit="1" customWidth="1"/>
    <col min="895" max="895" width="19.109375" bestFit="1" customWidth="1"/>
    <col min="896" max="896" width="20" bestFit="1" customWidth="1"/>
    <col min="897" max="897" width="17.88671875" bestFit="1" customWidth="1"/>
    <col min="898" max="898" width="18.88671875" bestFit="1" customWidth="1"/>
    <col min="899" max="899" width="17.77734375" bestFit="1" customWidth="1"/>
    <col min="900" max="900" width="15.6640625" bestFit="1" customWidth="1"/>
    <col min="901" max="901" width="29.6640625" bestFit="1" customWidth="1"/>
    <col min="902" max="902" width="18.33203125" bestFit="1" customWidth="1"/>
    <col min="903" max="903" width="19.33203125" bestFit="1" customWidth="1"/>
    <col min="904" max="904" width="20" bestFit="1" customWidth="1"/>
    <col min="905" max="905" width="17.6640625" bestFit="1" customWidth="1"/>
    <col min="906" max="906" width="42.109375" bestFit="1" customWidth="1"/>
    <col min="907" max="907" width="19.44140625" bestFit="1" customWidth="1"/>
    <col min="908" max="908" width="19.88671875" bestFit="1" customWidth="1"/>
    <col min="909" max="909" width="18.21875" bestFit="1" customWidth="1"/>
    <col min="910" max="910" width="19" bestFit="1" customWidth="1"/>
    <col min="911" max="911" width="18.5546875" bestFit="1" customWidth="1"/>
    <col min="912" max="912" width="20.44140625" bestFit="1" customWidth="1"/>
    <col min="913" max="913" width="18.33203125" bestFit="1" customWidth="1"/>
    <col min="914" max="914" width="42.88671875" bestFit="1" customWidth="1"/>
    <col min="915" max="915" width="19.5546875" bestFit="1" customWidth="1"/>
    <col min="916" max="916" width="19.44140625" bestFit="1" customWidth="1"/>
    <col min="917" max="917" width="34.6640625" bestFit="1" customWidth="1"/>
    <col min="918" max="918" width="28.21875" bestFit="1" customWidth="1"/>
    <col min="919" max="919" width="22.109375" bestFit="1" customWidth="1"/>
    <col min="920" max="920" width="20.109375" bestFit="1" customWidth="1"/>
    <col min="921" max="921" width="39.44140625" bestFit="1" customWidth="1"/>
    <col min="922" max="922" width="23.33203125" bestFit="1" customWidth="1"/>
    <col min="923" max="923" width="16.88671875" bestFit="1" customWidth="1"/>
    <col min="924" max="924" width="17.88671875" bestFit="1" customWidth="1"/>
    <col min="925" max="925" width="24.109375" bestFit="1" customWidth="1"/>
    <col min="926" max="926" width="21.109375" bestFit="1" customWidth="1"/>
    <col min="927" max="927" width="19.6640625" bestFit="1" customWidth="1"/>
    <col min="928" max="928" width="17.33203125" bestFit="1" customWidth="1"/>
    <col min="929" max="929" width="43.44140625" bestFit="1" customWidth="1"/>
    <col min="930" max="930" width="16.5546875" bestFit="1" customWidth="1"/>
    <col min="931" max="931" width="18.21875" bestFit="1" customWidth="1"/>
    <col min="932" max="932" width="16.21875" bestFit="1" customWidth="1"/>
    <col min="933" max="933" width="16.88671875" bestFit="1" customWidth="1"/>
    <col min="934" max="934" width="36.6640625" bestFit="1" customWidth="1"/>
    <col min="935" max="935" width="19" bestFit="1" customWidth="1"/>
    <col min="936" max="936" width="21" bestFit="1" customWidth="1"/>
    <col min="937" max="937" width="15.44140625" bestFit="1" customWidth="1"/>
    <col min="938" max="938" width="16.109375" bestFit="1" customWidth="1"/>
    <col min="939" max="939" width="14.33203125" bestFit="1" customWidth="1"/>
    <col min="940" max="940" width="21.33203125" bestFit="1" customWidth="1"/>
    <col min="941" max="941" width="18.33203125" bestFit="1" customWidth="1"/>
    <col min="942" max="942" width="18" bestFit="1" customWidth="1"/>
    <col min="943" max="943" width="46.33203125" bestFit="1" customWidth="1"/>
    <col min="944" max="944" width="42.33203125" bestFit="1" customWidth="1"/>
    <col min="945" max="945" width="31.6640625" bestFit="1" customWidth="1"/>
    <col min="946" max="946" width="20.44140625" bestFit="1" customWidth="1"/>
    <col min="947" max="947" width="21.77734375" bestFit="1" customWidth="1"/>
    <col min="948" max="948" width="15.5546875" bestFit="1" customWidth="1"/>
    <col min="949" max="949" width="15.77734375" bestFit="1" customWidth="1"/>
    <col min="950" max="950" width="17.44140625" bestFit="1" customWidth="1"/>
    <col min="951" max="951" width="18.44140625" bestFit="1" customWidth="1"/>
    <col min="952" max="952" width="36.21875" bestFit="1" customWidth="1"/>
    <col min="953" max="953" width="16.109375" bestFit="1" customWidth="1"/>
    <col min="954" max="954" width="16.21875" bestFit="1" customWidth="1"/>
    <col min="955" max="955" width="15.6640625" bestFit="1" customWidth="1"/>
    <col min="956" max="956" width="16.88671875" bestFit="1" customWidth="1"/>
    <col min="957" max="957" width="18.6640625" bestFit="1" customWidth="1"/>
    <col min="958" max="958" width="19.5546875" bestFit="1" customWidth="1"/>
    <col min="959" max="959" width="17.6640625" bestFit="1" customWidth="1"/>
    <col min="960" max="960" width="30" bestFit="1" customWidth="1"/>
    <col min="961" max="961" width="14.44140625" bestFit="1" customWidth="1"/>
    <col min="962" max="962" width="18.5546875" bestFit="1" customWidth="1"/>
    <col min="963" max="963" width="31.21875" bestFit="1" customWidth="1"/>
    <col min="964" max="964" width="20.5546875" bestFit="1" customWidth="1"/>
    <col min="965" max="965" width="18.44140625" bestFit="1" customWidth="1"/>
    <col min="966" max="966" width="19.6640625" bestFit="1" customWidth="1"/>
    <col min="967" max="967" width="16.21875" bestFit="1" customWidth="1"/>
    <col min="968" max="968" width="15" bestFit="1" customWidth="1"/>
    <col min="969" max="969" width="17.44140625" bestFit="1" customWidth="1"/>
    <col min="970" max="970" width="19.88671875" bestFit="1" customWidth="1"/>
    <col min="971" max="971" width="20.77734375" bestFit="1" customWidth="1"/>
    <col min="972" max="972" width="19.33203125" bestFit="1" customWidth="1"/>
    <col min="973" max="973" width="22.109375" bestFit="1" customWidth="1"/>
    <col min="974" max="974" width="24.109375" bestFit="1" customWidth="1"/>
    <col min="975" max="975" width="25" bestFit="1" customWidth="1"/>
    <col min="976" max="976" width="20.33203125" bestFit="1" customWidth="1"/>
    <col min="977" max="977" width="37.77734375" bestFit="1" customWidth="1"/>
    <col min="978" max="978" width="17.21875" bestFit="1" customWidth="1"/>
    <col min="979" max="979" width="17.109375" bestFit="1" customWidth="1"/>
    <col min="980" max="980" width="13.88671875" bestFit="1" customWidth="1"/>
    <col min="981" max="981" width="14.6640625" bestFit="1" customWidth="1"/>
    <col min="982" max="982" width="20.5546875" bestFit="1" customWidth="1"/>
    <col min="983" max="983" width="19.44140625" bestFit="1" customWidth="1"/>
    <col min="984" max="984" width="22.88671875" bestFit="1" customWidth="1"/>
    <col min="985" max="985" width="25.77734375" bestFit="1" customWidth="1"/>
    <col min="986" max="986" width="30.44140625" bestFit="1" customWidth="1"/>
    <col min="987" max="987" width="18.88671875" bestFit="1" customWidth="1"/>
    <col min="988" max="988" width="20.5546875" bestFit="1" customWidth="1"/>
    <col min="989" max="989" width="23.109375" bestFit="1" customWidth="1"/>
    <col min="990" max="990" width="18.33203125" bestFit="1" customWidth="1"/>
    <col min="991" max="991" width="19.33203125" bestFit="1" customWidth="1"/>
    <col min="992" max="992" width="11.88671875" bestFit="1" customWidth="1"/>
    <col min="993" max="993" width="20.21875" bestFit="1" customWidth="1"/>
    <col min="994" max="994" width="13.88671875" bestFit="1" customWidth="1"/>
    <col min="995" max="995" width="30.77734375" bestFit="1" customWidth="1"/>
    <col min="996" max="996" width="21.33203125" bestFit="1" customWidth="1"/>
    <col min="997" max="997" width="27.33203125" bestFit="1" customWidth="1"/>
    <col min="998" max="998" width="17.88671875" bestFit="1" customWidth="1"/>
    <col min="999" max="999" width="29" bestFit="1" customWidth="1"/>
    <col min="1000" max="1000" width="19.6640625" bestFit="1" customWidth="1"/>
    <col min="1001" max="1001" width="18.21875" bestFit="1" customWidth="1"/>
    <col min="1002" max="1002" width="19.33203125" bestFit="1" customWidth="1"/>
    <col min="1003" max="1003" width="26.5546875" bestFit="1" customWidth="1"/>
    <col min="1004" max="1004" width="20.21875" bestFit="1" customWidth="1"/>
    <col min="1005" max="1005" width="15" bestFit="1" customWidth="1"/>
    <col min="1006" max="1006" width="34.88671875" bestFit="1" customWidth="1"/>
    <col min="1007" max="1007" width="23.6640625" bestFit="1" customWidth="1"/>
    <col min="1008" max="1008" width="15.109375" bestFit="1" customWidth="1"/>
    <col min="1009" max="1009" width="16.77734375" bestFit="1" customWidth="1"/>
    <col min="1010" max="1010" width="14.33203125" bestFit="1" customWidth="1"/>
    <col min="1011" max="1011" width="22.21875" bestFit="1" customWidth="1"/>
    <col min="1012" max="1012" width="17.88671875" bestFit="1" customWidth="1"/>
    <col min="1013" max="1013" width="18" bestFit="1" customWidth="1"/>
    <col min="1014" max="1014" width="27.33203125" bestFit="1" customWidth="1"/>
    <col min="1015" max="1015" width="30" bestFit="1" customWidth="1"/>
    <col min="1016" max="1016" width="21.77734375" bestFit="1" customWidth="1"/>
    <col min="1017" max="1017" width="23.88671875" bestFit="1" customWidth="1"/>
    <col min="1018" max="1018" width="20.109375" bestFit="1" customWidth="1"/>
    <col min="1019" max="1019" width="25.5546875" bestFit="1" customWidth="1"/>
    <col min="1020" max="1020" width="33.44140625" bestFit="1" customWidth="1"/>
    <col min="1021" max="1021" width="34.109375" bestFit="1" customWidth="1"/>
    <col min="1022" max="1022" width="18.33203125" bestFit="1" customWidth="1"/>
    <col min="1023" max="1023" width="19.109375" bestFit="1" customWidth="1"/>
    <col min="1024" max="1024" width="16.109375" bestFit="1" customWidth="1"/>
    <col min="1025" max="1025" width="18.77734375" bestFit="1" customWidth="1"/>
    <col min="1026" max="1026" width="16.88671875" bestFit="1" customWidth="1"/>
    <col min="1027" max="1027" width="22.88671875" bestFit="1" customWidth="1"/>
    <col min="1028" max="1028" width="14.6640625" bestFit="1" customWidth="1"/>
    <col min="1029" max="1029" width="17.88671875" bestFit="1" customWidth="1"/>
    <col min="1030" max="1030" width="19.33203125" bestFit="1" customWidth="1"/>
    <col min="1031" max="1031" width="23.88671875" bestFit="1" customWidth="1"/>
    <col min="1032" max="1032" width="22.88671875" bestFit="1" customWidth="1"/>
    <col min="1033" max="1033" width="17.109375" bestFit="1" customWidth="1"/>
    <col min="1034" max="1034" width="25.21875" bestFit="1" customWidth="1"/>
    <col min="1035" max="1035" width="26.6640625" bestFit="1" customWidth="1"/>
    <col min="1036" max="1036" width="33.44140625" bestFit="1" customWidth="1"/>
    <col min="1037" max="1037" width="13.21875" bestFit="1" customWidth="1"/>
    <col min="1038" max="1038" width="47.44140625" bestFit="1" customWidth="1"/>
    <col min="1039" max="1039" width="21.109375" bestFit="1" customWidth="1"/>
    <col min="1040" max="1040" width="12.44140625" bestFit="1" customWidth="1"/>
    <col min="1041" max="1041" width="20.109375" bestFit="1" customWidth="1"/>
    <col min="1042" max="1042" width="11.109375" bestFit="1" customWidth="1"/>
    <col min="1043" max="1043" width="19" bestFit="1" customWidth="1"/>
    <col min="1044" max="1044" width="18.21875" bestFit="1" customWidth="1"/>
    <col min="1045" max="1045" width="16.109375" bestFit="1" customWidth="1"/>
    <col min="1046" max="1046" width="13.21875" bestFit="1" customWidth="1"/>
    <col min="1047" max="1047" width="11.88671875" bestFit="1" customWidth="1"/>
    <col min="1048" max="1048" width="16.88671875" bestFit="1" customWidth="1"/>
    <col min="1049" max="1049" width="14.88671875" bestFit="1" customWidth="1"/>
    <col min="1050" max="1050" width="13.5546875" bestFit="1" customWidth="1"/>
    <col min="1051" max="1051" width="14.109375" bestFit="1" customWidth="1"/>
    <col min="1052" max="1052" width="19.33203125" bestFit="1" customWidth="1"/>
    <col min="1053" max="1053" width="21.88671875" bestFit="1" customWidth="1"/>
    <col min="1054" max="1054" width="12.44140625" bestFit="1" customWidth="1"/>
    <col min="1055" max="1055" width="20.77734375" bestFit="1" customWidth="1"/>
    <col min="1056" max="1056" width="11.88671875" bestFit="1" customWidth="1"/>
    <col min="1057" max="1057" width="12.88671875" bestFit="1" customWidth="1"/>
    <col min="1058" max="1058" width="23.88671875" bestFit="1" customWidth="1"/>
    <col min="1059" max="1059" width="15.44140625" bestFit="1" customWidth="1"/>
    <col min="1060" max="1060" width="16.21875" bestFit="1" customWidth="1"/>
    <col min="1061" max="1061" width="11" bestFit="1" customWidth="1"/>
    <col min="1062" max="1063" width="14.88671875" bestFit="1" customWidth="1"/>
    <col min="1064" max="1064" width="21.77734375" bestFit="1" customWidth="1"/>
    <col min="1065" max="1065" width="13.88671875" bestFit="1" customWidth="1"/>
    <col min="1066" max="1066" width="17.44140625" bestFit="1" customWidth="1"/>
    <col min="1067" max="1067" width="22.21875" bestFit="1" customWidth="1"/>
    <col min="1068" max="1068" width="18.21875" bestFit="1" customWidth="1"/>
    <col min="1069" max="1069" width="17.21875" bestFit="1" customWidth="1"/>
    <col min="1070" max="1070" width="38.88671875" bestFit="1" customWidth="1"/>
    <col min="1071" max="1071" width="14.44140625" bestFit="1" customWidth="1"/>
    <col min="1072" max="1072" width="16.77734375" bestFit="1" customWidth="1"/>
    <col min="1073" max="1073" width="16.88671875" bestFit="1" customWidth="1"/>
    <col min="1074" max="1074" width="21.33203125" bestFit="1" customWidth="1"/>
    <col min="1075" max="1075" width="17.33203125" bestFit="1" customWidth="1"/>
    <col min="1076" max="1076" width="15.44140625" bestFit="1" customWidth="1"/>
    <col min="1077" max="1077" width="19.109375" bestFit="1" customWidth="1"/>
    <col min="1078" max="1078" width="19.6640625" bestFit="1" customWidth="1"/>
    <col min="1079" max="1079" width="54" bestFit="1" customWidth="1"/>
    <col min="1080" max="1080" width="23.77734375" bestFit="1" customWidth="1"/>
    <col min="1081" max="1081" width="35.21875" bestFit="1" customWidth="1"/>
    <col min="1082" max="1082" width="14.88671875" bestFit="1" customWidth="1"/>
    <col min="1083" max="1083" width="27.77734375" bestFit="1" customWidth="1"/>
    <col min="1084" max="1084" width="27.6640625" bestFit="1" customWidth="1"/>
    <col min="1085" max="1085" width="23.44140625" bestFit="1" customWidth="1"/>
    <col min="1086" max="1086" width="22.88671875" bestFit="1" customWidth="1"/>
    <col min="1087" max="1087" width="27.88671875" bestFit="1" customWidth="1"/>
    <col min="1088" max="1088" width="32.109375" bestFit="1" customWidth="1"/>
    <col min="1089" max="1089" width="20.77734375" bestFit="1" customWidth="1"/>
    <col min="1090" max="1090" width="19.21875" bestFit="1" customWidth="1"/>
    <col min="1091" max="1091" width="25.77734375" bestFit="1" customWidth="1"/>
    <col min="1092" max="1093" width="23.5546875" bestFit="1" customWidth="1"/>
    <col min="1094" max="1094" width="23.33203125" bestFit="1" customWidth="1"/>
    <col min="1095" max="1095" width="26.21875" bestFit="1" customWidth="1"/>
    <col min="1096" max="1096" width="44.33203125" bestFit="1" customWidth="1"/>
    <col min="1097" max="1097" width="18" bestFit="1" customWidth="1"/>
    <col min="1098" max="1098" width="15.109375" bestFit="1" customWidth="1"/>
    <col min="1099" max="1099" width="24" bestFit="1" customWidth="1"/>
    <col min="1100" max="1100" width="16.44140625" bestFit="1" customWidth="1"/>
    <col min="1101" max="1101" width="19.109375" bestFit="1" customWidth="1"/>
    <col min="1102" max="1102" width="25.44140625" bestFit="1" customWidth="1"/>
    <col min="1103" max="1103" width="12.21875" bestFit="1" customWidth="1"/>
    <col min="1104" max="1104" width="18.21875" bestFit="1" customWidth="1"/>
    <col min="1105" max="1105" width="20.44140625" bestFit="1" customWidth="1"/>
    <col min="1106" max="1106" width="16" bestFit="1" customWidth="1"/>
    <col min="1107" max="1107" width="21.33203125" bestFit="1" customWidth="1"/>
    <col min="1108" max="1108" width="16.109375" bestFit="1" customWidth="1"/>
    <col min="1109" max="1109" width="23.77734375" bestFit="1" customWidth="1"/>
    <col min="1110" max="1110" width="14.44140625" bestFit="1" customWidth="1"/>
    <col min="1111" max="1111" width="10.88671875" bestFit="1" customWidth="1"/>
    <col min="1112" max="1112" width="11.33203125" bestFit="1" customWidth="1"/>
    <col min="1113" max="1113" width="19.6640625" bestFit="1" customWidth="1"/>
    <col min="1114" max="1114" width="22.77734375" bestFit="1" customWidth="1"/>
    <col min="1115" max="1115" width="25.44140625" bestFit="1" customWidth="1"/>
    <col min="1116" max="1116" width="23" bestFit="1" customWidth="1"/>
    <col min="1117" max="1117" width="21.88671875" bestFit="1" customWidth="1"/>
    <col min="1118" max="1118" width="16.88671875" bestFit="1" customWidth="1"/>
    <col min="1119" max="1119" width="10.109375" bestFit="1" customWidth="1"/>
    <col min="1120" max="1120" width="13.5546875" bestFit="1" customWidth="1"/>
    <col min="1121" max="1121" width="20.109375" bestFit="1" customWidth="1"/>
    <col min="1122" max="1122" width="22.33203125" bestFit="1" customWidth="1"/>
    <col min="1123" max="1123" width="19.88671875" bestFit="1" customWidth="1"/>
    <col min="1124" max="1124" width="24.5546875" bestFit="1" customWidth="1"/>
    <col min="1125" max="1125" width="21.21875" bestFit="1" customWidth="1"/>
    <col min="1126" max="1126" width="17.109375" bestFit="1" customWidth="1"/>
    <col min="1127" max="1127" width="20.21875" bestFit="1" customWidth="1"/>
    <col min="1128" max="1128" width="19.44140625" bestFit="1" customWidth="1"/>
    <col min="1129" max="1129" width="15.77734375" bestFit="1" customWidth="1"/>
    <col min="1130" max="1130" width="11.6640625" bestFit="1" customWidth="1"/>
    <col min="1131" max="1131" width="23.21875" bestFit="1" customWidth="1"/>
    <col min="1132" max="1132" width="23.88671875" bestFit="1" customWidth="1"/>
    <col min="1133" max="1133" width="9.109375" bestFit="1" customWidth="1"/>
    <col min="1134" max="1134" width="13.33203125" bestFit="1" customWidth="1"/>
    <col min="1135" max="1135" width="12.44140625" bestFit="1" customWidth="1"/>
    <col min="1136" max="1136" width="17.33203125" bestFit="1" customWidth="1"/>
    <col min="1137" max="1137" width="18" bestFit="1" customWidth="1"/>
    <col min="1138" max="1138" width="20.109375" bestFit="1" customWidth="1"/>
    <col min="1139" max="1139" width="19.6640625" bestFit="1" customWidth="1"/>
    <col min="1140" max="1140" width="17.44140625" bestFit="1" customWidth="1"/>
    <col min="1141" max="1141" width="17.6640625" bestFit="1" customWidth="1"/>
    <col min="1142" max="1142" width="16" bestFit="1" customWidth="1"/>
    <col min="1143" max="1143" width="20" bestFit="1" customWidth="1"/>
    <col min="1144" max="1144" width="18.77734375" bestFit="1" customWidth="1"/>
    <col min="1145" max="1145" width="17.44140625" bestFit="1" customWidth="1"/>
    <col min="1146" max="1146" width="16.33203125" bestFit="1" customWidth="1"/>
    <col min="1147" max="1147" width="24.33203125" bestFit="1" customWidth="1"/>
    <col min="1148" max="1148" width="14.109375" bestFit="1" customWidth="1"/>
    <col min="1149" max="1149" width="25.77734375" bestFit="1" customWidth="1"/>
    <col min="1150" max="1150" width="26" bestFit="1" customWidth="1"/>
    <col min="1151" max="1151" width="20.109375" bestFit="1" customWidth="1"/>
    <col min="1152" max="1152" width="16.88671875" bestFit="1" customWidth="1"/>
    <col min="1153" max="1153" width="10.6640625" bestFit="1" customWidth="1"/>
    <col min="1154" max="1154" width="13.88671875" bestFit="1" customWidth="1"/>
    <col min="1155" max="1155" width="17.21875" bestFit="1" customWidth="1"/>
    <col min="1156" max="1156" width="14.109375" bestFit="1" customWidth="1"/>
    <col min="1157" max="1157" width="12.44140625" bestFit="1" customWidth="1"/>
    <col min="1158" max="1158" width="14.44140625" bestFit="1" customWidth="1"/>
    <col min="1159" max="1159" width="19.44140625" bestFit="1" customWidth="1"/>
    <col min="1160" max="1160" width="29.109375" bestFit="1" customWidth="1"/>
    <col min="1161" max="1161" width="25.44140625" bestFit="1" customWidth="1"/>
    <col min="1162" max="1162" width="28.33203125" bestFit="1" customWidth="1"/>
    <col min="1163" max="1163" width="23.33203125" bestFit="1" customWidth="1"/>
    <col min="1164" max="1164" width="23.5546875" bestFit="1" customWidth="1"/>
    <col min="1165" max="1165" width="24.33203125" bestFit="1" customWidth="1"/>
    <col min="1166" max="1166" width="28.88671875" bestFit="1" customWidth="1"/>
    <col min="1167" max="1167" width="8.44140625" bestFit="1" customWidth="1"/>
    <col min="1168" max="1168" width="24.33203125" bestFit="1" customWidth="1"/>
    <col min="1169" max="1169" width="21.33203125" bestFit="1" customWidth="1"/>
    <col min="1170" max="1170" width="25" bestFit="1" customWidth="1"/>
    <col min="1171" max="1171" width="13.33203125" bestFit="1" customWidth="1"/>
    <col min="1172" max="1172" width="19" bestFit="1" customWidth="1"/>
    <col min="1173" max="1173" width="17.109375" bestFit="1" customWidth="1"/>
    <col min="1174" max="1174" width="14.88671875" bestFit="1" customWidth="1"/>
    <col min="1175" max="1175" width="12.77734375" bestFit="1" customWidth="1"/>
    <col min="1176" max="1176" width="11.6640625" bestFit="1" customWidth="1"/>
    <col min="1177" max="1177" width="13" bestFit="1" customWidth="1"/>
    <col min="1178" max="1178" width="11.88671875" bestFit="1" customWidth="1"/>
    <col min="1179" max="1179" width="11.6640625" bestFit="1" customWidth="1"/>
    <col min="1180" max="1180" width="19.88671875" bestFit="1" customWidth="1"/>
    <col min="1181" max="1181" width="13.88671875" bestFit="1" customWidth="1"/>
    <col min="1182" max="1182" width="15.5546875" bestFit="1" customWidth="1"/>
    <col min="1183" max="1183" width="25.77734375" bestFit="1" customWidth="1"/>
    <col min="1184" max="1184" width="22.21875" bestFit="1" customWidth="1"/>
    <col min="1185" max="1185" width="43.77734375" bestFit="1" customWidth="1"/>
    <col min="1186" max="1186" width="10.77734375" bestFit="1" customWidth="1"/>
    <col min="1187" max="1187" width="12.44140625" bestFit="1" customWidth="1"/>
    <col min="1188" max="1188" width="20.77734375" bestFit="1" customWidth="1"/>
    <col min="1189" max="1189" width="26.6640625" bestFit="1" customWidth="1"/>
    <col min="1190" max="1190" width="16.21875" bestFit="1" customWidth="1"/>
    <col min="1191" max="1191" width="26.33203125" bestFit="1" customWidth="1"/>
    <col min="1192" max="1192" width="11" bestFit="1" customWidth="1"/>
    <col min="1193" max="1193" width="18.21875" bestFit="1" customWidth="1"/>
    <col min="1194" max="1194" width="18.5546875" bestFit="1" customWidth="1"/>
    <col min="1195" max="1195" width="18.33203125" bestFit="1" customWidth="1"/>
    <col min="1196" max="1196" width="16.21875" bestFit="1" customWidth="1"/>
    <col min="1197" max="1197" width="23.21875" bestFit="1" customWidth="1"/>
    <col min="1198" max="1198" width="19.6640625" bestFit="1" customWidth="1"/>
    <col min="1199" max="1199" width="15" bestFit="1" customWidth="1"/>
    <col min="1200" max="1200" width="12.109375" bestFit="1" customWidth="1"/>
    <col min="1201" max="1201" width="18.33203125" bestFit="1" customWidth="1"/>
    <col min="1202" max="1202" width="24.109375" bestFit="1" customWidth="1"/>
    <col min="1203" max="1203" width="12.33203125" bestFit="1" customWidth="1"/>
    <col min="1204" max="1204" width="21.88671875" bestFit="1" customWidth="1"/>
    <col min="1205" max="1205" width="34.33203125" bestFit="1" customWidth="1"/>
    <col min="1206" max="1206" width="18.109375" bestFit="1" customWidth="1"/>
    <col min="1207" max="1207" width="15.6640625" bestFit="1" customWidth="1"/>
    <col min="1208" max="1208" width="14.44140625" bestFit="1" customWidth="1"/>
    <col min="1209" max="1209" width="16.77734375" bestFit="1" customWidth="1"/>
    <col min="1210" max="1210" width="11.77734375" bestFit="1" customWidth="1"/>
    <col min="1211" max="1211" width="11.33203125" bestFit="1" customWidth="1"/>
    <col min="1212" max="1212" width="11.77734375" bestFit="1" customWidth="1"/>
    <col min="1213" max="1213" width="15" bestFit="1" customWidth="1"/>
    <col min="1214" max="1214" width="39.44140625" bestFit="1" customWidth="1"/>
    <col min="1215" max="1215" width="13.77734375" bestFit="1" customWidth="1"/>
    <col min="1216" max="1216" width="17.77734375" bestFit="1" customWidth="1"/>
    <col min="1217" max="1217" width="26.33203125" bestFit="1" customWidth="1"/>
    <col min="1218" max="1218" width="13.44140625" bestFit="1" customWidth="1"/>
    <col min="1219" max="1219" width="17.33203125" bestFit="1" customWidth="1"/>
    <col min="1220" max="1220" width="25.21875" bestFit="1" customWidth="1"/>
    <col min="1221" max="1221" width="26.21875" bestFit="1" customWidth="1"/>
    <col min="1222" max="1222" width="25.5546875" bestFit="1" customWidth="1"/>
    <col min="1223" max="1223" width="16.5546875" bestFit="1" customWidth="1"/>
    <col min="1224" max="1224" width="17.44140625" bestFit="1" customWidth="1"/>
    <col min="1225" max="1225" width="24.44140625" bestFit="1" customWidth="1"/>
    <col min="1226" max="1226" width="19.109375" bestFit="1" customWidth="1"/>
    <col min="1227" max="1227" width="22.109375" bestFit="1" customWidth="1"/>
    <col min="1228" max="1228" width="17.44140625" bestFit="1" customWidth="1"/>
    <col min="1229" max="1229" width="13.5546875" bestFit="1" customWidth="1"/>
    <col min="1230" max="1230" width="26.88671875" bestFit="1" customWidth="1"/>
    <col min="1231" max="1231" width="22.6640625" bestFit="1" customWidth="1"/>
    <col min="1232" max="1232" width="22" bestFit="1" customWidth="1"/>
    <col min="1233" max="1233" width="21.88671875" bestFit="1" customWidth="1"/>
    <col min="1234" max="1234" width="22.33203125" bestFit="1" customWidth="1"/>
    <col min="1235" max="1235" width="14.109375" bestFit="1" customWidth="1"/>
    <col min="1236" max="1236" width="18.21875" bestFit="1" customWidth="1"/>
    <col min="1237" max="1237" width="15.5546875" bestFit="1" customWidth="1"/>
    <col min="1238" max="1238" width="24.44140625" bestFit="1" customWidth="1"/>
    <col min="1239" max="1239" width="14" bestFit="1" customWidth="1"/>
    <col min="1240" max="1240" width="21.5546875" bestFit="1" customWidth="1"/>
    <col min="1241" max="1241" width="17.21875" bestFit="1" customWidth="1"/>
    <col min="1242" max="1242" width="26.33203125" bestFit="1" customWidth="1"/>
    <col min="1243" max="1243" width="14.44140625" bestFit="1" customWidth="1"/>
    <col min="1244" max="1244" width="14.33203125" bestFit="1" customWidth="1"/>
    <col min="1245" max="1245" width="12.21875" bestFit="1" customWidth="1"/>
    <col min="1246" max="1246" width="14" bestFit="1" customWidth="1"/>
    <col min="1247" max="1247" width="19" bestFit="1" customWidth="1"/>
    <col min="1248" max="1248" width="21.5546875" bestFit="1" customWidth="1"/>
    <col min="1249" max="1249" width="13" bestFit="1" customWidth="1"/>
    <col min="1250" max="1250" width="23.88671875" bestFit="1" customWidth="1"/>
    <col min="1251" max="1251" width="19.88671875" bestFit="1" customWidth="1"/>
    <col min="1252" max="1252" width="11.6640625" bestFit="1" customWidth="1"/>
    <col min="1253" max="1253" width="18.77734375" bestFit="1" customWidth="1"/>
    <col min="1254" max="1254" width="13.33203125" bestFit="1" customWidth="1"/>
    <col min="1255" max="1255" width="34.44140625" bestFit="1" customWidth="1"/>
    <col min="1256" max="1256" width="12.44140625" bestFit="1" customWidth="1"/>
    <col min="1257" max="1257" width="17.88671875" bestFit="1" customWidth="1"/>
    <col min="1258" max="1258" width="14" bestFit="1" customWidth="1"/>
    <col min="1259" max="1259" width="16" bestFit="1" customWidth="1"/>
    <col min="1260" max="1261" width="26.5546875" bestFit="1" customWidth="1"/>
    <col min="1262" max="1262" width="24.109375" bestFit="1" customWidth="1"/>
    <col min="1263" max="1263" width="40.109375" bestFit="1" customWidth="1"/>
    <col min="1264" max="1264" width="22.33203125" bestFit="1" customWidth="1"/>
    <col min="1265" max="1265" width="23.5546875" bestFit="1" customWidth="1"/>
    <col min="1266" max="1266" width="26.77734375" bestFit="1" customWidth="1"/>
    <col min="1267" max="1267" width="24.44140625" bestFit="1" customWidth="1"/>
    <col min="1268" max="1268" width="12.44140625" bestFit="1" customWidth="1"/>
    <col min="1269" max="1269" width="13.21875" bestFit="1" customWidth="1"/>
    <col min="1270" max="1270" width="19.33203125" bestFit="1" customWidth="1"/>
    <col min="1271" max="1271" width="13.21875" bestFit="1" customWidth="1"/>
    <col min="1272" max="1272" width="15.5546875" bestFit="1" customWidth="1"/>
    <col min="1273" max="1273" width="27.21875" bestFit="1" customWidth="1"/>
    <col min="1274" max="1274" width="15.6640625" bestFit="1" customWidth="1"/>
    <col min="1275" max="1275" width="17.44140625" bestFit="1" customWidth="1"/>
    <col min="1276" max="1276" width="13.88671875" bestFit="1" customWidth="1"/>
    <col min="1277" max="1277" width="21.77734375" bestFit="1" customWidth="1"/>
    <col min="1278" max="1278" width="14.6640625" bestFit="1" customWidth="1"/>
    <col min="1279" max="1279" width="29.88671875" bestFit="1" customWidth="1"/>
    <col min="1280" max="1280" width="22.21875" bestFit="1" customWidth="1"/>
    <col min="1281" max="1281" width="14.44140625" bestFit="1" customWidth="1"/>
    <col min="1282" max="1282" width="17.44140625" bestFit="1" customWidth="1"/>
    <col min="1283" max="1283" width="17.6640625" bestFit="1" customWidth="1"/>
    <col min="1284" max="1284" width="21.33203125" bestFit="1" customWidth="1"/>
    <col min="1285" max="1285" width="18.77734375" bestFit="1" customWidth="1"/>
    <col min="1286" max="1286" width="13.21875" bestFit="1" customWidth="1"/>
    <col min="1287" max="1287" width="18.44140625" bestFit="1" customWidth="1"/>
    <col min="1288" max="1288" width="17.33203125" bestFit="1" customWidth="1"/>
    <col min="1289" max="1289" width="26" bestFit="1" customWidth="1"/>
    <col min="1290" max="1290" width="44.5546875" bestFit="1" customWidth="1"/>
    <col min="1291" max="1291" width="11.5546875" bestFit="1" customWidth="1"/>
    <col min="1292" max="1292" width="21.33203125" bestFit="1" customWidth="1"/>
    <col min="1293" max="1293" width="44" bestFit="1" customWidth="1"/>
    <col min="1294" max="1294" width="19.109375" bestFit="1" customWidth="1"/>
    <col min="1295" max="1295" width="17.77734375" bestFit="1" customWidth="1"/>
    <col min="1296" max="1296" width="16.5546875" bestFit="1" customWidth="1"/>
    <col min="1297" max="1297" width="15.77734375" bestFit="1" customWidth="1"/>
    <col min="1298" max="1298" width="16.5546875" bestFit="1" customWidth="1"/>
    <col min="1299" max="1299" width="14.109375" bestFit="1" customWidth="1"/>
    <col min="1300" max="1300" width="28.21875" bestFit="1" customWidth="1"/>
    <col min="1301" max="1301" width="24" bestFit="1" customWidth="1"/>
    <col min="1302" max="1302" width="26.88671875" bestFit="1" customWidth="1"/>
    <col min="1303" max="1303" width="35.5546875" bestFit="1" customWidth="1"/>
    <col min="1304" max="1304" width="14.33203125" bestFit="1" customWidth="1"/>
    <col min="1305" max="1305" width="21.77734375" bestFit="1" customWidth="1"/>
    <col min="1306" max="1306" width="35.44140625" bestFit="1" customWidth="1"/>
    <col min="1307" max="1307" width="27.21875" bestFit="1" customWidth="1"/>
    <col min="1308" max="1308" width="22.77734375" bestFit="1" customWidth="1"/>
    <col min="1309" max="1309" width="23.33203125" bestFit="1" customWidth="1"/>
    <col min="1310" max="1310" width="23.88671875" bestFit="1" customWidth="1"/>
    <col min="1311" max="1311" width="21.5546875" bestFit="1" customWidth="1"/>
    <col min="1312" max="1312" width="29.6640625" bestFit="1" customWidth="1"/>
    <col min="1313" max="1313" width="16.88671875" bestFit="1" customWidth="1"/>
    <col min="1314" max="1314" width="25.44140625" bestFit="1" customWidth="1"/>
    <col min="1315" max="1315" width="25.77734375" bestFit="1" customWidth="1"/>
    <col min="1316" max="1316" width="15.44140625" bestFit="1" customWidth="1"/>
    <col min="1317" max="1317" width="15.77734375" bestFit="1" customWidth="1"/>
    <col min="1318" max="1318" width="16.109375" bestFit="1" customWidth="1"/>
    <col min="1319" max="1319" width="15.44140625" bestFit="1" customWidth="1"/>
    <col min="1320" max="1320" width="23.5546875" bestFit="1" customWidth="1"/>
    <col min="1321" max="1321" width="21.77734375" bestFit="1" customWidth="1"/>
    <col min="1322" max="1322" width="16.5546875" bestFit="1" customWidth="1"/>
    <col min="1323" max="1323" width="13.5546875" bestFit="1" customWidth="1"/>
    <col min="1324" max="1324" width="16.33203125" bestFit="1" customWidth="1"/>
    <col min="1325" max="1325" width="11.21875" bestFit="1" customWidth="1"/>
    <col min="1326" max="1326" width="13" bestFit="1" customWidth="1"/>
    <col min="1327" max="1327" width="13.77734375" bestFit="1" customWidth="1"/>
    <col min="1328" max="1328" width="24" bestFit="1" customWidth="1"/>
    <col min="1329" max="1329" width="22.88671875" bestFit="1" customWidth="1"/>
    <col min="1330" max="1330" width="12.77734375" bestFit="1" customWidth="1"/>
    <col min="1331" max="1331" width="17.44140625" bestFit="1" customWidth="1"/>
    <col min="1332" max="1332" width="34.109375" bestFit="1" customWidth="1"/>
    <col min="1333" max="1333" width="23.77734375" bestFit="1" customWidth="1"/>
    <col min="1334" max="1334" width="23.44140625" bestFit="1" customWidth="1"/>
    <col min="1335" max="1335" width="38.44140625" bestFit="1" customWidth="1"/>
    <col min="1336" max="1336" width="23.21875" bestFit="1" customWidth="1"/>
    <col min="1337" max="1337" width="17.6640625" bestFit="1" customWidth="1"/>
    <col min="1338" max="1338" width="11.88671875" bestFit="1" customWidth="1"/>
    <col min="1339" max="1339" width="22.6640625" bestFit="1" customWidth="1"/>
    <col min="1340" max="1340" width="13.5546875" bestFit="1" customWidth="1"/>
    <col min="1341" max="1341" width="33.5546875" bestFit="1" customWidth="1"/>
    <col min="1342" max="1342" width="13.88671875" bestFit="1" customWidth="1"/>
    <col min="1343" max="1343" width="14.6640625" bestFit="1" customWidth="1"/>
    <col min="1344" max="1344" width="18.88671875" bestFit="1" customWidth="1"/>
    <col min="1345" max="1345" width="38.33203125" bestFit="1" customWidth="1"/>
    <col min="1346" max="1346" width="37.88671875" bestFit="1" customWidth="1"/>
    <col min="1347" max="1347" width="22.21875" bestFit="1" customWidth="1"/>
    <col min="1348" max="1348" width="20" bestFit="1" customWidth="1"/>
    <col min="1349" max="1349" width="12.21875" bestFit="1" customWidth="1"/>
    <col min="1350" max="1350" width="18.44140625" bestFit="1" customWidth="1"/>
    <col min="1351" max="1351" width="31.109375" bestFit="1" customWidth="1"/>
    <col min="1352" max="1352" width="15.44140625" bestFit="1" customWidth="1"/>
    <col min="1353" max="1353" width="17.88671875" bestFit="1" customWidth="1"/>
    <col min="1354" max="1354" width="8.33203125" bestFit="1" customWidth="1"/>
    <col min="1355" max="1355" width="7.88671875" bestFit="1" customWidth="1"/>
    <col min="1356" max="1356" width="13.109375" bestFit="1" customWidth="1"/>
    <col min="1357" max="1357" width="30.109375" bestFit="1" customWidth="1"/>
    <col min="1358" max="1358" width="9" bestFit="1" customWidth="1"/>
    <col min="1359" max="1359" width="40.109375" bestFit="1" customWidth="1"/>
    <col min="1360" max="1360" width="14.6640625" bestFit="1" customWidth="1"/>
    <col min="1361" max="1361" width="14.109375" bestFit="1" customWidth="1"/>
    <col min="1362" max="1362" width="22.33203125" bestFit="1" customWidth="1"/>
    <col min="1363" max="1363" width="20.21875" bestFit="1" customWidth="1"/>
    <col min="1364" max="1364" width="14.44140625" bestFit="1" customWidth="1"/>
    <col min="1365" max="1365" width="16" bestFit="1" customWidth="1"/>
    <col min="1366" max="1366" width="18.6640625" bestFit="1" customWidth="1"/>
    <col min="1367" max="1367" width="30.109375" bestFit="1" customWidth="1"/>
    <col min="1368" max="1368" width="14.109375" bestFit="1" customWidth="1"/>
    <col min="1369" max="1369" width="17.33203125" bestFit="1" customWidth="1"/>
    <col min="1370" max="1370" width="16.5546875" bestFit="1" customWidth="1"/>
    <col min="1371" max="1371" width="19.5546875" bestFit="1" customWidth="1"/>
    <col min="1372" max="1372" width="41" bestFit="1" customWidth="1"/>
    <col min="1373" max="1373" width="18.44140625" bestFit="1" customWidth="1"/>
    <col min="1374" max="1374" width="39.5546875" bestFit="1" customWidth="1"/>
    <col min="1375" max="1375" width="31.77734375" bestFit="1" customWidth="1"/>
    <col min="1376" max="1376" width="20.109375" bestFit="1" customWidth="1"/>
    <col min="1377" max="1377" width="22.33203125" bestFit="1" customWidth="1"/>
    <col min="1378" max="1378" width="30.77734375" bestFit="1" customWidth="1"/>
    <col min="1379" max="1379" width="21.77734375" bestFit="1" customWidth="1"/>
    <col min="1380" max="1380" width="20.6640625" bestFit="1" customWidth="1"/>
    <col min="1381" max="1381" width="33.33203125" bestFit="1" customWidth="1"/>
    <col min="1382" max="1382" width="28.88671875" bestFit="1" customWidth="1"/>
    <col min="1383" max="1383" width="49.5546875" bestFit="1" customWidth="1"/>
    <col min="1384" max="1384" width="24.5546875" bestFit="1" customWidth="1"/>
    <col min="1385" max="1385" width="22.5546875" bestFit="1" customWidth="1"/>
    <col min="1386" max="1386" width="27.44140625" bestFit="1" customWidth="1"/>
    <col min="1387" max="1387" width="23" bestFit="1" customWidth="1"/>
    <col min="1388" max="1388" width="24" bestFit="1" customWidth="1"/>
    <col min="1389" max="1389" width="23.44140625" bestFit="1" customWidth="1"/>
    <col min="1390" max="1390" width="21.77734375" bestFit="1" customWidth="1"/>
    <col min="1391" max="1391" width="20.77734375" bestFit="1" customWidth="1"/>
    <col min="1392" max="1392" width="20.109375" bestFit="1" customWidth="1"/>
    <col min="1393" max="1393" width="34.109375" bestFit="1" customWidth="1"/>
    <col min="1394" max="1394" width="43.33203125" bestFit="1" customWidth="1"/>
    <col min="1395" max="1395" width="19.5546875" bestFit="1" customWidth="1"/>
    <col min="1396" max="1396" width="21.6640625" bestFit="1" customWidth="1"/>
    <col min="1397" max="1397" width="22.88671875" bestFit="1" customWidth="1"/>
    <col min="1398" max="1398" width="19.33203125" bestFit="1" customWidth="1"/>
    <col min="1399" max="1399" width="21.77734375" bestFit="1" customWidth="1"/>
    <col min="1400" max="1400" width="19.44140625" bestFit="1" customWidth="1"/>
    <col min="1401" max="1401" width="22.77734375" bestFit="1" customWidth="1"/>
    <col min="1402" max="1402" width="22.33203125" bestFit="1" customWidth="1"/>
    <col min="1403" max="1403" width="24.5546875" bestFit="1" customWidth="1"/>
    <col min="1404" max="1404" width="15.33203125" bestFit="1" customWidth="1"/>
    <col min="1405" max="1405" width="26" bestFit="1" customWidth="1"/>
    <col min="1406" max="1406" width="35.21875" bestFit="1" customWidth="1"/>
    <col min="1407" max="1407" width="20.5546875" bestFit="1" customWidth="1"/>
    <col min="1408" max="1408" width="26.21875" bestFit="1" customWidth="1"/>
    <col min="1409" max="1409" width="21.88671875" bestFit="1" customWidth="1"/>
    <col min="1410" max="1410" width="33.77734375" bestFit="1" customWidth="1"/>
    <col min="1411" max="1411" width="21.77734375" bestFit="1" customWidth="1"/>
    <col min="1412" max="1412" width="13.88671875" bestFit="1" customWidth="1"/>
    <col min="1413" max="1413" width="14.44140625" bestFit="1" customWidth="1"/>
    <col min="1414" max="1414" width="14.77734375" bestFit="1" customWidth="1"/>
    <col min="1415" max="1415" width="14.6640625" bestFit="1" customWidth="1"/>
    <col min="1416" max="1416" width="16.21875" bestFit="1" customWidth="1"/>
    <col min="1417" max="1417" width="14.44140625" bestFit="1" customWidth="1"/>
    <col min="1418" max="1418" width="13.88671875" bestFit="1" customWidth="1"/>
    <col min="1419" max="1419" width="16.109375" bestFit="1" customWidth="1"/>
    <col min="1420" max="1420" width="15" bestFit="1" customWidth="1"/>
    <col min="1421" max="1421" width="18.44140625" bestFit="1" customWidth="1"/>
    <col min="1422" max="1422" width="25.44140625" bestFit="1" customWidth="1"/>
    <col min="1423" max="1423" width="23" bestFit="1" customWidth="1"/>
    <col min="1424" max="1424" width="18.21875" bestFit="1" customWidth="1"/>
    <col min="1425" max="1425" width="39.33203125" bestFit="1" customWidth="1"/>
    <col min="1426" max="1426" width="18.5546875" bestFit="1" customWidth="1"/>
    <col min="1427" max="1427" width="14" bestFit="1" customWidth="1"/>
    <col min="1428" max="1428" width="16.109375" bestFit="1" customWidth="1"/>
    <col min="1429" max="1429" width="13.33203125" bestFit="1" customWidth="1"/>
    <col min="1430" max="1430" width="18" bestFit="1" customWidth="1"/>
    <col min="1431" max="1431" width="22.88671875" bestFit="1" customWidth="1"/>
    <col min="1432" max="1432" width="13.33203125" bestFit="1" customWidth="1"/>
    <col min="1433" max="1433" width="15.109375" bestFit="1" customWidth="1"/>
    <col min="1434" max="1434" width="28.44140625" bestFit="1" customWidth="1"/>
    <col min="1435" max="1435" width="18.44140625" bestFit="1" customWidth="1"/>
    <col min="1436" max="1436" width="33.77734375" bestFit="1" customWidth="1"/>
    <col min="1437" max="1437" width="14.5546875" bestFit="1" customWidth="1"/>
    <col min="1438" max="1438" width="26.21875" bestFit="1" customWidth="1"/>
    <col min="1439" max="1439" width="27.77734375" bestFit="1" customWidth="1"/>
    <col min="1440" max="1440" width="26.109375" bestFit="1" customWidth="1"/>
    <col min="1441" max="1441" width="54" bestFit="1" customWidth="1"/>
    <col min="1442" max="1442" width="12.109375" bestFit="1" customWidth="1"/>
    <col min="1443" max="1443" width="24.5546875" bestFit="1" customWidth="1"/>
    <col min="1444" max="1444" width="13.44140625" bestFit="1" customWidth="1"/>
    <col min="1445" max="1445" width="18.21875" bestFit="1" customWidth="1"/>
    <col min="1446" max="1446" width="16" bestFit="1" customWidth="1"/>
    <col min="1447" max="1447" width="35.6640625" bestFit="1" customWidth="1"/>
    <col min="1448" max="1448" width="15.21875" bestFit="1" customWidth="1"/>
    <col min="1449" max="1449" width="19.88671875" bestFit="1" customWidth="1"/>
    <col min="1450" max="1450" width="18.33203125" bestFit="1" customWidth="1"/>
    <col min="1451" max="1451" width="21.88671875" bestFit="1" customWidth="1"/>
    <col min="1452" max="1452" width="17.109375" bestFit="1" customWidth="1"/>
    <col min="1453" max="1453" width="26.88671875" bestFit="1" customWidth="1"/>
    <col min="1454" max="1454" width="30.109375" bestFit="1" customWidth="1"/>
    <col min="1455" max="1455" width="28.109375" bestFit="1" customWidth="1"/>
    <col min="1456" max="1456" width="27.6640625" bestFit="1" customWidth="1"/>
    <col min="1457" max="1457" width="47.6640625" bestFit="1" customWidth="1"/>
    <col min="1458" max="1458" width="28.44140625" bestFit="1" customWidth="1"/>
    <col min="1459" max="1459" width="26" bestFit="1" customWidth="1"/>
    <col min="1460" max="1460" width="19.5546875" bestFit="1" customWidth="1"/>
    <col min="1461" max="1461" width="31.5546875" bestFit="1" customWidth="1"/>
    <col min="1462" max="1462" width="17.77734375" bestFit="1" customWidth="1"/>
    <col min="1463" max="1463" width="25.44140625" bestFit="1" customWidth="1"/>
    <col min="1464" max="1464" width="22.109375" bestFit="1" customWidth="1"/>
    <col min="1465" max="1465" width="20.109375" bestFit="1" customWidth="1"/>
    <col min="1466" max="1466" width="17.88671875" bestFit="1" customWidth="1"/>
    <col min="1467" max="1467" width="15.109375" bestFit="1" customWidth="1"/>
    <col min="1468" max="1468" width="15.5546875" bestFit="1" customWidth="1"/>
    <col min="1469" max="1469" width="12.88671875" bestFit="1" customWidth="1"/>
    <col min="1470" max="1470" width="15.109375" bestFit="1" customWidth="1"/>
    <col min="1471" max="1471" width="25.5546875" bestFit="1" customWidth="1"/>
    <col min="1472" max="1472" width="15" bestFit="1" customWidth="1"/>
    <col min="1473" max="1473" width="26.6640625" bestFit="1" customWidth="1"/>
    <col min="1474" max="1474" width="12.109375" bestFit="1" customWidth="1"/>
    <col min="1475" max="1475" width="24.44140625" bestFit="1" customWidth="1"/>
    <col min="1476" max="1476" width="18.21875" bestFit="1" customWidth="1"/>
    <col min="1477" max="1477" width="15.5546875" bestFit="1" customWidth="1"/>
    <col min="1478" max="1478" width="24.5546875" bestFit="1" customWidth="1"/>
    <col min="1479" max="1479" width="16.33203125" bestFit="1" customWidth="1"/>
    <col min="1480" max="1480" width="38" bestFit="1" customWidth="1"/>
    <col min="1481" max="1481" width="16.5546875" bestFit="1" customWidth="1"/>
    <col min="1482" max="1482" width="25.88671875" bestFit="1" customWidth="1"/>
    <col min="1483" max="1483" width="16.88671875" bestFit="1" customWidth="1"/>
    <col min="1484" max="1484" width="32.5546875" bestFit="1" customWidth="1"/>
    <col min="1485" max="1485" width="12.5546875" bestFit="1" customWidth="1"/>
    <col min="1486" max="1486" width="14" bestFit="1" customWidth="1"/>
    <col min="1487" max="1487" width="38.21875" bestFit="1" customWidth="1"/>
    <col min="1488" max="1488" width="16" bestFit="1" customWidth="1"/>
    <col min="1489" max="1489" width="18.5546875" bestFit="1" customWidth="1"/>
    <col min="1490" max="1490" width="17.88671875" bestFit="1" customWidth="1"/>
    <col min="1491" max="1491" width="14.6640625" bestFit="1" customWidth="1"/>
    <col min="1492" max="1492" width="14.88671875" bestFit="1" customWidth="1"/>
    <col min="1493" max="1493" width="13.44140625" bestFit="1" customWidth="1"/>
    <col min="1494" max="1494" width="14" bestFit="1" customWidth="1"/>
    <col min="1495" max="1495" width="20.21875" bestFit="1" customWidth="1"/>
    <col min="1496" max="1496" width="12.77734375" bestFit="1" customWidth="1"/>
    <col min="1497" max="1497" width="12.33203125" bestFit="1" customWidth="1"/>
    <col min="1498" max="1498" width="19.5546875" bestFit="1" customWidth="1"/>
    <col min="1499" max="1499" width="23.77734375" bestFit="1" customWidth="1"/>
    <col min="1500" max="1500" width="21.6640625" bestFit="1" customWidth="1"/>
    <col min="1501" max="1501" width="18.77734375" bestFit="1" customWidth="1"/>
    <col min="1502" max="1502" width="27.109375" bestFit="1" customWidth="1"/>
    <col min="1503" max="1503" width="20.21875" bestFit="1" customWidth="1"/>
    <col min="1504" max="1504" width="16.21875" bestFit="1" customWidth="1"/>
    <col min="1505" max="1505" width="17.33203125" bestFit="1" customWidth="1"/>
    <col min="1506" max="1506" width="14.6640625" bestFit="1" customWidth="1"/>
    <col min="1507" max="1507" width="26.6640625" bestFit="1" customWidth="1"/>
    <col min="1508" max="1508" width="23" bestFit="1" customWidth="1"/>
    <col min="1509" max="1509" width="21.109375" bestFit="1" customWidth="1"/>
    <col min="1510" max="1510" width="15.77734375" bestFit="1" customWidth="1"/>
    <col min="1511" max="1511" width="24.44140625" bestFit="1" customWidth="1"/>
    <col min="1512" max="1512" width="16.109375" bestFit="1" customWidth="1"/>
    <col min="1513" max="1513" width="17.33203125" bestFit="1" customWidth="1"/>
    <col min="1514" max="1514" width="24.88671875" bestFit="1" customWidth="1"/>
    <col min="1515" max="1515" width="19.88671875" bestFit="1" customWidth="1"/>
    <col min="1516" max="1516" width="12.5546875" bestFit="1" customWidth="1"/>
    <col min="1517" max="1517" width="12.44140625" bestFit="1" customWidth="1"/>
    <col min="1518" max="1519" width="23.88671875" bestFit="1" customWidth="1"/>
    <col min="1520" max="1520" width="18.5546875" bestFit="1" customWidth="1"/>
    <col min="1521" max="1521" width="16.44140625" bestFit="1" customWidth="1"/>
    <col min="1522" max="1522" width="26" bestFit="1" customWidth="1"/>
    <col min="1523" max="1523" width="13.33203125" bestFit="1" customWidth="1"/>
    <col min="1524" max="1524" width="24.88671875" bestFit="1" customWidth="1"/>
    <col min="1525" max="1525" width="16.5546875" bestFit="1" customWidth="1"/>
    <col min="1526" max="1526" width="23.88671875" bestFit="1" customWidth="1"/>
    <col min="1527" max="1527" width="14.88671875" bestFit="1" customWidth="1"/>
    <col min="1528" max="1528" width="12.88671875" bestFit="1" customWidth="1"/>
    <col min="1529" max="1529" width="23" bestFit="1" customWidth="1"/>
    <col min="1530" max="1530" width="22.88671875" bestFit="1" customWidth="1"/>
    <col min="1531" max="1531" width="35.109375" bestFit="1" customWidth="1"/>
    <col min="1532" max="1532" width="12.44140625" bestFit="1" customWidth="1"/>
    <col min="1533" max="1533" width="22.6640625" bestFit="1" customWidth="1"/>
    <col min="1534" max="1534" width="15.5546875" bestFit="1" customWidth="1"/>
    <col min="1535" max="1535" width="11.21875" bestFit="1" customWidth="1"/>
    <col min="1536" max="1536" width="12.5546875" bestFit="1" customWidth="1"/>
    <col min="1537" max="1537" width="17.6640625" bestFit="1" customWidth="1"/>
    <col min="1538" max="1538" width="20.77734375" bestFit="1" customWidth="1"/>
    <col min="1539" max="1539" width="19.44140625" bestFit="1" customWidth="1"/>
    <col min="1540" max="1540" width="15.5546875" bestFit="1" customWidth="1"/>
    <col min="1541" max="1541" width="21.88671875" bestFit="1" customWidth="1"/>
    <col min="1542" max="1542" width="23.44140625" bestFit="1" customWidth="1"/>
    <col min="1543" max="1543" width="13.33203125" bestFit="1" customWidth="1"/>
    <col min="1544" max="1544" width="25.77734375" bestFit="1" customWidth="1"/>
    <col min="1545" max="1545" width="17.21875" bestFit="1" customWidth="1"/>
    <col min="1546" max="1546" width="18.21875" bestFit="1" customWidth="1"/>
    <col min="1547" max="1547" width="18.33203125" bestFit="1" customWidth="1"/>
    <col min="1548" max="1548" width="15.44140625" bestFit="1" customWidth="1"/>
    <col min="1549" max="1549" width="37.44140625" bestFit="1" customWidth="1"/>
    <col min="1550" max="1550" width="14" bestFit="1" customWidth="1"/>
    <col min="1551" max="1551" width="14.109375" bestFit="1" customWidth="1"/>
    <col min="1552" max="1552" width="13.77734375" bestFit="1" customWidth="1"/>
    <col min="1553" max="1553" width="17.21875" bestFit="1" customWidth="1"/>
    <col min="1554" max="1554" width="21.109375" bestFit="1" customWidth="1"/>
    <col min="1555" max="1555" width="13.88671875" bestFit="1" customWidth="1"/>
    <col min="1556" max="1556" width="15.21875" bestFit="1" customWidth="1"/>
    <col min="1557" max="1557" width="20.44140625" bestFit="1" customWidth="1"/>
    <col min="1558" max="1558" width="19.109375" bestFit="1" customWidth="1"/>
    <col min="1559" max="1559" width="12.5546875" bestFit="1" customWidth="1"/>
    <col min="1560" max="1560" width="14.33203125" bestFit="1" customWidth="1"/>
    <col min="1561" max="1561" width="11.44140625" bestFit="1" customWidth="1"/>
    <col min="1562" max="1562" width="17.88671875" bestFit="1" customWidth="1"/>
    <col min="1563" max="1563" width="17.6640625" bestFit="1" customWidth="1"/>
    <col min="1564" max="1564" width="45.109375" bestFit="1" customWidth="1"/>
    <col min="1565" max="1565" width="31" bestFit="1" customWidth="1"/>
    <col min="1566" max="1566" width="11.5546875" bestFit="1" customWidth="1"/>
    <col min="1567" max="1567" width="21.109375" bestFit="1" customWidth="1"/>
    <col min="1568" max="1568" width="15.21875" bestFit="1" customWidth="1"/>
    <col min="1569" max="1569" width="15.109375" bestFit="1" customWidth="1"/>
    <col min="1570" max="1570" width="13.77734375" bestFit="1" customWidth="1"/>
    <col min="1571" max="1571" width="14.33203125" bestFit="1" customWidth="1"/>
    <col min="1572" max="1572" width="13.44140625" bestFit="1" customWidth="1"/>
    <col min="1573" max="1573" width="23.88671875" bestFit="1" customWidth="1"/>
    <col min="1574" max="1574" width="17.21875" bestFit="1" customWidth="1"/>
    <col min="1575" max="1575" width="40.44140625" bestFit="1" customWidth="1"/>
    <col min="1576" max="1576" width="40" bestFit="1" customWidth="1"/>
    <col min="1577" max="1577" width="14.33203125" bestFit="1" customWidth="1"/>
    <col min="1578" max="1578" width="42.44140625" bestFit="1" customWidth="1"/>
    <col min="1579" max="1579" width="13.5546875" bestFit="1" customWidth="1"/>
    <col min="1580" max="1580" width="25.21875" bestFit="1" customWidth="1"/>
    <col min="1581" max="1581" width="14.44140625" bestFit="1" customWidth="1"/>
    <col min="1582" max="1582" width="15.109375" bestFit="1" customWidth="1"/>
    <col min="1583" max="1583" width="11.88671875" bestFit="1" customWidth="1"/>
    <col min="1584" max="1584" width="23.109375" bestFit="1" customWidth="1"/>
    <col min="1585" max="1585" width="13.88671875" bestFit="1" customWidth="1"/>
    <col min="1586" max="1586" width="27.109375" bestFit="1" customWidth="1"/>
    <col min="1587" max="1587" width="26" bestFit="1" customWidth="1"/>
    <col min="1588" max="1588" width="20.109375" bestFit="1" customWidth="1"/>
    <col min="1589" max="1589" width="15.88671875" bestFit="1" customWidth="1"/>
    <col min="1590" max="1590" width="24.88671875" bestFit="1" customWidth="1"/>
    <col min="1591" max="1591" width="12.44140625" bestFit="1" customWidth="1"/>
    <col min="1592" max="1592" width="13.33203125" bestFit="1" customWidth="1"/>
    <col min="1593" max="1593" width="10.6640625" bestFit="1" customWidth="1"/>
    <col min="1594" max="1594" width="23.77734375" bestFit="1" customWidth="1"/>
    <col min="1595" max="1595" width="17.5546875" bestFit="1" customWidth="1"/>
    <col min="1596" max="1596" width="23.21875" bestFit="1" customWidth="1"/>
    <col min="1597" max="1597" width="19.33203125" bestFit="1" customWidth="1"/>
    <col min="1598" max="1598" width="14.44140625" bestFit="1" customWidth="1"/>
    <col min="1599" max="1599" width="10.5546875" bestFit="1" customWidth="1"/>
    <col min="1600" max="1600" width="21.109375" bestFit="1" customWidth="1"/>
    <col min="1601" max="1601" width="13.33203125" bestFit="1" customWidth="1"/>
    <col min="1602" max="1602" width="15.109375" bestFit="1" customWidth="1"/>
    <col min="1603" max="1603" width="26.33203125" bestFit="1" customWidth="1"/>
    <col min="1604" max="1604" width="30.77734375" bestFit="1" customWidth="1"/>
    <col min="1605" max="1605" width="25.21875" bestFit="1" customWidth="1"/>
    <col min="1606" max="1606" width="21.21875" bestFit="1" customWidth="1"/>
    <col min="1607" max="1607" width="9.44140625" bestFit="1" customWidth="1"/>
    <col min="1608" max="1608" width="23.77734375" bestFit="1" customWidth="1"/>
    <col min="1609" max="1609" width="14" bestFit="1" customWidth="1"/>
    <col min="1610" max="1610" width="9.5546875" bestFit="1" customWidth="1"/>
    <col min="1611" max="1611" width="16.109375" bestFit="1" customWidth="1"/>
    <col min="1612" max="1612" width="19.5546875" bestFit="1" customWidth="1"/>
    <col min="1613" max="1613" width="20.109375" bestFit="1" customWidth="1"/>
    <col min="1614" max="1614" width="12.44140625" bestFit="1" customWidth="1"/>
    <col min="1615" max="1615" width="29.33203125" bestFit="1" customWidth="1"/>
    <col min="1616" max="1616" width="11.21875" bestFit="1" customWidth="1"/>
    <col min="1617" max="1617" width="20.44140625" bestFit="1" customWidth="1"/>
    <col min="1618" max="1618" width="24.109375" bestFit="1" customWidth="1"/>
    <col min="1619" max="1619" width="17.44140625" bestFit="1" customWidth="1"/>
    <col min="1620" max="1620" width="24.88671875" bestFit="1" customWidth="1"/>
    <col min="1621" max="1621" width="9.5546875" bestFit="1" customWidth="1"/>
    <col min="1622" max="1622" width="37.6640625" bestFit="1" customWidth="1"/>
    <col min="1623" max="1623" width="16.21875" bestFit="1" customWidth="1"/>
    <col min="1624" max="1624" width="20.77734375" bestFit="1" customWidth="1"/>
    <col min="1625" max="1625" width="16" bestFit="1" customWidth="1"/>
    <col min="1626" max="1626" width="18.77734375" bestFit="1" customWidth="1"/>
    <col min="1627" max="1627" width="11.6640625" bestFit="1" customWidth="1"/>
    <col min="1628" max="1628" width="15" bestFit="1" customWidth="1"/>
    <col min="1629" max="1629" width="21.6640625" bestFit="1" customWidth="1"/>
    <col min="1630" max="1630" width="27.6640625" bestFit="1" customWidth="1"/>
    <col min="1631" max="1631" width="22.6640625" bestFit="1" customWidth="1"/>
    <col min="1632" max="1632" width="12.88671875" bestFit="1" customWidth="1"/>
    <col min="1633" max="1633" width="26.33203125" bestFit="1" customWidth="1"/>
    <col min="1634" max="1634" width="16.109375" bestFit="1" customWidth="1"/>
    <col min="1635" max="1635" width="16.88671875" bestFit="1" customWidth="1"/>
    <col min="1636" max="1636" width="18.33203125" bestFit="1" customWidth="1"/>
    <col min="1637" max="1637" width="19.33203125" bestFit="1" customWidth="1"/>
    <col min="1638" max="1638" width="21.6640625" bestFit="1" customWidth="1"/>
    <col min="1639" max="1639" width="21.5546875" bestFit="1" customWidth="1"/>
    <col min="1640" max="1640" width="18.44140625" bestFit="1" customWidth="1"/>
    <col min="1641" max="1641" width="16.5546875" bestFit="1" customWidth="1"/>
    <col min="1642" max="1642" width="16.77734375" bestFit="1" customWidth="1"/>
    <col min="1643" max="1643" width="15.44140625" bestFit="1" customWidth="1"/>
    <col min="1644" max="1644" width="17.109375" bestFit="1" customWidth="1"/>
    <col min="1645" max="1645" width="13.77734375" bestFit="1" customWidth="1"/>
    <col min="1646" max="1646" width="31.77734375" bestFit="1" customWidth="1"/>
    <col min="1647" max="1647" width="29.88671875" bestFit="1" customWidth="1"/>
    <col min="1648" max="1648" width="26.88671875" bestFit="1" customWidth="1"/>
    <col min="1649" max="1649" width="38.5546875" bestFit="1" customWidth="1"/>
    <col min="1650" max="1650" width="20.21875" bestFit="1" customWidth="1"/>
    <col min="1651" max="1651" width="23.44140625" bestFit="1" customWidth="1"/>
    <col min="1652" max="1652" width="15.6640625" bestFit="1" customWidth="1"/>
    <col min="1653" max="1653" width="20.77734375" bestFit="1" customWidth="1"/>
    <col min="1654" max="1654" width="23.5546875" bestFit="1" customWidth="1"/>
    <col min="1655" max="1655" width="12.33203125" bestFit="1" customWidth="1"/>
    <col min="1656" max="1656" width="19.33203125" bestFit="1" customWidth="1"/>
    <col min="1657" max="1657" width="15.6640625" bestFit="1" customWidth="1"/>
    <col min="1658" max="1658" width="18.33203125" bestFit="1" customWidth="1"/>
    <col min="1659" max="1659" width="19.44140625" bestFit="1" customWidth="1"/>
    <col min="1660" max="1660" width="21.109375" bestFit="1" customWidth="1"/>
    <col min="1661" max="1661" width="14.88671875" bestFit="1" customWidth="1"/>
    <col min="1662" max="1662" width="10.21875" bestFit="1" customWidth="1"/>
    <col min="1663" max="1663" width="18" bestFit="1" customWidth="1"/>
    <col min="1664" max="1664" width="25.5546875" bestFit="1" customWidth="1"/>
    <col min="1665" max="1665" width="23.88671875" bestFit="1" customWidth="1"/>
    <col min="1666" max="1666" width="38.33203125" bestFit="1" customWidth="1"/>
    <col min="1667" max="1667" width="17.33203125" bestFit="1" customWidth="1"/>
    <col min="1668" max="1668" width="24.44140625" bestFit="1" customWidth="1"/>
    <col min="1669" max="1669" width="24.88671875" bestFit="1" customWidth="1"/>
    <col min="1670" max="1670" width="26.6640625" bestFit="1" customWidth="1"/>
    <col min="1671" max="1671" width="19.109375" bestFit="1" customWidth="1"/>
    <col min="1672" max="1672" width="38.5546875" bestFit="1" customWidth="1"/>
    <col min="1673" max="1673" width="22.6640625" bestFit="1" customWidth="1"/>
    <col min="1674" max="1674" width="30.6640625" bestFit="1" customWidth="1"/>
    <col min="1675" max="1675" width="19.109375" bestFit="1" customWidth="1"/>
    <col min="1676" max="1676" width="18" bestFit="1" customWidth="1"/>
    <col min="1677" max="1677" width="17.6640625" bestFit="1" customWidth="1"/>
    <col min="1678" max="1678" width="36.6640625" bestFit="1" customWidth="1"/>
    <col min="1679" max="1679" width="18" bestFit="1" customWidth="1"/>
    <col min="1680" max="1680" width="16.88671875" bestFit="1" customWidth="1"/>
    <col min="1681" max="1681" width="22.21875" bestFit="1" customWidth="1"/>
    <col min="1682" max="1682" width="19" bestFit="1" customWidth="1"/>
    <col min="1683" max="1683" width="27.44140625" bestFit="1" customWidth="1"/>
    <col min="1684" max="1684" width="26.109375" bestFit="1" customWidth="1"/>
    <col min="1685" max="1685" width="34.33203125" bestFit="1" customWidth="1"/>
    <col min="1686" max="1686" width="41.21875" bestFit="1" customWidth="1"/>
    <col min="1687" max="1687" width="20" bestFit="1" customWidth="1"/>
    <col min="1688" max="1688" width="27.77734375" bestFit="1" customWidth="1"/>
    <col min="1689" max="1689" width="13.5546875" bestFit="1" customWidth="1"/>
    <col min="1690" max="1690" width="19.6640625" bestFit="1" customWidth="1"/>
    <col min="1691" max="1691" width="24.5546875" bestFit="1" customWidth="1"/>
    <col min="1692" max="1692" width="23.44140625" bestFit="1" customWidth="1"/>
    <col min="1693" max="1693" width="23" bestFit="1" customWidth="1"/>
    <col min="1694" max="1694" width="17.88671875" bestFit="1" customWidth="1"/>
    <col min="1695" max="1695" width="17.6640625" bestFit="1" customWidth="1"/>
    <col min="1696" max="1696" width="15.44140625" bestFit="1" customWidth="1"/>
    <col min="1697" max="1697" width="16.88671875" bestFit="1" customWidth="1"/>
    <col min="1698" max="1698" width="18.88671875" bestFit="1" customWidth="1"/>
    <col min="1699" max="1699" width="17.21875" bestFit="1" customWidth="1"/>
    <col min="1700" max="1700" width="17.33203125" bestFit="1" customWidth="1"/>
    <col min="1701" max="1701" width="12.109375" bestFit="1" customWidth="1"/>
    <col min="1702" max="1702" width="32.44140625" bestFit="1" customWidth="1"/>
    <col min="1703" max="1703" width="19.5546875" bestFit="1" customWidth="1"/>
    <col min="1704" max="1704" width="17.44140625" bestFit="1" customWidth="1"/>
    <col min="1705" max="1705" width="19.33203125" bestFit="1" customWidth="1"/>
    <col min="1706" max="1706" width="9.33203125" bestFit="1" customWidth="1"/>
    <col min="1707" max="1707" width="11.6640625" bestFit="1" customWidth="1"/>
    <col min="1708" max="1708" width="18.5546875" bestFit="1" customWidth="1"/>
    <col min="1709" max="1709" width="28.5546875" bestFit="1" customWidth="1"/>
    <col min="1710" max="1710" width="17.88671875" bestFit="1" customWidth="1"/>
    <col min="1711" max="1711" width="14.33203125" bestFit="1" customWidth="1"/>
    <col min="1712" max="1712" width="14.109375" bestFit="1" customWidth="1"/>
    <col min="1713" max="1713" width="20.77734375" bestFit="1" customWidth="1"/>
    <col min="1714" max="1714" width="25.6640625" bestFit="1" customWidth="1"/>
    <col min="1715" max="1715" width="30" bestFit="1" customWidth="1"/>
    <col min="1716" max="1716" width="21.77734375" bestFit="1" customWidth="1"/>
    <col min="1717" max="1717" width="10.6640625" bestFit="1" customWidth="1"/>
    <col min="1718" max="1718" width="20.44140625" bestFit="1" customWidth="1"/>
    <col min="1719" max="1719" width="26" bestFit="1" customWidth="1"/>
    <col min="1720" max="1720" width="17.21875" bestFit="1" customWidth="1"/>
    <col min="1721" max="1721" width="18.88671875" bestFit="1" customWidth="1"/>
    <col min="1722" max="1722" width="22.21875" bestFit="1" customWidth="1"/>
    <col min="1723" max="1723" width="24" bestFit="1" customWidth="1"/>
    <col min="1724" max="1724" width="31.77734375" bestFit="1" customWidth="1"/>
    <col min="1725" max="1725" width="25.77734375" bestFit="1" customWidth="1"/>
    <col min="1726" max="1726" width="22.6640625" bestFit="1" customWidth="1"/>
    <col min="1727" max="1727" width="22.109375" bestFit="1" customWidth="1"/>
    <col min="1728" max="1728" width="18.33203125" bestFit="1" customWidth="1"/>
    <col min="1729" max="1729" width="40.21875" bestFit="1" customWidth="1"/>
    <col min="1730" max="1730" width="27.88671875" bestFit="1" customWidth="1"/>
    <col min="1731" max="1731" width="20.5546875" bestFit="1" customWidth="1"/>
    <col min="1732" max="1732" width="21.109375" bestFit="1" customWidth="1"/>
    <col min="1733" max="1733" width="14" bestFit="1" customWidth="1"/>
    <col min="1734" max="1734" width="15.77734375" bestFit="1" customWidth="1"/>
    <col min="1735" max="1735" width="16.21875" bestFit="1" customWidth="1"/>
    <col min="1736" max="1736" width="16.5546875" bestFit="1" customWidth="1"/>
    <col min="1737" max="1737" width="13.21875" bestFit="1" customWidth="1"/>
    <col min="1738" max="1738" width="17.88671875" bestFit="1" customWidth="1"/>
    <col min="1739" max="1739" width="26.88671875" bestFit="1" customWidth="1"/>
    <col min="1740" max="1740" width="9.109375" bestFit="1" customWidth="1"/>
    <col min="1741" max="1741" width="19" bestFit="1" customWidth="1"/>
    <col min="1742" max="1742" width="18.5546875" bestFit="1" customWidth="1"/>
    <col min="1743" max="1743" width="16.21875" bestFit="1" customWidth="1"/>
    <col min="1744" max="1744" width="13.21875" bestFit="1" customWidth="1"/>
    <col min="1745" max="1745" width="21.77734375" bestFit="1" customWidth="1"/>
    <col min="1746" max="1746" width="11.5546875" bestFit="1" customWidth="1"/>
    <col min="1747" max="1747" width="14.109375" bestFit="1" customWidth="1"/>
    <col min="1748" max="1748" width="19.88671875" bestFit="1" customWidth="1"/>
    <col min="1749" max="1749" width="21.5546875" bestFit="1" customWidth="1"/>
    <col min="1750" max="1750" width="23.77734375" bestFit="1" customWidth="1"/>
    <col min="1751" max="1751" width="18" bestFit="1" customWidth="1"/>
    <col min="1752" max="1753" width="29.33203125" bestFit="1" customWidth="1"/>
    <col min="1754" max="1754" width="19.5546875" bestFit="1" customWidth="1"/>
    <col min="1755" max="1755" width="17.88671875" bestFit="1" customWidth="1"/>
    <col min="1756" max="1756" width="34.6640625" bestFit="1" customWidth="1"/>
    <col min="1757" max="1757" width="20.109375" bestFit="1" customWidth="1"/>
    <col min="1758" max="1758" width="22.77734375" bestFit="1" customWidth="1"/>
    <col min="1759" max="1759" width="17.44140625" bestFit="1" customWidth="1"/>
    <col min="1760" max="1760" width="14.33203125" bestFit="1" customWidth="1"/>
    <col min="1761" max="1761" width="24.44140625" bestFit="1" customWidth="1"/>
    <col min="1762" max="1762" width="19.6640625" bestFit="1" customWidth="1"/>
    <col min="1763" max="1763" width="17.88671875" bestFit="1" customWidth="1"/>
    <col min="1764" max="1764" width="11.6640625" bestFit="1" customWidth="1"/>
    <col min="1765" max="1765" width="24.88671875" bestFit="1" customWidth="1"/>
    <col min="1766" max="1766" width="13.5546875" bestFit="1" customWidth="1"/>
    <col min="1767" max="1767" width="31.6640625" bestFit="1" customWidth="1"/>
    <col min="1768" max="1768" width="20.77734375" bestFit="1" customWidth="1"/>
    <col min="1769" max="1769" width="15" bestFit="1" customWidth="1"/>
    <col min="1770" max="1770" width="10.44140625" bestFit="1" customWidth="1"/>
    <col min="1771" max="1771" width="17.44140625" bestFit="1" customWidth="1"/>
    <col min="1772" max="1772" width="20.5546875" bestFit="1" customWidth="1"/>
    <col min="1773" max="1773" width="32.21875" bestFit="1" customWidth="1"/>
    <col min="1774" max="1774" width="24.44140625" bestFit="1" customWidth="1"/>
    <col min="1775" max="1775" width="20.44140625" bestFit="1" customWidth="1"/>
    <col min="1776" max="1776" width="20.77734375" bestFit="1" customWidth="1"/>
    <col min="1777" max="1777" width="18.5546875" bestFit="1" customWidth="1"/>
    <col min="1778" max="1778" width="16.21875" bestFit="1" customWidth="1"/>
    <col min="1779" max="1779" width="18.77734375" bestFit="1" customWidth="1"/>
    <col min="1780" max="1780" width="21" bestFit="1" customWidth="1"/>
    <col min="1781" max="1781" width="22.44140625" bestFit="1" customWidth="1"/>
    <col min="1782" max="1782" width="17.6640625" bestFit="1" customWidth="1"/>
    <col min="1783" max="1783" width="22.44140625" bestFit="1" customWidth="1"/>
    <col min="1784" max="1784" width="16.33203125" bestFit="1" customWidth="1"/>
    <col min="1785" max="1785" width="16.77734375" bestFit="1" customWidth="1"/>
    <col min="1786" max="1786" width="29" bestFit="1" customWidth="1"/>
    <col min="1787" max="1787" width="27.77734375" bestFit="1" customWidth="1"/>
    <col min="1788" max="1788" width="23.77734375" bestFit="1" customWidth="1"/>
    <col min="1789" max="1789" width="21.21875" bestFit="1" customWidth="1"/>
    <col min="1790" max="1790" width="20" bestFit="1" customWidth="1"/>
    <col min="1791" max="1791" width="18.21875" bestFit="1" customWidth="1"/>
    <col min="1792" max="1792" width="20.77734375" bestFit="1" customWidth="1"/>
    <col min="1793" max="1793" width="14.88671875" bestFit="1" customWidth="1"/>
    <col min="1794" max="1794" width="20" bestFit="1" customWidth="1"/>
    <col min="1795" max="1795" width="26.6640625" bestFit="1" customWidth="1"/>
    <col min="1796" max="1796" width="17.33203125" bestFit="1" customWidth="1"/>
    <col min="1797" max="1797" width="24.33203125" bestFit="1" customWidth="1"/>
    <col min="1798" max="1798" width="18.88671875" bestFit="1" customWidth="1"/>
    <col min="1799" max="1799" width="13.21875" bestFit="1" customWidth="1"/>
    <col min="1800" max="1800" width="27.44140625" bestFit="1" customWidth="1"/>
    <col min="1801" max="1801" width="25.109375" bestFit="1" customWidth="1"/>
    <col min="1802" max="1802" width="14" bestFit="1" customWidth="1"/>
    <col min="1803" max="1803" width="12.88671875" bestFit="1" customWidth="1"/>
    <col min="1804" max="1804" width="14.5546875" bestFit="1" customWidth="1"/>
    <col min="1805" max="1805" width="20" bestFit="1" customWidth="1"/>
    <col min="1806" max="1806" width="10.109375" bestFit="1" customWidth="1"/>
    <col min="1807" max="1807" width="28.21875" bestFit="1" customWidth="1"/>
    <col min="1808" max="1808" width="13.21875" bestFit="1" customWidth="1"/>
    <col min="1809" max="1809" width="16.77734375" bestFit="1" customWidth="1"/>
    <col min="1810" max="1810" width="10.6640625" bestFit="1" customWidth="1"/>
    <col min="1811" max="1811" width="23.44140625" bestFit="1" customWidth="1"/>
    <col min="1812" max="1812" width="18.88671875" bestFit="1" customWidth="1"/>
    <col min="1813" max="1813" width="15.6640625" bestFit="1" customWidth="1"/>
    <col min="1814" max="1814" width="34.44140625" bestFit="1" customWidth="1"/>
    <col min="1815" max="1815" width="20" bestFit="1" customWidth="1"/>
    <col min="1816" max="1816" width="12.5546875" bestFit="1" customWidth="1"/>
    <col min="1817" max="1817" width="16.109375" bestFit="1" customWidth="1"/>
    <col min="1818" max="1818" width="34.44140625" bestFit="1" customWidth="1"/>
    <col min="1819" max="1819" width="26" bestFit="1" customWidth="1"/>
    <col min="1820" max="1820" width="22.109375" bestFit="1" customWidth="1"/>
    <col min="1821" max="1821" width="16.88671875" bestFit="1" customWidth="1"/>
    <col min="1822" max="1822" width="19.88671875" bestFit="1" customWidth="1"/>
    <col min="1823" max="1823" width="41.33203125" bestFit="1" customWidth="1"/>
    <col min="1824" max="1824" width="23.77734375" bestFit="1" customWidth="1"/>
    <col min="1825" max="1825" width="17.88671875" bestFit="1" customWidth="1"/>
    <col min="1826" max="1826" width="17.44140625" bestFit="1" customWidth="1"/>
    <col min="1827" max="1827" width="19.44140625" bestFit="1" customWidth="1"/>
    <col min="1828" max="1828" width="16.5546875" bestFit="1" customWidth="1"/>
    <col min="1829" max="1829" width="17.109375" bestFit="1" customWidth="1"/>
    <col min="1830" max="1830" width="14.6640625" bestFit="1" customWidth="1"/>
    <col min="1831" max="1831" width="19.6640625" bestFit="1" customWidth="1"/>
    <col min="1832" max="1832" width="17.44140625" bestFit="1" customWidth="1"/>
    <col min="1833" max="1833" width="33.33203125" bestFit="1" customWidth="1"/>
    <col min="1834" max="1834" width="17.88671875" bestFit="1" customWidth="1"/>
    <col min="1835" max="1835" width="15.77734375" bestFit="1" customWidth="1"/>
    <col min="1836" max="1836" width="21" bestFit="1" customWidth="1"/>
    <col min="1837" max="1837" width="30" bestFit="1" customWidth="1"/>
    <col min="1838" max="1838" width="15.44140625" bestFit="1" customWidth="1"/>
    <col min="1839" max="1839" width="19.44140625" bestFit="1" customWidth="1"/>
    <col min="1840" max="1840" width="13.44140625" bestFit="1" customWidth="1"/>
    <col min="1841" max="1841" width="18" bestFit="1" customWidth="1"/>
    <col min="1842" max="1842" width="20.21875" bestFit="1" customWidth="1"/>
    <col min="1843" max="1843" width="16.77734375" bestFit="1" customWidth="1"/>
    <col min="1844" max="1844" width="21.5546875" bestFit="1" customWidth="1"/>
    <col min="1845" max="1845" width="23.44140625" bestFit="1" customWidth="1"/>
    <col min="1846" max="1846" width="17.77734375" bestFit="1" customWidth="1"/>
    <col min="1847" max="1847" width="20.109375" bestFit="1" customWidth="1"/>
    <col min="1848" max="1848" width="25.44140625" bestFit="1" customWidth="1"/>
    <col min="1849" max="1849" width="13.77734375" bestFit="1" customWidth="1"/>
    <col min="1850" max="1850" width="20" bestFit="1" customWidth="1"/>
    <col min="1851" max="1851" width="18.88671875" bestFit="1" customWidth="1"/>
    <col min="1852" max="1852" width="15" bestFit="1" customWidth="1"/>
    <col min="1853" max="1853" width="18.33203125" bestFit="1" customWidth="1"/>
    <col min="1854" max="1854" width="14" bestFit="1" customWidth="1"/>
    <col min="1855" max="1855" width="21" bestFit="1" customWidth="1"/>
    <col min="1856" max="1856" width="24" bestFit="1" customWidth="1"/>
    <col min="1857" max="1857" width="17.109375" bestFit="1" customWidth="1"/>
    <col min="1858" max="1858" width="18.44140625" bestFit="1" customWidth="1"/>
    <col min="1859" max="1859" width="26.77734375" bestFit="1" customWidth="1"/>
    <col min="1860" max="1861" width="13.5546875" bestFit="1" customWidth="1"/>
    <col min="1862" max="1862" width="18" bestFit="1" customWidth="1"/>
    <col min="1863" max="1863" width="17.6640625" bestFit="1" customWidth="1"/>
    <col min="1864" max="1864" width="35.5546875" bestFit="1" customWidth="1"/>
    <col min="1865" max="1865" width="20.77734375" bestFit="1" customWidth="1"/>
    <col min="1866" max="1866" width="13" bestFit="1" customWidth="1"/>
    <col min="1867" max="1867" width="19.6640625" bestFit="1" customWidth="1"/>
    <col min="1868" max="1868" width="18.21875" bestFit="1" customWidth="1"/>
    <col min="1869" max="1869" width="16.5546875" bestFit="1" customWidth="1"/>
    <col min="1870" max="1870" width="17.88671875" bestFit="1" customWidth="1"/>
    <col min="1871" max="1871" width="21" bestFit="1" customWidth="1"/>
    <col min="1872" max="1872" width="33.33203125" bestFit="1" customWidth="1"/>
    <col min="1873" max="1873" width="17.21875" bestFit="1" customWidth="1"/>
    <col min="1874" max="1874" width="16.109375" bestFit="1" customWidth="1"/>
    <col min="1875" max="1875" width="14.33203125" bestFit="1" customWidth="1"/>
    <col min="1876" max="1876" width="13.21875" bestFit="1" customWidth="1"/>
    <col min="1877" max="1877" width="18.77734375" bestFit="1" customWidth="1"/>
    <col min="1878" max="1878" width="19.33203125" bestFit="1" customWidth="1"/>
    <col min="1879" max="1879" width="20" bestFit="1" customWidth="1"/>
    <col min="1880" max="1880" width="19.6640625" bestFit="1" customWidth="1"/>
    <col min="1881" max="1881" width="29.5546875" bestFit="1" customWidth="1"/>
    <col min="1882" max="1882" width="18.77734375" bestFit="1" customWidth="1"/>
    <col min="1883" max="1883" width="33.88671875" bestFit="1" customWidth="1"/>
    <col min="1884" max="1884" width="14.33203125" bestFit="1" customWidth="1"/>
    <col min="1885" max="1885" width="14.6640625" bestFit="1" customWidth="1"/>
    <col min="1886" max="1886" width="30" bestFit="1" customWidth="1"/>
    <col min="1887" max="1887" width="22.44140625" bestFit="1" customWidth="1"/>
    <col min="1888" max="1888" width="26.21875" bestFit="1" customWidth="1"/>
    <col min="1889" max="1889" width="13.88671875" bestFit="1" customWidth="1"/>
    <col min="1890" max="1890" width="13.33203125" bestFit="1" customWidth="1"/>
    <col min="1891" max="1891" width="14.5546875" bestFit="1" customWidth="1"/>
    <col min="1892" max="1892" width="14.6640625" bestFit="1" customWidth="1"/>
    <col min="1893" max="1893" width="16.21875" bestFit="1" customWidth="1"/>
    <col min="1894" max="1894" width="15.6640625" bestFit="1" customWidth="1"/>
    <col min="1895" max="1895" width="10.6640625" bestFit="1" customWidth="1"/>
    <col min="1896" max="1896" width="21.77734375" bestFit="1" customWidth="1"/>
    <col min="1897" max="1897" width="16.77734375" bestFit="1" customWidth="1"/>
    <col min="1898" max="1898" width="27.6640625" bestFit="1" customWidth="1"/>
    <col min="1899" max="1899" width="22.77734375" bestFit="1" customWidth="1"/>
    <col min="1900" max="1900" width="19.5546875" bestFit="1" customWidth="1"/>
    <col min="1901" max="1901" width="17.5546875" bestFit="1" customWidth="1"/>
    <col min="1902" max="1902" width="17.6640625" bestFit="1" customWidth="1"/>
    <col min="1903" max="1903" width="15.77734375" bestFit="1" customWidth="1"/>
    <col min="1904" max="1904" width="24.33203125" bestFit="1" customWidth="1"/>
    <col min="1905" max="1905" width="23.33203125" bestFit="1" customWidth="1"/>
    <col min="1906" max="1906" width="18.33203125" bestFit="1" customWidth="1"/>
    <col min="1907" max="1907" width="16.33203125" bestFit="1" customWidth="1"/>
    <col min="1908" max="1908" width="21.109375" bestFit="1" customWidth="1"/>
    <col min="1909" max="1909" width="13.33203125" bestFit="1" customWidth="1"/>
    <col min="1910" max="1910" width="14.88671875" bestFit="1" customWidth="1"/>
    <col min="1911" max="1911" width="12.44140625" bestFit="1" customWidth="1"/>
    <col min="1912" max="1912" width="19.33203125" bestFit="1" customWidth="1"/>
    <col min="1913" max="1913" width="18.21875" bestFit="1" customWidth="1"/>
    <col min="1914" max="1914" width="22.21875" bestFit="1" customWidth="1"/>
    <col min="1915" max="1915" width="24" bestFit="1" customWidth="1"/>
    <col min="1916" max="1916" width="19.5546875" bestFit="1" customWidth="1"/>
    <col min="1917" max="1917" width="25.21875" bestFit="1" customWidth="1"/>
    <col min="1918" max="1918" width="26.6640625" bestFit="1" customWidth="1"/>
    <col min="1919" max="1919" width="25.44140625" bestFit="1" customWidth="1"/>
    <col min="1920" max="1920" width="31.21875" bestFit="1" customWidth="1"/>
    <col min="1921" max="1921" width="26.6640625" bestFit="1" customWidth="1"/>
    <col min="1922" max="1922" width="16.44140625" bestFit="1" customWidth="1"/>
    <col min="1923" max="1923" width="24" bestFit="1" customWidth="1"/>
    <col min="1924" max="1924" width="21" bestFit="1" customWidth="1"/>
    <col min="1925" max="1925" width="25.5546875" bestFit="1" customWidth="1"/>
    <col min="1926" max="1926" width="26.21875" bestFit="1" customWidth="1"/>
    <col min="1927" max="1927" width="41.6640625" bestFit="1" customWidth="1"/>
    <col min="1928" max="1928" width="17.21875" bestFit="1" customWidth="1"/>
    <col min="1929" max="1929" width="20.44140625" bestFit="1" customWidth="1"/>
    <col min="1930" max="1930" width="16.77734375" bestFit="1" customWidth="1"/>
    <col min="1931" max="1931" width="14.109375" bestFit="1" customWidth="1"/>
    <col min="1932" max="1932" width="17.88671875" bestFit="1" customWidth="1"/>
    <col min="1933" max="1933" width="11.88671875" bestFit="1" customWidth="1"/>
    <col min="1934" max="1934" width="13" bestFit="1" customWidth="1"/>
    <col min="1935" max="1935" width="16.21875" bestFit="1" customWidth="1"/>
    <col min="1936" max="1936" width="24" bestFit="1" customWidth="1"/>
    <col min="1937" max="1938" width="21.6640625" bestFit="1" customWidth="1"/>
    <col min="1939" max="1939" width="28" bestFit="1" customWidth="1"/>
    <col min="1940" max="1940" width="12.109375" bestFit="1" customWidth="1"/>
    <col min="1941" max="1941" width="18" bestFit="1" customWidth="1"/>
    <col min="1942" max="1942" width="15.109375" bestFit="1" customWidth="1"/>
    <col min="1943" max="1943" width="15.21875" bestFit="1" customWidth="1"/>
    <col min="1944" max="1944" width="20" bestFit="1" customWidth="1"/>
    <col min="1945" max="1945" width="23.5546875" bestFit="1" customWidth="1"/>
    <col min="1946" max="1946" width="16" bestFit="1" customWidth="1"/>
    <col min="1947" max="1947" width="28" bestFit="1" customWidth="1"/>
    <col min="1948" max="1948" width="11.21875" bestFit="1" customWidth="1"/>
    <col min="1949" max="1949" width="34.109375" bestFit="1" customWidth="1"/>
    <col min="1950" max="1950" width="20.44140625" bestFit="1" customWidth="1"/>
    <col min="1951" max="1951" width="19.109375" bestFit="1" customWidth="1"/>
    <col min="1952" max="1952" width="18.44140625" bestFit="1" customWidth="1"/>
    <col min="1953" max="1953" width="40.21875" bestFit="1" customWidth="1"/>
    <col min="1954" max="1954" width="20.109375" bestFit="1" customWidth="1"/>
    <col min="1955" max="1955" width="19.5546875" bestFit="1" customWidth="1"/>
    <col min="1956" max="1956" width="20.21875" bestFit="1" customWidth="1"/>
    <col min="1957" max="1957" width="21.109375" bestFit="1" customWidth="1"/>
    <col min="1958" max="1958" width="20.109375" bestFit="1" customWidth="1"/>
    <col min="1959" max="1959" width="40.5546875" bestFit="1" customWidth="1"/>
    <col min="1960" max="1960" width="38.5546875" bestFit="1" customWidth="1"/>
    <col min="1961" max="1961" width="33.33203125" bestFit="1" customWidth="1"/>
    <col min="1962" max="1962" width="15.5546875" bestFit="1" customWidth="1"/>
    <col min="1963" max="1963" width="13.77734375" bestFit="1" customWidth="1"/>
    <col min="1964" max="1964" width="9.88671875" bestFit="1" customWidth="1"/>
    <col min="1965" max="1965" width="13.44140625" bestFit="1" customWidth="1"/>
    <col min="1966" max="1966" width="18.33203125" bestFit="1" customWidth="1"/>
    <col min="1967" max="1967" width="19.5546875" bestFit="1" customWidth="1"/>
    <col min="1968" max="1968" width="23.33203125" bestFit="1" customWidth="1"/>
    <col min="1969" max="1969" width="18.21875" bestFit="1" customWidth="1"/>
    <col min="1970" max="1970" width="18.5546875" bestFit="1" customWidth="1"/>
    <col min="1971" max="1971" width="17.44140625" bestFit="1" customWidth="1"/>
    <col min="1972" max="1972" width="14.88671875" bestFit="1" customWidth="1"/>
    <col min="1973" max="1973" width="17.77734375" bestFit="1" customWidth="1"/>
    <col min="1974" max="1974" width="18.21875" bestFit="1" customWidth="1"/>
    <col min="1975" max="1975" width="17.77734375" bestFit="1" customWidth="1"/>
    <col min="1976" max="1976" width="20" bestFit="1" customWidth="1"/>
    <col min="1977" max="1977" width="18.44140625" bestFit="1" customWidth="1"/>
    <col min="1978" max="1978" width="14.109375" bestFit="1" customWidth="1"/>
    <col min="1979" max="1979" width="14.88671875" bestFit="1" customWidth="1"/>
    <col min="1980" max="1980" width="17.77734375" bestFit="1" customWidth="1"/>
    <col min="1981" max="1981" width="15.6640625" bestFit="1" customWidth="1"/>
    <col min="1982" max="1982" width="21" bestFit="1" customWidth="1"/>
    <col min="1983" max="1983" width="14.109375" bestFit="1" customWidth="1"/>
    <col min="1984" max="1984" width="33.21875" bestFit="1" customWidth="1"/>
    <col min="1985" max="1985" width="21.33203125" bestFit="1" customWidth="1"/>
    <col min="1986" max="1986" width="18.44140625" bestFit="1" customWidth="1"/>
    <col min="1987" max="1987" width="21.88671875" bestFit="1" customWidth="1"/>
    <col min="1988" max="1988" width="21.6640625" bestFit="1" customWidth="1"/>
    <col min="1989" max="1989" width="33.77734375" bestFit="1" customWidth="1"/>
    <col min="1990" max="1990" width="21.5546875" bestFit="1" customWidth="1"/>
    <col min="1991" max="1991" width="17.33203125" bestFit="1" customWidth="1"/>
    <col min="1992" max="1992" width="14" bestFit="1" customWidth="1"/>
    <col min="1993" max="1993" width="15.6640625" bestFit="1" customWidth="1"/>
    <col min="1994" max="1994" width="18" bestFit="1" customWidth="1"/>
    <col min="1995" max="1995" width="18.21875" bestFit="1" customWidth="1"/>
    <col min="1996" max="1996" width="16.44140625" bestFit="1" customWidth="1"/>
    <col min="1997" max="1997" width="18.44140625" bestFit="1" customWidth="1"/>
    <col min="1998" max="1998" width="16.33203125" bestFit="1" customWidth="1"/>
    <col min="1999" max="1999" width="13.88671875" bestFit="1" customWidth="1"/>
    <col min="2000" max="2000" width="18.33203125" bestFit="1" customWidth="1"/>
    <col min="2001" max="2001" width="19.5546875" bestFit="1" customWidth="1"/>
    <col min="2002" max="2002" width="21.109375" bestFit="1" customWidth="1"/>
    <col min="2003" max="2003" width="53" bestFit="1" customWidth="1"/>
    <col min="2004" max="2004" width="27.109375" bestFit="1" customWidth="1"/>
    <col min="2005" max="2005" width="20.5546875" bestFit="1" customWidth="1"/>
    <col min="2006" max="2006" width="19.5546875" bestFit="1" customWidth="1"/>
    <col min="2007" max="2007" width="17.109375" bestFit="1" customWidth="1"/>
    <col min="2008" max="2008" width="15.44140625" bestFit="1" customWidth="1"/>
    <col min="2009" max="2009" width="23" bestFit="1" customWidth="1"/>
    <col min="2010" max="2010" width="17.33203125" bestFit="1" customWidth="1"/>
    <col min="2011" max="2011" width="29.44140625" bestFit="1" customWidth="1"/>
    <col min="2012" max="2013" width="19.109375" bestFit="1" customWidth="1"/>
    <col min="2014" max="2014" width="19.88671875" bestFit="1" customWidth="1"/>
    <col min="2015" max="2015" width="21.77734375" bestFit="1" customWidth="1"/>
    <col min="2016" max="2016" width="15.5546875" bestFit="1" customWidth="1"/>
    <col min="2017" max="2017" width="16.33203125" bestFit="1" customWidth="1"/>
    <col min="2018" max="2018" width="23.5546875" bestFit="1" customWidth="1"/>
    <col min="2019" max="2019" width="17.44140625" bestFit="1" customWidth="1"/>
    <col min="2020" max="2020" width="18.5546875" bestFit="1" customWidth="1"/>
    <col min="2021" max="2021" width="22" bestFit="1" customWidth="1"/>
    <col min="2022" max="2022" width="17.21875" bestFit="1" customWidth="1"/>
    <col min="2023" max="2023" width="15.5546875" bestFit="1" customWidth="1"/>
    <col min="2024" max="2024" width="20.44140625" bestFit="1" customWidth="1"/>
    <col min="2025" max="2025" width="19.6640625" bestFit="1" customWidth="1"/>
    <col min="2026" max="2026" width="19.109375" bestFit="1" customWidth="1"/>
    <col min="2027" max="2027" width="22.33203125" bestFit="1" customWidth="1"/>
    <col min="2028" max="2028" width="16.33203125" bestFit="1" customWidth="1"/>
    <col min="2029" max="2029" width="18.88671875" bestFit="1" customWidth="1"/>
    <col min="2030" max="2030" width="18.21875" bestFit="1" customWidth="1"/>
    <col min="2031" max="2031" width="18.33203125" bestFit="1" customWidth="1"/>
    <col min="2032" max="2032" width="16.77734375" bestFit="1" customWidth="1"/>
    <col min="2033" max="2033" width="19.44140625" bestFit="1" customWidth="1"/>
    <col min="2034" max="2034" width="18.33203125" bestFit="1" customWidth="1"/>
    <col min="2035" max="2035" width="14" bestFit="1" customWidth="1"/>
    <col min="2036" max="2036" width="18.77734375" bestFit="1" customWidth="1"/>
    <col min="2037" max="2037" width="17.21875" bestFit="1" customWidth="1"/>
    <col min="2038" max="2038" width="22.33203125" bestFit="1" customWidth="1"/>
    <col min="2039" max="2039" width="15.109375" bestFit="1" customWidth="1"/>
    <col min="2040" max="2040" width="22.44140625" bestFit="1" customWidth="1"/>
    <col min="2041" max="2041" width="20.33203125" bestFit="1" customWidth="1"/>
    <col min="2042" max="2042" width="21.21875" bestFit="1" customWidth="1"/>
    <col min="2043" max="2043" width="23.33203125" bestFit="1" customWidth="1"/>
    <col min="2044" max="2044" width="17.88671875" bestFit="1" customWidth="1"/>
    <col min="2045" max="2045" width="15.88671875" bestFit="1" customWidth="1"/>
    <col min="2046" max="2046" width="16" bestFit="1" customWidth="1"/>
    <col min="2047" max="2047" width="14.6640625" bestFit="1" customWidth="1"/>
    <col min="2048" max="2048" width="17.44140625" bestFit="1" customWidth="1"/>
    <col min="2049" max="2049" width="14.6640625" bestFit="1" customWidth="1"/>
    <col min="2050" max="2050" width="14.5546875" bestFit="1" customWidth="1"/>
    <col min="2051" max="2051" width="31.5546875" bestFit="1" customWidth="1"/>
    <col min="2052" max="2052" width="20.44140625" bestFit="1" customWidth="1"/>
    <col min="2053" max="2053" width="15.6640625" bestFit="1" customWidth="1"/>
    <col min="2054" max="2054" width="18.5546875" bestFit="1" customWidth="1"/>
    <col min="2055" max="2055" width="21.6640625" bestFit="1" customWidth="1"/>
    <col min="2056" max="2056" width="21.33203125" bestFit="1" customWidth="1"/>
    <col min="2057" max="2058" width="22.6640625" bestFit="1" customWidth="1"/>
    <col min="2059" max="2059" width="15.77734375" bestFit="1" customWidth="1"/>
    <col min="2060" max="2060" width="21.88671875" bestFit="1" customWidth="1"/>
    <col min="2061" max="2061" width="19.5546875" bestFit="1" customWidth="1"/>
    <col min="2062" max="2062" width="17.21875" bestFit="1" customWidth="1"/>
    <col min="2063" max="2063" width="9.88671875" bestFit="1" customWidth="1"/>
    <col min="2064" max="2064" width="13.77734375" bestFit="1" customWidth="1"/>
    <col min="2065" max="2065" width="18.88671875" bestFit="1" customWidth="1"/>
    <col min="2066" max="2066" width="38.21875" bestFit="1" customWidth="1"/>
    <col min="2067" max="2067" width="19" bestFit="1" customWidth="1"/>
    <col min="2068" max="2068" width="24" bestFit="1" customWidth="1"/>
    <col min="2069" max="2069" width="41.88671875" bestFit="1" customWidth="1"/>
    <col min="2070" max="2070" width="23.21875" bestFit="1" customWidth="1"/>
    <col min="2071" max="2071" width="22.77734375" bestFit="1" customWidth="1"/>
    <col min="2072" max="2072" width="38.21875" bestFit="1" customWidth="1"/>
    <col min="2073" max="2073" width="14.44140625" bestFit="1" customWidth="1"/>
    <col min="2074" max="2074" width="13.44140625" bestFit="1" customWidth="1"/>
    <col min="2075" max="2075" width="13.21875" bestFit="1" customWidth="1"/>
    <col min="2076" max="2076" width="14.5546875" bestFit="1" customWidth="1"/>
    <col min="2077" max="2077" width="22.109375" bestFit="1" customWidth="1"/>
    <col min="2078" max="2078" width="9.44140625" bestFit="1" customWidth="1"/>
    <col min="2079" max="2079" width="18.6640625" bestFit="1" customWidth="1"/>
    <col min="2080" max="2080" width="16.88671875" bestFit="1" customWidth="1"/>
    <col min="2081" max="2081" width="18" bestFit="1" customWidth="1"/>
    <col min="2082" max="2082" width="20.5546875" bestFit="1" customWidth="1"/>
    <col min="2083" max="2083" width="19.109375" bestFit="1" customWidth="1"/>
    <col min="2084" max="2084" width="24.5546875" bestFit="1" customWidth="1"/>
    <col min="2085" max="2085" width="16.77734375" bestFit="1" customWidth="1"/>
    <col min="2086" max="2086" width="9.44140625" bestFit="1" customWidth="1"/>
    <col min="2087" max="2087" width="18.5546875" bestFit="1" customWidth="1"/>
    <col min="2088" max="2088" width="25.5546875" bestFit="1" customWidth="1"/>
    <col min="2089" max="2089" width="11.77734375" bestFit="1" customWidth="1"/>
    <col min="2090" max="2090" width="10" bestFit="1" customWidth="1"/>
    <col min="2091" max="2091" width="15" bestFit="1" customWidth="1"/>
    <col min="2092" max="2092" width="29.44140625" bestFit="1" customWidth="1"/>
    <col min="2093" max="2093" width="16" bestFit="1" customWidth="1"/>
    <col min="2094" max="2094" width="24.5546875" bestFit="1" customWidth="1"/>
    <col min="2095" max="2095" width="13.33203125" bestFit="1" customWidth="1"/>
    <col min="2096" max="2096" width="22.6640625" bestFit="1" customWidth="1"/>
    <col min="2097" max="2097" width="23.88671875" bestFit="1" customWidth="1"/>
    <col min="2098" max="2098" width="28" bestFit="1" customWidth="1"/>
    <col min="2099" max="2099" width="24.109375" bestFit="1" customWidth="1"/>
    <col min="2100" max="2100" width="37.88671875" bestFit="1" customWidth="1"/>
    <col min="2101" max="2101" width="15" bestFit="1" customWidth="1"/>
    <col min="2102" max="2102" width="19.109375" bestFit="1" customWidth="1"/>
    <col min="2103" max="2103" width="14.44140625" bestFit="1" customWidth="1"/>
    <col min="2104" max="2105" width="19.44140625" bestFit="1" customWidth="1"/>
    <col min="2106" max="2106" width="19.33203125" bestFit="1" customWidth="1"/>
    <col min="2107" max="2107" width="24" bestFit="1" customWidth="1"/>
    <col min="2108" max="2108" width="19.109375" bestFit="1" customWidth="1"/>
    <col min="2109" max="2109" width="23.44140625" bestFit="1" customWidth="1"/>
    <col min="2110" max="2110" width="36.5546875" bestFit="1" customWidth="1"/>
    <col min="2111" max="2111" width="33.33203125" bestFit="1" customWidth="1"/>
    <col min="2112" max="2112" width="21.77734375" bestFit="1" customWidth="1"/>
    <col min="2113" max="2113" width="14.44140625" bestFit="1" customWidth="1"/>
    <col min="2114" max="2114" width="44" bestFit="1" customWidth="1"/>
    <col min="2115" max="2115" width="21.6640625" bestFit="1" customWidth="1"/>
    <col min="2116" max="2116" width="15.21875" bestFit="1" customWidth="1"/>
    <col min="2117" max="2117" width="11.21875" bestFit="1" customWidth="1"/>
    <col min="2118" max="2118" width="15.77734375" bestFit="1" customWidth="1"/>
    <col min="2119" max="2119" width="17.77734375" bestFit="1" customWidth="1"/>
    <col min="2120" max="2120" width="43.77734375" bestFit="1" customWidth="1"/>
    <col min="2121" max="2121" width="18.5546875" bestFit="1" customWidth="1"/>
    <col min="2122" max="2122" width="10.44140625" bestFit="1" customWidth="1"/>
    <col min="2123" max="2123" width="23.77734375" bestFit="1" customWidth="1"/>
    <col min="2124" max="2124" width="16.5546875" bestFit="1" customWidth="1"/>
    <col min="2125" max="2125" width="19.88671875" bestFit="1" customWidth="1"/>
    <col min="2126" max="2126" width="22.77734375" bestFit="1" customWidth="1"/>
    <col min="2127" max="2128" width="22.44140625" bestFit="1" customWidth="1"/>
    <col min="2129" max="2129" width="18.44140625" bestFit="1" customWidth="1"/>
    <col min="2130" max="2130" width="18" bestFit="1" customWidth="1"/>
    <col min="2131" max="2131" width="25.5546875" bestFit="1" customWidth="1"/>
    <col min="2132" max="2132" width="24.33203125" bestFit="1" customWidth="1"/>
    <col min="2133" max="2133" width="27.44140625" bestFit="1" customWidth="1"/>
    <col min="2134" max="2134" width="41.21875" bestFit="1" customWidth="1"/>
    <col min="2135" max="2135" width="19" bestFit="1" customWidth="1"/>
    <col min="2136" max="2136" width="43.33203125" bestFit="1" customWidth="1"/>
    <col min="2137" max="2137" width="43.21875" bestFit="1" customWidth="1"/>
    <col min="2138" max="2138" width="29.44140625" bestFit="1" customWidth="1"/>
    <col min="2139" max="2139" width="60.77734375" bestFit="1" customWidth="1"/>
    <col min="2140" max="2140" width="21" bestFit="1" customWidth="1"/>
    <col min="2141" max="2141" width="33.21875" bestFit="1" customWidth="1"/>
    <col min="2142" max="2143" width="24.33203125" bestFit="1" customWidth="1"/>
    <col min="2144" max="2144" width="26.109375" bestFit="1" customWidth="1"/>
    <col min="2145" max="2145" width="11.21875" bestFit="1" customWidth="1"/>
    <col min="2146" max="2146" width="16.21875" bestFit="1" customWidth="1"/>
    <col min="2147" max="2147" width="27.6640625" bestFit="1" customWidth="1"/>
    <col min="2148" max="2148" width="26.6640625" bestFit="1" customWidth="1"/>
    <col min="2149" max="2149" width="15" bestFit="1" customWidth="1"/>
    <col min="2150" max="2150" width="20" bestFit="1" customWidth="1"/>
    <col min="2151" max="2151" width="21.77734375" bestFit="1" customWidth="1"/>
    <col min="2152" max="2152" width="27.6640625" bestFit="1" customWidth="1"/>
    <col min="2153" max="2153" width="41.6640625" bestFit="1" customWidth="1"/>
    <col min="2154" max="2154" width="23" bestFit="1" customWidth="1"/>
    <col min="2155" max="2155" width="24" bestFit="1" customWidth="1"/>
    <col min="2156" max="2156" width="16.88671875" bestFit="1" customWidth="1"/>
    <col min="2157" max="2157" width="12.109375" bestFit="1" customWidth="1"/>
    <col min="2158" max="2158" width="13.44140625" bestFit="1" customWidth="1"/>
    <col min="2159" max="2159" width="18.5546875" bestFit="1" customWidth="1"/>
    <col min="2160" max="2160" width="15.44140625" bestFit="1" customWidth="1"/>
    <col min="2161" max="2161" width="18.5546875" bestFit="1" customWidth="1"/>
    <col min="2162" max="2162" width="12.88671875" bestFit="1" customWidth="1"/>
    <col min="2163" max="2163" width="16" bestFit="1" customWidth="1"/>
    <col min="2164" max="2164" width="16.5546875" bestFit="1" customWidth="1"/>
    <col min="2165" max="2165" width="12.77734375" bestFit="1" customWidth="1"/>
    <col min="2166" max="2166" width="17.33203125" bestFit="1" customWidth="1"/>
    <col min="2167" max="2167" width="17.6640625" bestFit="1" customWidth="1"/>
    <col min="2168" max="2168" width="32.44140625" bestFit="1" customWidth="1"/>
    <col min="2169" max="2169" width="14.109375" bestFit="1" customWidth="1"/>
    <col min="2170" max="2170" width="18" bestFit="1" customWidth="1"/>
    <col min="2171" max="2171" width="16.77734375" bestFit="1" customWidth="1"/>
    <col min="2172" max="2172" width="31.33203125" bestFit="1" customWidth="1"/>
    <col min="2173" max="2173" width="31.88671875" bestFit="1" customWidth="1"/>
    <col min="2174" max="2174" width="16.21875" bestFit="1" customWidth="1"/>
    <col min="2175" max="2176" width="15.21875" bestFit="1" customWidth="1"/>
    <col min="2177" max="2177" width="13.33203125" bestFit="1" customWidth="1"/>
    <col min="2178" max="2178" width="32.44140625" bestFit="1" customWidth="1"/>
    <col min="2179" max="2179" width="19.88671875" bestFit="1" customWidth="1"/>
    <col min="2180" max="2180" width="16" bestFit="1" customWidth="1"/>
    <col min="2181" max="2181" width="18.33203125" bestFit="1" customWidth="1"/>
    <col min="2182" max="2182" width="15.6640625" bestFit="1" customWidth="1"/>
    <col min="2183" max="2183" width="14.44140625" bestFit="1" customWidth="1"/>
    <col min="2184" max="2184" width="51.109375" bestFit="1" customWidth="1"/>
    <col min="2185" max="2185" width="51.88671875" bestFit="1" customWidth="1"/>
    <col min="2186" max="2186" width="19.33203125" bestFit="1" customWidth="1"/>
    <col min="2187" max="2187" width="16.77734375" bestFit="1" customWidth="1"/>
    <col min="2188" max="2188" width="21.77734375" bestFit="1" customWidth="1"/>
    <col min="2189" max="2189" width="34.44140625" bestFit="1" customWidth="1"/>
    <col min="2190" max="2190" width="21.5546875" bestFit="1" customWidth="1"/>
    <col min="2191" max="2191" width="21.6640625" bestFit="1" customWidth="1"/>
    <col min="2192" max="2192" width="13.21875" bestFit="1" customWidth="1"/>
    <col min="2193" max="2193" width="16.109375" bestFit="1" customWidth="1"/>
    <col min="2194" max="2194" width="24.5546875" bestFit="1" customWidth="1"/>
    <col min="2195" max="2195" width="20" bestFit="1" customWidth="1"/>
    <col min="2196" max="2196" width="15.5546875" bestFit="1" customWidth="1"/>
    <col min="2197" max="2197" width="28" bestFit="1" customWidth="1"/>
    <col min="2198" max="2198" width="24.33203125" bestFit="1" customWidth="1"/>
    <col min="2199" max="2199" width="16.21875" bestFit="1" customWidth="1"/>
    <col min="2200" max="2200" width="19.88671875" bestFit="1" customWidth="1"/>
    <col min="2201" max="2201" width="28.44140625" bestFit="1" customWidth="1"/>
    <col min="2202" max="2202" width="15.77734375" bestFit="1" customWidth="1"/>
    <col min="2203" max="2203" width="21" bestFit="1" customWidth="1"/>
    <col min="2204" max="2204" width="15.6640625" bestFit="1" customWidth="1"/>
    <col min="2205" max="2205" width="34.44140625" bestFit="1" customWidth="1"/>
    <col min="2206" max="2206" width="11.6640625" bestFit="1" customWidth="1"/>
    <col min="2207" max="2207" width="13.21875" bestFit="1" customWidth="1"/>
    <col min="2208" max="2208" width="27.109375" bestFit="1" customWidth="1"/>
    <col min="2209" max="2209" width="23.44140625" bestFit="1" customWidth="1"/>
    <col min="2210" max="2210" width="36.21875" bestFit="1" customWidth="1"/>
    <col min="2211" max="2211" width="20.109375" bestFit="1" customWidth="1"/>
    <col min="2212" max="2212" width="28.88671875" bestFit="1" customWidth="1"/>
    <col min="2213" max="2213" width="17.77734375" bestFit="1" customWidth="1"/>
    <col min="2214" max="2214" width="21" bestFit="1" customWidth="1"/>
    <col min="2215" max="2215" width="32.44140625" bestFit="1" customWidth="1"/>
    <col min="2216" max="2216" width="22.44140625" bestFit="1" customWidth="1"/>
    <col min="2217" max="2217" width="21.88671875" bestFit="1" customWidth="1"/>
    <col min="2218" max="2218" width="27.21875" bestFit="1" customWidth="1"/>
    <col min="2219" max="2219" width="20.21875" bestFit="1" customWidth="1"/>
    <col min="2220" max="2220" width="31.33203125" bestFit="1" customWidth="1"/>
    <col min="2221" max="2221" width="27.44140625" bestFit="1" customWidth="1"/>
    <col min="2222" max="2222" width="27.33203125" bestFit="1" customWidth="1"/>
    <col min="2223" max="2223" width="10.77734375" bestFit="1" customWidth="1"/>
    <col min="2224" max="2224" width="12.109375" bestFit="1" customWidth="1"/>
    <col min="2225" max="2225" width="16.88671875" bestFit="1" customWidth="1"/>
    <col min="2226" max="2226" width="17.21875" bestFit="1" customWidth="1"/>
    <col min="2227" max="2227" width="11.88671875" bestFit="1" customWidth="1"/>
    <col min="2228" max="2228" width="13.88671875" bestFit="1" customWidth="1"/>
    <col min="2229" max="2229" width="16.109375" bestFit="1" customWidth="1"/>
    <col min="2230" max="2230" width="16.5546875" bestFit="1" customWidth="1"/>
    <col min="2231" max="2231" width="17.33203125" bestFit="1" customWidth="1"/>
    <col min="2232" max="2232" width="20.44140625" bestFit="1" customWidth="1"/>
    <col min="2233" max="2233" width="10.77734375" bestFit="1" customWidth="1"/>
    <col min="2234" max="2234" width="16.33203125" bestFit="1" customWidth="1"/>
    <col min="2235" max="2235" width="53.21875" bestFit="1" customWidth="1"/>
    <col min="2236" max="2236" width="44.6640625" bestFit="1" customWidth="1"/>
    <col min="2237" max="2237" width="17.33203125" bestFit="1" customWidth="1"/>
    <col min="2238" max="2238" width="45.21875" bestFit="1" customWidth="1"/>
    <col min="2239" max="2239" width="11.6640625" bestFit="1" customWidth="1"/>
    <col min="2240" max="2240" width="32.88671875" bestFit="1" customWidth="1"/>
    <col min="2241" max="2241" width="17.77734375" bestFit="1" customWidth="1"/>
    <col min="2242" max="2242" width="15.109375" bestFit="1" customWidth="1"/>
    <col min="2243" max="2244" width="16.77734375" bestFit="1" customWidth="1"/>
    <col min="2245" max="2245" width="12.109375" bestFit="1" customWidth="1"/>
    <col min="2246" max="2246" width="14.44140625" bestFit="1" customWidth="1"/>
    <col min="2247" max="2247" width="13.33203125" bestFit="1" customWidth="1"/>
    <col min="2248" max="2248" width="21" bestFit="1" customWidth="1"/>
    <col min="2249" max="2249" width="20.44140625" bestFit="1" customWidth="1"/>
    <col min="2250" max="2250" width="24.109375" bestFit="1" customWidth="1"/>
    <col min="2251" max="2251" width="15.77734375" bestFit="1" customWidth="1"/>
    <col min="2252" max="2252" width="21.6640625" bestFit="1" customWidth="1"/>
    <col min="2253" max="2253" width="19" bestFit="1" customWidth="1"/>
    <col min="2254" max="2254" width="18.33203125" bestFit="1" customWidth="1"/>
    <col min="2255" max="2256" width="18.21875" bestFit="1" customWidth="1"/>
    <col min="2257" max="2257" width="14.6640625" bestFit="1" customWidth="1"/>
    <col min="2258" max="2258" width="37.109375" bestFit="1" customWidth="1"/>
    <col min="2259" max="2259" width="13.33203125" bestFit="1" customWidth="1"/>
    <col min="2260" max="2260" width="26.21875" bestFit="1" customWidth="1"/>
    <col min="2261" max="2261" width="19.33203125" bestFit="1" customWidth="1"/>
    <col min="2262" max="2262" width="19" bestFit="1" customWidth="1"/>
    <col min="2263" max="2263" width="18.5546875" bestFit="1" customWidth="1"/>
    <col min="2264" max="2264" width="22.109375" bestFit="1" customWidth="1"/>
    <col min="2265" max="2265" width="35.5546875" bestFit="1" customWidth="1"/>
    <col min="2266" max="2266" width="25.5546875" bestFit="1" customWidth="1"/>
    <col min="2267" max="2267" width="21.5546875" bestFit="1" customWidth="1"/>
    <col min="2268" max="2268" width="14.5546875" bestFit="1" customWidth="1"/>
    <col min="2269" max="2269" width="14.33203125" bestFit="1" customWidth="1"/>
    <col min="2270" max="2270" width="38.5546875" bestFit="1" customWidth="1"/>
    <col min="2271" max="2271" width="11.77734375" bestFit="1" customWidth="1"/>
    <col min="2272" max="2273" width="10.77734375" bestFit="1" customWidth="1"/>
    <col min="2274" max="2276" width="11.33203125" bestFit="1" customWidth="1"/>
    <col min="2277" max="2277" width="26.5546875" bestFit="1" customWidth="1"/>
    <col min="2278" max="2278" width="11.88671875" bestFit="1" customWidth="1"/>
    <col min="2279" max="2279" width="21.109375" bestFit="1" customWidth="1"/>
    <col min="2280" max="2280" width="12.44140625" bestFit="1" customWidth="1"/>
    <col min="2281" max="2281" width="11.5546875" bestFit="1" customWidth="1"/>
    <col min="2282" max="2283" width="12.44140625" bestFit="1" customWidth="1"/>
    <col min="2284" max="2284" width="26.33203125" bestFit="1" customWidth="1"/>
    <col min="2285" max="2285" width="25.77734375" bestFit="1" customWidth="1"/>
    <col min="2286" max="2286" width="10.5546875" bestFit="1" customWidth="1"/>
    <col min="2287" max="2287" width="21.77734375" bestFit="1" customWidth="1"/>
    <col min="2288" max="2288" width="10.5546875" bestFit="1" customWidth="1"/>
    <col min="2289" max="2290" width="11.5546875" bestFit="1" customWidth="1"/>
    <col min="2291" max="2291" width="24" bestFit="1" customWidth="1"/>
    <col min="2292" max="2292" width="11.5546875" bestFit="1" customWidth="1"/>
    <col min="2293" max="2293" width="42.88671875" bestFit="1" customWidth="1"/>
    <col min="2294" max="2295" width="17.44140625" bestFit="1" customWidth="1"/>
    <col min="2296" max="2296" width="13.88671875" bestFit="1" customWidth="1"/>
    <col min="2297" max="2297" width="21.77734375" bestFit="1" customWidth="1"/>
    <col min="2298" max="2298" width="14.33203125" bestFit="1" customWidth="1"/>
    <col min="2299" max="2299" width="10.109375" bestFit="1" customWidth="1"/>
    <col min="2300" max="2300" width="11.21875" bestFit="1" customWidth="1"/>
    <col min="2301" max="2301" width="17.77734375" bestFit="1" customWidth="1"/>
    <col min="2302" max="2302" width="21.33203125" bestFit="1" customWidth="1"/>
    <col min="2303" max="2303" width="23.5546875" bestFit="1" customWidth="1"/>
    <col min="2304" max="2304" width="14.44140625" bestFit="1" customWidth="1"/>
    <col min="2305" max="2305" width="29.88671875" bestFit="1" customWidth="1"/>
    <col min="2306" max="2306" width="19" bestFit="1" customWidth="1"/>
    <col min="2307" max="2307" width="36.21875" bestFit="1" customWidth="1"/>
    <col min="2308" max="2308" width="13.21875" bestFit="1" customWidth="1"/>
    <col min="2309" max="2309" width="15.109375" bestFit="1" customWidth="1"/>
    <col min="2310" max="2310" width="16.109375" bestFit="1" customWidth="1"/>
    <col min="2311" max="2311" width="21.21875" bestFit="1" customWidth="1"/>
    <col min="2312" max="2312" width="15.44140625" bestFit="1" customWidth="1"/>
    <col min="2313" max="2313" width="11.88671875" bestFit="1" customWidth="1"/>
    <col min="2314" max="2314" width="11.33203125" bestFit="1" customWidth="1"/>
    <col min="2315" max="2315" width="30.44140625" bestFit="1" customWidth="1"/>
    <col min="2316" max="2316" width="19.6640625" bestFit="1" customWidth="1"/>
    <col min="2317" max="2317" width="17.77734375" bestFit="1" customWidth="1"/>
    <col min="2318" max="2318" width="14.44140625" bestFit="1" customWidth="1"/>
    <col min="2319" max="2319" width="17.77734375" bestFit="1" customWidth="1"/>
    <col min="2320" max="2320" width="13.88671875" bestFit="1" customWidth="1"/>
    <col min="2321" max="2322" width="20.21875" bestFit="1" customWidth="1"/>
    <col min="2323" max="2323" width="26.33203125" bestFit="1" customWidth="1"/>
    <col min="2324" max="2324" width="25.109375" bestFit="1" customWidth="1"/>
    <col min="2325" max="2325" width="16.109375" bestFit="1" customWidth="1"/>
    <col min="2326" max="2326" width="13.88671875" bestFit="1" customWidth="1"/>
    <col min="2327" max="2327" width="26.21875" bestFit="1" customWidth="1"/>
    <col min="2328" max="2328" width="20.109375" bestFit="1" customWidth="1"/>
    <col min="2329" max="2329" width="20.21875" bestFit="1" customWidth="1"/>
    <col min="2330" max="2330" width="14.33203125" bestFit="1" customWidth="1"/>
    <col min="2331" max="2331" width="16.88671875" bestFit="1" customWidth="1"/>
    <col min="2332" max="2332" width="19.5546875" bestFit="1" customWidth="1"/>
    <col min="2333" max="2333" width="19.44140625" bestFit="1" customWidth="1"/>
    <col min="2334" max="2334" width="18.44140625" bestFit="1" customWidth="1"/>
    <col min="2335" max="2335" width="13.5546875" bestFit="1" customWidth="1"/>
    <col min="2336" max="2336" width="33.77734375" bestFit="1" customWidth="1"/>
    <col min="2337" max="2337" width="17.44140625" bestFit="1" customWidth="1"/>
    <col min="2338" max="2338" width="17.6640625" bestFit="1" customWidth="1"/>
    <col min="2339" max="2339" width="29" bestFit="1" customWidth="1"/>
    <col min="2340" max="2340" width="33" bestFit="1" customWidth="1"/>
    <col min="2341" max="2341" width="18.44140625" bestFit="1" customWidth="1"/>
    <col min="2342" max="2342" width="11.21875" bestFit="1" customWidth="1"/>
    <col min="2343" max="2343" width="20.109375" bestFit="1" customWidth="1"/>
    <col min="2344" max="2344" width="39.5546875" bestFit="1" customWidth="1"/>
    <col min="2345" max="2345" width="15" bestFit="1" customWidth="1"/>
    <col min="2346" max="2346" width="22.109375" bestFit="1" customWidth="1"/>
    <col min="2347" max="2347" width="18.44140625" bestFit="1" customWidth="1"/>
    <col min="2348" max="2348" width="15.109375" bestFit="1" customWidth="1"/>
    <col min="2349" max="2349" width="15" bestFit="1" customWidth="1"/>
    <col min="2350" max="2350" width="10.21875" bestFit="1" customWidth="1"/>
    <col min="2351" max="2351" width="11.21875" bestFit="1" customWidth="1"/>
    <col min="2352" max="2352" width="14.6640625" bestFit="1" customWidth="1"/>
    <col min="2353" max="2353" width="19.109375" bestFit="1" customWidth="1"/>
    <col min="2354" max="2354" width="45.6640625" bestFit="1" customWidth="1"/>
    <col min="2355" max="2355" width="11.77734375" bestFit="1" customWidth="1"/>
    <col min="2356" max="2356" width="17.77734375" bestFit="1" customWidth="1"/>
    <col min="2357" max="2357" width="15" bestFit="1" customWidth="1"/>
    <col min="2358" max="2358" width="17.21875" bestFit="1" customWidth="1"/>
    <col min="2359" max="2359" width="11.6640625" bestFit="1" customWidth="1"/>
    <col min="2360" max="2360" width="17.21875" bestFit="1" customWidth="1"/>
    <col min="2361" max="2361" width="29.33203125" bestFit="1" customWidth="1"/>
    <col min="2362" max="2362" width="19.109375" bestFit="1" customWidth="1"/>
    <col min="2363" max="2363" width="15.21875" bestFit="1" customWidth="1"/>
    <col min="2364" max="2364" width="24.44140625" bestFit="1" customWidth="1"/>
    <col min="2365" max="2365" width="18.5546875" bestFit="1" customWidth="1"/>
    <col min="2366" max="2366" width="13.44140625" bestFit="1" customWidth="1"/>
    <col min="2367" max="2367" width="34.6640625" bestFit="1" customWidth="1"/>
    <col min="2368" max="2368" width="19.44140625" bestFit="1" customWidth="1"/>
    <col min="2369" max="2369" width="12.44140625" bestFit="1" customWidth="1"/>
    <col min="2370" max="2370" width="15.21875" bestFit="1" customWidth="1"/>
    <col min="2371" max="2371" width="29.33203125" bestFit="1" customWidth="1"/>
    <col min="2372" max="2372" width="18.88671875" bestFit="1" customWidth="1"/>
    <col min="2373" max="2374" width="12.21875" bestFit="1" customWidth="1"/>
    <col min="2375" max="2375" width="23.5546875" bestFit="1" customWidth="1"/>
    <col min="2376" max="2376" width="15.5546875" bestFit="1" customWidth="1"/>
    <col min="2377" max="2377" width="12.88671875" bestFit="1" customWidth="1"/>
    <col min="2378" max="2378" width="14.44140625" bestFit="1" customWidth="1"/>
    <col min="2379" max="2379" width="17.6640625" bestFit="1" customWidth="1"/>
    <col min="2380" max="2380" width="16.5546875" bestFit="1" customWidth="1"/>
    <col min="2381" max="2381" width="28.5546875" bestFit="1" customWidth="1"/>
    <col min="2382" max="2382" width="21.5546875" bestFit="1" customWidth="1"/>
    <col min="2383" max="2383" width="13" bestFit="1" customWidth="1"/>
    <col min="2384" max="2384" width="13.5546875" bestFit="1" customWidth="1"/>
    <col min="2385" max="2385" width="14.109375" bestFit="1" customWidth="1"/>
    <col min="2386" max="2386" width="28.21875" bestFit="1" customWidth="1"/>
    <col min="2387" max="2387" width="19.109375" bestFit="1" customWidth="1"/>
    <col min="2388" max="2388" width="19.6640625" bestFit="1" customWidth="1"/>
    <col min="2389" max="2389" width="15.33203125" bestFit="1" customWidth="1"/>
    <col min="2390" max="2390" width="37.77734375" bestFit="1" customWidth="1"/>
    <col min="2391" max="2391" width="37.21875" bestFit="1" customWidth="1"/>
    <col min="2392" max="2392" width="18.21875" bestFit="1" customWidth="1"/>
    <col min="2393" max="2393" width="25.5546875" bestFit="1" customWidth="1"/>
    <col min="2394" max="2394" width="22.109375" bestFit="1" customWidth="1"/>
    <col min="2395" max="2395" width="6.88671875" bestFit="1" customWidth="1"/>
    <col min="2396" max="2396" width="21.5546875" bestFit="1" customWidth="1"/>
    <col min="2397" max="2397" width="19.6640625" bestFit="1" customWidth="1"/>
    <col min="2398" max="2398" width="10.6640625" bestFit="1" customWidth="1"/>
    <col min="2399" max="2399" width="16.5546875" bestFit="1" customWidth="1"/>
    <col min="2400" max="2400" width="12.88671875" bestFit="1" customWidth="1"/>
    <col min="2401" max="2401" width="22.109375" bestFit="1" customWidth="1"/>
    <col min="2402" max="2402" width="21.88671875" bestFit="1" customWidth="1"/>
    <col min="2403" max="2403" width="18.21875" bestFit="1" customWidth="1"/>
    <col min="2404" max="2404" width="18.5546875" bestFit="1" customWidth="1"/>
    <col min="2405" max="2405" width="21" bestFit="1" customWidth="1"/>
    <col min="2406" max="2406" width="19.5546875" bestFit="1" customWidth="1"/>
    <col min="2407" max="2408" width="34.109375" bestFit="1" customWidth="1"/>
    <col min="2409" max="2409" width="11.77734375" bestFit="1" customWidth="1"/>
    <col min="2410" max="2410" width="18.21875" bestFit="1" customWidth="1"/>
    <col min="2411" max="2411" width="16.88671875" bestFit="1" customWidth="1"/>
    <col min="2412" max="2412" width="16.77734375" bestFit="1" customWidth="1"/>
    <col min="2413" max="2413" width="21" bestFit="1" customWidth="1"/>
    <col min="2414" max="2414" width="7.88671875" bestFit="1" customWidth="1"/>
    <col min="2415" max="2415" width="13.44140625" bestFit="1" customWidth="1"/>
    <col min="2416" max="2416" width="16.109375" bestFit="1" customWidth="1"/>
    <col min="2417" max="2417" width="21.5546875" bestFit="1" customWidth="1"/>
    <col min="2418" max="2418" width="39.44140625" bestFit="1" customWidth="1"/>
    <col min="2419" max="2419" width="6" bestFit="1" customWidth="1"/>
    <col min="2420" max="2420" width="20" bestFit="1" customWidth="1"/>
    <col min="2421" max="2421" width="20.109375" bestFit="1" customWidth="1"/>
    <col min="2422" max="2422" width="11.6640625" bestFit="1" customWidth="1"/>
    <col min="2423" max="2423" width="9.109375" bestFit="1" customWidth="1"/>
    <col min="2424" max="2424" width="15.21875" bestFit="1" customWidth="1"/>
    <col min="2425" max="2425" width="12.21875" bestFit="1" customWidth="1"/>
    <col min="2426" max="2426" width="19.44140625" bestFit="1" customWidth="1"/>
    <col min="2427" max="2427" width="7.109375" bestFit="1" customWidth="1"/>
    <col min="2428" max="2428" width="21.6640625" bestFit="1" customWidth="1"/>
    <col min="2429" max="2429" width="38.21875" bestFit="1" customWidth="1"/>
    <col min="2430" max="2430" width="24" bestFit="1" customWidth="1"/>
    <col min="2431" max="2431" width="34.109375" bestFit="1" customWidth="1"/>
    <col min="2432" max="2432" width="30" bestFit="1" customWidth="1"/>
    <col min="2433" max="2433" width="29.88671875" bestFit="1" customWidth="1"/>
    <col min="2434" max="2434" width="27.88671875" bestFit="1" customWidth="1"/>
    <col min="2435" max="2435" width="45.5546875" bestFit="1" customWidth="1"/>
    <col min="2436" max="2436" width="38.33203125" bestFit="1" customWidth="1"/>
    <col min="2437" max="2437" width="27.6640625" bestFit="1" customWidth="1"/>
    <col min="2438" max="2438" width="44.6640625" bestFit="1" customWidth="1"/>
    <col min="2439" max="2439" width="9.88671875" bestFit="1" customWidth="1"/>
    <col min="2440" max="2440" width="20.21875" bestFit="1" customWidth="1"/>
    <col min="2441" max="2441" width="15" bestFit="1" customWidth="1"/>
    <col min="2442" max="2442" width="41.109375" bestFit="1" customWidth="1"/>
    <col min="2443" max="2443" width="18" bestFit="1" customWidth="1"/>
    <col min="2444" max="2444" width="17.33203125" bestFit="1" customWidth="1"/>
    <col min="2445" max="2445" width="11.21875" bestFit="1" customWidth="1"/>
    <col min="2446" max="2446" width="10.21875" bestFit="1" customWidth="1"/>
    <col min="2447" max="2447" width="11.109375" bestFit="1" customWidth="1"/>
    <col min="2448" max="2448" width="22.88671875" bestFit="1" customWidth="1"/>
    <col min="2449" max="2449" width="21.88671875" bestFit="1" customWidth="1"/>
    <col min="2450" max="2450" width="12.33203125" bestFit="1" customWidth="1"/>
    <col min="2451" max="2451" width="9.44140625" bestFit="1" customWidth="1"/>
    <col min="2452" max="2452" width="9" bestFit="1" customWidth="1"/>
    <col min="2453" max="2453" width="14.33203125" bestFit="1" customWidth="1"/>
    <col min="2454" max="2454" width="13.44140625" bestFit="1" customWidth="1"/>
    <col min="2455" max="2455" width="15.44140625" bestFit="1" customWidth="1"/>
    <col min="2456" max="2456" width="10.5546875" bestFit="1" customWidth="1"/>
    <col min="2457" max="2457" width="23.33203125" bestFit="1" customWidth="1"/>
    <col min="2458" max="2458" width="18.77734375" bestFit="1" customWidth="1"/>
    <col min="2459" max="2459" width="17.44140625" bestFit="1" customWidth="1"/>
    <col min="2460" max="2460" width="15.44140625" bestFit="1" customWidth="1"/>
    <col min="2461" max="2461" width="16.77734375" bestFit="1" customWidth="1"/>
    <col min="2462" max="2462" width="14.44140625" bestFit="1" customWidth="1"/>
    <col min="2463" max="2463" width="9.109375" bestFit="1" customWidth="1"/>
    <col min="2464" max="2464" width="20.77734375" bestFit="1" customWidth="1"/>
    <col min="2465" max="2465" width="14.21875" bestFit="1" customWidth="1"/>
    <col min="2466" max="2466" width="18.6640625" bestFit="1" customWidth="1"/>
    <col min="2467" max="2467" width="17.5546875" bestFit="1" customWidth="1"/>
    <col min="2468" max="2468" width="20.77734375" bestFit="1" customWidth="1"/>
    <col min="2469" max="2469" width="19.6640625" bestFit="1" customWidth="1"/>
    <col min="2470" max="2470" width="20.5546875" bestFit="1" customWidth="1"/>
    <col min="2471" max="2471" width="20.44140625" bestFit="1" customWidth="1"/>
    <col min="2472" max="2472" width="6" bestFit="1" customWidth="1"/>
    <col min="2473" max="2473" width="15.109375" bestFit="1" customWidth="1"/>
    <col min="2474" max="2474" width="19.5546875" bestFit="1" customWidth="1"/>
    <col min="2475" max="2475" width="21.109375" bestFit="1" customWidth="1"/>
    <col min="2476" max="2476" width="11.5546875" bestFit="1" customWidth="1"/>
    <col min="2477" max="2477" width="24.109375" bestFit="1" customWidth="1"/>
    <col min="2478" max="2478" width="15.5546875" bestFit="1" customWidth="1"/>
    <col min="2479" max="2479" width="22.88671875" bestFit="1" customWidth="1"/>
    <col min="2480" max="2480" width="21.77734375" bestFit="1" customWidth="1"/>
    <col min="2481" max="2481" width="18.44140625" bestFit="1" customWidth="1"/>
    <col min="2482" max="2482" width="25.44140625" bestFit="1" customWidth="1"/>
    <col min="2483" max="2483" width="17.6640625" bestFit="1" customWidth="1"/>
    <col min="2484" max="2484" width="19.33203125" bestFit="1" customWidth="1"/>
    <col min="2485" max="2485" width="19.109375" bestFit="1" customWidth="1"/>
    <col min="2486" max="2486" width="18.21875" bestFit="1" customWidth="1"/>
    <col min="2487" max="2487" width="23.5546875" bestFit="1" customWidth="1"/>
    <col min="2488" max="2488" width="12.21875" bestFit="1" customWidth="1"/>
    <col min="2489" max="2489" width="19.109375" bestFit="1" customWidth="1"/>
    <col min="2490" max="2490" width="4.77734375" bestFit="1" customWidth="1"/>
    <col min="2491" max="2491" width="26" bestFit="1" customWidth="1"/>
    <col min="2492" max="2492" width="18.21875" bestFit="1" customWidth="1"/>
    <col min="2493" max="2493" width="21.88671875" bestFit="1" customWidth="1"/>
    <col min="2494" max="2494" width="16.33203125" bestFit="1" customWidth="1"/>
    <col min="2495" max="2495" width="8.21875" bestFit="1" customWidth="1"/>
    <col min="2496" max="2496" width="18.44140625" bestFit="1" customWidth="1"/>
    <col min="2497" max="2497" width="14.6640625" bestFit="1" customWidth="1"/>
    <col min="2498" max="2498" width="6.6640625" bestFit="1" customWidth="1"/>
    <col min="2499" max="2499" width="15" bestFit="1" customWidth="1"/>
    <col min="2500" max="2500" width="4.33203125" bestFit="1" customWidth="1"/>
    <col min="2501" max="2501" width="16.77734375" bestFit="1" customWidth="1"/>
    <col min="2502" max="2502" width="8.77734375" bestFit="1" customWidth="1"/>
    <col min="2503" max="2503" width="10.44140625" bestFit="1" customWidth="1"/>
    <col min="2504" max="2504" width="12.33203125" bestFit="1" customWidth="1"/>
    <col min="2505" max="2505" width="15.109375" bestFit="1" customWidth="1"/>
    <col min="2506" max="2506" width="7.88671875" bestFit="1" customWidth="1"/>
    <col min="2507" max="2507" width="23.21875" bestFit="1" customWidth="1"/>
    <col min="2508" max="2508" width="18" bestFit="1" customWidth="1"/>
    <col min="2509" max="2509" width="8.44140625" bestFit="1" customWidth="1"/>
    <col min="2510" max="2510" width="14.44140625" bestFit="1" customWidth="1"/>
    <col min="2511" max="2511" width="18.77734375" bestFit="1" customWidth="1"/>
    <col min="2512" max="2512" width="12.109375" bestFit="1" customWidth="1"/>
    <col min="2513" max="2513" width="18.21875" bestFit="1" customWidth="1"/>
    <col min="2514" max="2514" width="28.88671875" bestFit="1" customWidth="1"/>
    <col min="2515" max="2515" width="8.44140625" bestFit="1" customWidth="1"/>
    <col min="2516" max="2516" width="9.6640625" bestFit="1" customWidth="1"/>
    <col min="2517" max="2517" width="18.88671875" bestFit="1" customWidth="1"/>
    <col min="2518" max="2518" width="17.6640625" bestFit="1" customWidth="1"/>
    <col min="2519" max="2519" width="17.77734375" bestFit="1" customWidth="1"/>
    <col min="2520" max="2520" width="10.6640625" bestFit="1" customWidth="1"/>
    <col min="2521" max="2521" width="17.44140625" bestFit="1" customWidth="1"/>
    <col min="2522" max="2522" width="13" bestFit="1" customWidth="1"/>
    <col min="2523" max="2523" width="12.88671875" bestFit="1" customWidth="1"/>
    <col min="2524" max="2524" width="17.44140625" bestFit="1" customWidth="1"/>
    <col min="2525" max="2525" width="15.6640625" bestFit="1" customWidth="1"/>
    <col min="2526" max="2526" width="15.21875" bestFit="1" customWidth="1"/>
    <col min="2527" max="2527" width="14.5546875" bestFit="1" customWidth="1"/>
    <col min="2528" max="2528" width="15.77734375" bestFit="1" customWidth="1"/>
    <col min="2529" max="2529" width="17.109375" bestFit="1" customWidth="1"/>
    <col min="2530" max="2530" width="21.6640625" bestFit="1" customWidth="1"/>
    <col min="2531" max="2531" width="17.44140625" bestFit="1" customWidth="1"/>
    <col min="2532" max="2532" width="16" bestFit="1" customWidth="1"/>
    <col min="2533" max="2533" width="16.21875" bestFit="1" customWidth="1"/>
    <col min="2534" max="2534" width="17.21875" bestFit="1" customWidth="1"/>
    <col min="2535" max="2535" width="16.109375" bestFit="1" customWidth="1"/>
    <col min="2536" max="2536" width="18.33203125" bestFit="1" customWidth="1"/>
    <col min="2537" max="2537" width="13.77734375" bestFit="1" customWidth="1"/>
    <col min="2538" max="2538" width="16.21875" bestFit="1" customWidth="1"/>
    <col min="2539" max="2539" width="32.109375" bestFit="1" customWidth="1"/>
    <col min="2540" max="2540" width="19.109375" bestFit="1" customWidth="1"/>
    <col min="2541" max="2541" width="29.6640625" bestFit="1" customWidth="1"/>
    <col min="2542" max="2542" width="13.5546875" bestFit="1" customWidth="1"/>
    <col min="2543" max="2543" width="15.44140625" bestFit="1" customWidth="1"/>
    <col min="2544" max="2544" width="21.88671875" bestFit="1" customWidth="1"/>
    <col min="2545" max="2545" width="10.77734375" bestFit="1" customWidth="1"/>
    <col min="2546" max="2546" width="11.88671875" bestFit="1" customWidth="1"/>
    <col min="2547" max="2547" width="16.77734375" bestFit="1" customWidth="1"/>
    <col min="2548" max="2548" width="18.88671875" bestFit="1" customWidth="1"/>
    <col min="2549" max="2549" width="15.109375" bestFit="1" customWidth="1"/>
    <col min="2550" max="2550" width="10.77734375" bestFit="1" customWidth="1"/>
    <col min="2551" max="2551" width="36.21875" bestFit="1" customWidth="1"/>
    <col min="2552" max="2552" width="6.88671875" bestFit="1" customWidth="1"/>
    <col min="2553" max="2553" width="13.88671875" bestFit="1" customWidth="1"/>
    <col min="2554" max="2554" width="7.44140625" bestFit="1" customWidth="1"/>
    <col min="2555" max="2555" width="15.21875" bestFit="1" customWidth="1"/>
    <col min="2556" max="2556" width="15.5546875" bestFit="1" customWidth="1"/>
    <col min="2557" max="2557" width="15.88671875" bestFit="1" customWidth="1"/>
    <col min="2558" max="2558" width="16.109375" bestFit="1" customWidth="1"/>
    <col min="2559" max="2559" width="12.33203125" bestFit="1" customWidth="1"/>
    <col min="2560" max="2560" width="16.88671875" bestFit="1" customWidth="1"/>
    <col min="2561" max="2561" width="16" bestFit="1" customWidth="1"/>
    <col min="2562" max="2562" width="17.77734375" bestFit="1" customWidth="1"/>
    <col min="2563" max="2563" width="16.88671875" bestFit="1" customWidth="1"/>
    <col min="2564" max="2564" width="21.77734375" bestFit="1" customWidth="1"/>
    <col min="2565" max="2565" width="17.33203125" bestFit="1" customWidth="1"/>
    <col min="2566" max="2566" width="17.88671875" bestFit="1" customWidth="1"/>
    <col min="2567" max="2567" width="21.5546875" bestFit="1" customWidth="1"/>
    <col min="2568" max="2568" width="18.5546875" bestFit="1" customWidth="1"/>
    <col min="2569" max="2569" width="10.77734375" bestFit="1" customWidth="1"/>
    <col min="2570" max="2570" width="13.77734375" bestFit="1" customWidth="1"/>
    <col min="2571" max="2571" width="27.88671875" bestFit="1" customWidth="1"/>
    <col min="2572" max="2572" width="14.33203125" bestFit="1" customWidth="1"/>
    <col min="2573" max="2573" width="11.77734375" bestFit="1" customWidth="1"/>
    <col min="2574" max="2574" width="13.88671875" bestFit="1" customWidth="1"/>
    <col min="2575" max="2575" width="8.77734375" bestFit="1" customWidth="1"/>
    <col min="2576" max="2576" width="13.88671875" bestFit="1" customWidth="1"/>
    <col min="2577" max="2577" width="10.109375" bestFit="1" customWidth="1"/>
    <col min="2578" max="2578" width="13.33203125" bestFit="1" customWidth="1"/>
    <col min="2579" max="2579" width="14.33203125" bestFit="1" customWidth="1"/>
    <col min="2580" max="2580" width="11.109375" bestFit="1" customWidth="1"/>
    <col min="2581" max="2581" width="24.109375" bestFit="1" customWidth="1"/>
    <col min="2582" max="2582" width="9.88671875" bestFit="1" customWidth="1"/>
    <col min="2583" max="2583" width="35.44140625" bestFit="1" customWidth="1"/>
    <col min="2584" max="2584" width="14.6640625" bestFit="1" customWidth="1"/>
    <col min="2585" max="2585" width="13" bestFit="1" customWidth="1"/>
    <col min="2586" max="2586" width="13.5546875" bestFit="1" customWidth="1"/>
    <col min="2587" max="2587" width="12.33203125" bestFit="1" customWidth="1"/>
    <col min="2588" max="2588" width="10.6640625" bestFit="1" customWidth="1"/>
    <col min="2589" max="2589" width="11" bestFit="1" customWidth="1"/>
    <col min="2590" max="2590" width="19.5546875" bestFit="1" customWidth="1"/>
    <col min="2591" max="2592" width="13.33203125" bestFit="1" customWidth="1"/>
    <col min="2593" max="2593" width="32.33203125" bestFit="1" customWidth="1"/>
    <col min="2594" max="2594" width="12.109375" bestFit="1" customWidth="1"/>
    <col min="2595" max="2595" width="31" bestFit="1" customWidth="1"/>
    <col min="2596" max="2596" width="15.44140625" bestFit="1" customWidth="1"/>
    <col min="2597" max="2597" width="17.109375" bestFit="1" customWidth="1"/>
    <col min="2598" max="2598" width="13.33203125" bestFit="1" customWidth="1"/>
    <col min="2599" max="2599" width="17.21875" bestFit="1" customWidth="1"/>
    <col min="2600" max="2600" width="14.44140625" bestFit="1" customWidth="1"/>
    <col min="2601" max="2601" width="17.109375" bestFit="1" customWidth="1"/>
    <col min="2602" max="2602" width="11" bestFit="1" customWidth="1"/>
    <col min="2603" max="2603" width="9.44140625" bestFit="1" customWidth="1"/>
    <col min="2604" max="2604" width="9.88671875" bestFit="1" customWidth="1"/>
    <col min="2605" max="2605" width="37.88671875" bestFit="1" customWidth="1"/>
    <col min="2606" max="2606" width="32.21875" bestFit="1" customWidth="1"/>
    <col min="2607" max="2607" width="9.5546875" bestFit="1" customWidth="1"/>
    <col min="2608" max="2608" width="13.33203125" bestFit="1" customWidth="1"/>
    <col min="2609" max="2609" width="12.21875" bestFit="1" customWidth="1"/>
    <col min="2610" max="2610" width="16.109375" bestFit="1" customWidth="1"/>
    <col min="2611" max="2611" width="10.21875" bestFit="1" customWidth="1"/>
    <col min="2612" max="2612" width="11.33203125" bestFit="1" customWidth="1"/>
    <col min="2613" max="2614" width="12.109375" bestFit="1" customWidth="1"/>
    <col min="2615" max="2615" width="19.88671875" bestFit="1" customWidth="1"/>
    <col min="2616" max="2616" width="18.21875" bestFit="1" customWidth="1"/>
    <col min="2617" max="2617" width="19.5546875" bestFit="1" customWidth="1"/>
    <col min="2618" max="2618" width="11.33203125" bestFit="1" customWidth="1"/>
    <col min="2619" max="2619" width="21.21875" bestFit="1" customWidth="1"/>
    <col min="2620" max="2620" width="24.21875" bestFit="1" customWidth="1"/>
    <col min="2621" max="2621" width="17.44140625" bestFit="1" customWidth="1"/>
    <col min="2622" max="2622" width="8.77734375" bestFit="1" customWidth="1"/>
    <col min="2623" max="2623" width="11.6640625" bestFit="1" customWidth="1"/>
    <col min="2624" max="2624" width="18.44140625" bestFit="1" customWidth="1"/>
    <col min="2625" max="2625" width="42.6640625" bestFit="1" customWidth="1"/>
    <col min="2626" max="2626" width="13.6640625" bestFit="1" customWidth="1"/>
    <col min="2627" max="2627" width="16.33203125" bestFit="1" customWidth="1"/>
    <col min="2628" max="2628" width="16.5546875" bestFit="1" customWidth="1"/>
    <col min="2629" max="2629" width="28.44140625" bestFit="1" customWidth="1"/>
    <col min="2630" max="2630" width="17.109375" bestFit="1" customWidth="1"/>
    <col min="2631" max="2631" width="30.6640625" bestFit="1" customWidth="1"/>
    <col min="2632" max="2632" width="22.88671875" bestFit="1" customWidth="1"/>
    <col min="2633" max="2633" width="11.77734375" bestFit="1" customWidth="1"/>
    <col min="2634" max="2634" width="27.6640625" bestFit="1" customWidth="1"/>
    <col min="2635" max="2635" width="21.77734375" bestFit="1" customWidth="1"/>
    <col min="2636" max="2636" width="19.88671875" bestFit="1" customWidth="1"/>
    <col min="2637" max="2637" width="31.5546875" bestFit="1" customWidth="1"/>
    <col min="2638" max="2638" width="23.44140625" bestFit="1" customWidth="1"/>
    <col min="2639" max="2639" width="20.77734375" bestFit="1" customWidth="1"/>
    <col min="2640" max="2640" width="25.109375" bestFit="1" customWidth="1"/>
    <col min="2641" max="2641" width="41.33203125" bestFit="1" customWidth="1"/>
    <col min="2642" max="2642" width="40.44140625" bestFit="1" customWidth="1"/>
    <col min="2643" max="2643" width="19.6640625" bestFit="1" customWidth="1"/>
    <col min="2644" max="2644" width="17.6640625" bestFit="1" customWidth="1"/>
    <col min="2645" max="2645" width="17.33203125" bestFit="1" customWidth="1"/>
    <col min="2646" max="2646" width="23.33203125" bestFit="1" customWidth="1"/>
    <col min="2647" max="2647" width="25.109375" bestFit="1" customWidth="1"/>
    <col min="2648" max="2648" width="25" bestFit="1" customWidth="1"/>
    <col min="2649" max="2649" width="17.44140625" bestFit="1" customWidth="1"/>
    <col min="2650" max="2650" width="25.5546875" bestFit="1" customWidth="1"/>
    <col min="2651" max="2651" width="31.33203125" bestFit="1" customWidth="1"/>
    <col min="2652" max="2652" width="26.5546875" bestFit="1" customWidth="1"/>
    <col min="2653" max="2653" width="19.109375" bestFit="1" customWidth="1"/>
    <col min="2654" max="2654" width="22.33203125" bestFit="1" customWidth="1"/>
    <col min="2655" max="2655" width="42.44140625" bestFit="1" customWidth="1"/>
    <col min="2656" max="2656" width="17.33203125" bestFit="1" customWidth="1"/>
    <col min="2657" max="2657" width="14.33203125" bestFit="1" customWidth="1"/>
    <col min="2658" max="2658" width="27.6640625" bestFit="1" customWidth="1"/>
    <col min="2659" max="2659" width="24.88671875" bestFit="1" customWidth="1"/>
    <col min="2660" max="2660" width="22.77734375" bestFit="1" customWidth="1"/>
    <col min="2661" max="2661" width="17.21875" bestFit="1" customWidth="1"/>
    <col min="2662" max="2662" width="16.21875" bestFit="1" customWidth="1"/>
    <col min="2663" max="2663" width="38.44140625" bestFit="1" customWidth="1"/>
    <col min="2664" max="2664" width="18.77734375" bestFit="1" customWidth="1"/>
    <col min="2665" max="2665" width="29.88671875" bestFit="1" customWidth="1"/>
    <col min="2666" max="2666" width="18.33203125" bestFit="1" customWidth="1"/>
    <col min="2667" max="2667" width="14.6640625" bestFit="1" customWidth="1"/>
    <col min="2668" max="2668" width="15.109375" bestFit="1" customWidth="1"/>
    <col min="2669" max="2669" width="14.109375" bestFit="1" customWidth="1"/>
    <col min="2670" max="2670" width="24.88671875" bestFit="1" customWidth="1"/>
    <col min="2671" max="2671" width="18.44140625" bestFit="1" customWidth="1"/>
    <col min="2672" max="2672" width="14.6640625" bestFit="1" customWidth="1"/>
    <col min="2673" max="2673" width="19.5546875" bestFit="1" customWidth="1"/>
    <col min="2674" max="2674" width="10" bestFit="1" customWidth="1"/>
    <col min="2675" max="2675" width="33" bestFit="1" customWidth="1"/>
    <col min="2676" max="2676" width="18.33203125" bestFit="1" customWidth="1"/>
    <col min="2677" max="2677" width="19.44140625" bestFit="1" customWidth="1"/>
    <col min="2678" max="2678" width="26.5546875" bestFit="1" customWidth="1"/>
    <col min="2679" max="2679" width="7.6640625" bestFit="1" customWidth="1"/>
    <col min="2680" max="2680" width="21.6640625" bestFit="1" customWidth="1"/>
    <col min="2681" max="2681" width="17.33203125" bestFit="1" customWidth="1"/>
    <col min="2682" max="2682" width="9.21875" bestFit="1" customWidth="1"/>
    <col min="2683" max="2683" width="17.88671875" bestFit="1" customWidth="1"/>
    <col min="2684" max="2684" width="17.109375" bestFit="1" customWidth="1"/>
    <col min="2685" max="2685" width="10.77734375" bestFit="1" customWidth="1"/>
    <col min="2686" max="2686" width="41.33203125" bestFit="1" customWidth="1"/>
    <col min="2687" max="2687" width="48" bestFit="1" customWidth="1"/>
    <col min="2688" max="2688" width="16.5546875" bestFit="1" customWidth="1"/>
    <col min="2689" max="2689" width="9.109375" bestFit="1" customWidth="1"/>
    <col min="2690" max="2690" width="6.109375" bestFit="1" customWidth="1"/>
    <col min="2691" max="2691" width="8.21875" bestFit="1" customWidth="1"/>
    <col min="2692" max="2692" width="11" bestFit="1" customWidth="1"/>
    <col min="2693" max="2693" width="7.88671875" bestFit="1" customWidth="1"/>
    <col min="2694" max="2694" width="20.44140625" bestFit="1" customWidth="1"/>
    <col min="2695" max="2695" width="9.5546875" bestFit="1" customWidth="1"/>
    <col min="2696" max="2696" width="19.44140625" bestFit="1" customWidth="1"/>
    <col min="2697" max="2697" width="37.109375" bestFit="1" customWidth="1"/>
    <col min="2698" max="2698" width="8.77734375" bestFit="1" customWidth="1"/>
    <col min="2699" max="2699" width="17.44140625" bestFit="1" customWidth="1"/>
    <col min="2700" max="2700" width="19.5546875" bestFit="1" customWidth="1"/>
    <col min="2701" max="2701" width="19" bestFit="1" customWidth="1"/>
    <col min="2702" max="2702" width="11" bestFit="1" customWidth="1"/>
    <col min="2703" max="2703" width="9.6640625" bestFit="1" customWidth="1"/>
    <col min="2704" max="2704" width="19.5546875" bestFit="1" customWidth="1"/>
    <col min="2705" max="2705" width="36.21875" bestFit="1" customWidth="1"/>
    <col min="2706" max="2706" width="19.33203125" bestFit="1" customWidth="1"/>
    <col min="2707" max="2707" width="18.5546875" bestFit="1" customWidth="1"/>
    <col min="2708" max="2708" width="19.44140625" bestFit="1" customWidth="1"/>
    <col min="2709" max="2709" width="10.6640625" bestFit="1" customWidth="1"/>
    <col min="2710" max="2710" width="13.88671875" bestFit="1" customWidth="1"/>
    <col min="2711" max="2711" width="19.33203125" bestFit="1" customWidth="1"/>
    <col min="2712" max="2712" width="34.33203125" bestFit="1" customWidth="1"/>
    <col min="2713" max="2713" width="37.77734375" bestFit="1" customWidth="1"/>
    <col min="2714" max="2714" width="32.6640625" bestFit="1" customWidth="1"/>
    <col min="2715" max="2715" width="46.33203125" bestFit="1" customWidth="1"/>
    <col min="2716" max="2716" width="31.77734375" bestFit="1" customWidth="1"/>
    <col min="2717" max="2717" width="15.44140625" bestFit="1" customWidth="1"/>
    <col min="2718" max="2718" width="39.5546875" bestFit="1" customWidth="1"/>
    <col min="2719" max="2719" width="15.109375" bestFit="1" customWidth="1"/>
    <col min="2720" max="2720" width="17.88671875" bestFit="1" customWidth="1"/>
    <col min="2721" max="2721" width="16.33203125" bestFit="1" customWidth="1"/>
    <col min="2722" max="2722" width="13.5546875" bestFit="1" customWidth="1"/>
    <col min="2723" max="2723" width="14.109375" bestFit="1" customWidth="1"/>
    <col min="2724" max="2724" width="10.5546875" bestFit="1" customWidth="1"/>
    <col min="2725" max="2725" width="15.6640625" bestFit="1" customWidth="1"/>
    <col min="2726" max="2726" width="16.5546875" bestFit="1" customWidth="1"/>
    <col min="2727" max="2727" width="12.21875" bestFit="1" customWidth="1"/>
    <col min="2728" max="2728" width="16.88671875" bestFit="1" customWidth="1"/>
    <col min="2729" max="2729" width="42.77734375" bestFit="1" customWidth="1"/>
    <col min="2730" max="2730" width="15.109375" bestFit="1" customWidth="1"/>
    <col min="2731" max="2731" width="14.44140625" bestFit="1" customWidth="1"/>
    <col min="2732" max="2732" width="15.6640625" bestFit="1" customWidth="1"/>
    <col min="2733" max="2733" width="30.77734375" bestFit="1" customWidth="1"/>
    <col min="2734" max="2734" width="15.44140625" bestFit="1" customWidth="1"/>
    <col min="2735" max="2735" width="12.88671875" bestFit="1" customWidth="1"/>
    <col min="2736" max="2736" width="21.77734375" bestFit="1" customWidth="1"/>
    <col min="2737" max="2737" width="16.88671875" bestFit="1" customWidth="1"/>
    <col min="2738" max="2739" width="14.109375" bestFit="1" customWidth="1"/>
    <col min="2740" max="2740" width="13" bestFit="1" customWidth="1"/>
    <col min="2741" max="2741" width="15.6640625" bestFit="1" customWidth="1"/>
    <col min="2742" max="2742" width="14.77734375" bestFit="1" customWidth="1"/>
    <col min="2743" max="2743" width="13.88671875" bestFit="1" customWidth="1"/>
    <col min="2744" max="2744" width="21.77734375" bestFit="1" customWidth="1"/>
    <col min="2745" max="2745" width="15.44140625" bestFit="1" customWidth="1"/>
    <col min="2746" max="2746" width="16" bestFit="1" customWidth="1"/>
    <col min="2747" max="2747" width="16.5546875" bestFit="1" customWidth="1"/>
    <col min="2748" max="2748" width="33.88671875" bestFit="1" customWidth="1"/>
    <col min="2749" max="2749" width="34.33203125" bestFit="1" customWidth="1"/>
    <col min="2750" max="2750" width="40.5546875" bestFit="1" customWidth="1"/>
    <col min="2751" max="2751" width="11.33203125" bestFit="1" customWidth="1"/>
    <col min="2752" max="2752" width="14.88671875" bestFit="1" customWidth="1"/>
    <col min="2753" max="2753" width="13" bestFit="1" customWidth="1"/>
    <col min="2754" max="2754" width="12.33203125" bestFit="1" customWidth="1"/>
    <col min="2755" max="2755" width="10.5546875" bestFit="1" customWidth="1"/>
    <col min="2756" max="2756" width="14.33203125" bestFit="1" customWidth="1"/>
    <col min="2757" max="2757" width="54.88671875" bestFit="1" customWidth="1"/>
    <col min="2758" max="2758" width="37.109375" bestFit="1" customWidth="1"/>
    <col min="2759" max="2759" width="18.33203125" bestFit="1" customWidth="1"/>
    <col min="2760" max="2760" width="19.44140625" bestFit="1" customWidth="1"/>
    <col min="2761" max="2761" width="50" bestFit="1" customWidth="1"/>
    <col min="2762" max="2762" width="17.21875" bestFit="1" customWidth="1"/>
    <col min="2763" max="2763" width="26.88671875" bestFit="1" customWidth="1"/>
    <col min="2764" max="2764" width="18.44140625" bestFit="1" customWidth="1"/>
    <col min="2765" max="2765" width="13.33203125" bestFit="1" customWidth="1"/>
    <col min="2766" max="2766" width="16.21875" bestFit="1" customWidth="1"/>
    <col min="2767" max="2767" width="13.33203125" bestFit="1" customWidth="1"/>
    <col min="2768" max="2768" width="13.5546875" bestFit="1" customWidth="1"/>
    <col min="2769" max="2769" width="14.88671875" bestFit="1" customWidth="1"/>
    <col min="2770" max="2770" width="9.21875" bestFit="1" customWidth="1"/>
    <col min="2771" max="2771" width="14.109375" bestFit="1" customWidth="1"/>
    <col min="2772" max="2772" width="23.33203125" bestFit="1" customWidth="1"/>
    <col min="2773" max="2773" width="15.44140625" bestFit="1" customWidth="1"/>
    <col min="2774" max="2774" width="31.109375" bestFit="1" customWidth="1"/>
    <col min="2775" max="2775" width="13.33203125" bestFit="1" customWidth="1"/>
    <col min="2776" max="2776" width="16.21875" bestFit="1" customWidth="1"/>
    <col min="2777" max="2777" width="11.88671875" bestFit="1" customWidth="1"/>
    <col min="2778" max="2778" width="15.5546875" bestFit="1" customWidth="1"/>
    <col min="2779" max="2779" width="17.88671875" bestFit="1" customWidth="1"/>
    <col min="2780" max="2780" width="13.33203125" bestFit="1" customWidth="1"/>
    <col min="2781" max="2781" width="14" bestFit="1" customWidth="1"/>
    <col min="2782" max="2782" width="34.33203125" bestFit="1" customWidth="1"/>
    <col min="2783" max="2783" width="14.5546875" bestFit="1" customWidth="1"/>
    <col min="2784" max="2784" width="27.21875" bestFit="1" customWidth="1"/>
    <col min="2785" max="2785" width="11.6640625" bestFit="1" customWidth="1"/>
    <col min="2786" max="2786" width="15.88671875" bestFit="1" customWidth="1"/>
    <col min="2787" max="2787" width="17.77734375" bestFit="1" customWidth="1"/>
    <col min="2788" max="2788" width="19.33203125" bestFit="1" customWidth="1"/>
    <col min="2789" max="2789" width="16.77734375" bestFit="1" customWidth="1"/>
    <col min="2790" max="2790" width="10.44140625" bestFit="1" customWidth="1"/>
    <col min="2791" max="2792" width="11.21875" bestFit="1" customWidth="1"/>
    <col min="2793" max="2793" width="28" bestFit="1" customWidth="1"/>
    <col min="2794" max="2794" width="14.33203125" bestFit="1" customWidth="1"/>
    <col min="2795" max="2795" width="10.88671875" bestFit="1" customWidth="1"/>
    <col min="2796" max="2796" width="21.33203125" bestFit="1" customWidth="1"/>
    <col min="2797" max="2797" width="31.6640625" bestFit="1" customWidth="1"/>
    <col min="2798" max="2798" width="27.5546875" bestFit="1" customWidth="1"/>
    <col min="2799" max="2799" width="23.44140625" bestFit="1" customWidth="1"/>
    <col min="2800" max="2800" width="35.77734375" bestFit="1" customWidth="1"/>
    <col min="2801" max="2801" width="35.21875" bestFit="1" customWidth="1"/>
    <col min="2802" max="2802" width="32.44140625" bestFit="1" customWidth="1"/>
    <col min="2803" max="2803" width="37.77734375" bestFit="1" customWidth="1"/>
    <col min="2804" max="2804" width="36.5546875" bestFit="1" customWidth="1"/>
    <col min="2805" max="2805" width="26.5546875" bestFit="1" customWidth="1"/>
    <col min="2806" max="2806" width="27.21875" bestFit="1" customWidth="1"/>
    <col min="2807" max="2807" width="37.6640625" bestFit="1" customWidth="1"/>
    <col min="2808" max="2808" width="14.44140625" bestFit="1" customWidth="1"/>
    <col min="2809" max="2809" width="12.77734375" bestFit="1" customWidth="1"/>
    <col min="2810" max="2810" width="49.88671875" bestFit="1" customWidth="1"/>
    <col min="2811" max="2811" width="49.5546875" bestFit="1" customWidth="1"/>
    <col min="2812" max="2812" width="14.109375" bestFit="1" customWidth="1"/>
    <col min="2813" max="2813" width="11.44140625" bestFit="1" customWidth="1"/>
    <col min="2814" max="2814" width="10" bestFit="1" customWidth="1"/>
    <col min="2815" max="2815" width="11.77734375" bestFit="1" customWidth="1"/>
    <col min="2816" max="2816" width="16.33203125" bestFit="1" customWidth="1"/>
    <col min="2817" max="2817" width="38.33203125" bestFit="1" customWidth="1"/>
    <col min="2818" max="2818" width="25" bestFit="1" customWidth="1"/>
    <col min="2819" max="2819" width="18.77734375" bestFit="1" customWidth="1"/>
    <col min="2820" max="2820" width="18" bestFit="1" customWidth="1"/>
    <col min="2821" max="2821" width="46.6640625" bestFit="1" customWidth="1"/>
    <col min="2822" max="2822" width="37.21875" bestFit="1" customWidth="1"/>
    <col min="2823" max="2823" width="14.33203125" bestFit="1" customWidth="1"/>
    <col min="2824" max="2824" width="14.6640625" bestFit="1" customWidth="1"/>
    <col min="2825" max="2825" width="17.21875" bestFit="1" customWidth="1"/>
    <col min="2826" max="2826" width="12" bestFit="1" customWidth="1"/>
    <col min="2827" max="2827" width="14.109375" bestFit="1" customWidth="1"/>
    <col min="2828" max="2828" width="13.44140625" bestFit="1" customWidth="1"/>
    <col min="2829" max="2829" width="30" bestFit="1" customWidth="1"/>
    <col min="2830" max="2830" width="14.33203125" bestFit="1" customWidth="1"/>
    <col min="2831" max="2831" width="22.44140625" bestFit="1" customWidth="1"/>
    <col min="2832" max="2832" width="26.5546875" bestFit="1" customWidth="1"/>
    <col min="2833" max="2833" width="37.33203125" bestFit="1" customWidth="1"/>
    <col min="2834" max="2834" width="26.77734375" bestFit="1" customWidth="1"/>
    <col min="2835" max="2835" width="28.33203125" bestFit="1" customWidth="1"/>
    <col min="2836" max="2836" width="18.88671875" bestFit="1" customWidth="1"/>
    <col min="2837" max="2837" width="23.88671875" bestFit="1" customWidth="1"/>
    <col min="2838" max="2838" width="21" bestFit="1" customWidth="1"/>
    <col min="2839" max="2839" width="23.77734375" bestFit="1" customWidth="1"/>
    <col min="2840" max="2840" width="43.44140625" bestFit="1" customWidth="1"/>
    <col min="2841" max="2841" width="39.109375" bestFit="1" customWidth="1"/>
    <col min="2842" max="2842" width="26.5546875" bestFit="1" customWidth="1"/>
    <col min="2843" max="2843" width="25" bestFit="1" customWidth="1"/>
    <col min="2844" max="2844" width="32.109375" bestFit="1" customWidth="1"/>
    <col min="2845" max="2845" width="16.5546875" bestFit="1" customWidth="1"/>
    <col min="2846" max="2846" width="13.5546875" bestFit="1" customWidth="1"/>
    <col min="2847" max="2847" width="14.44140625" bestFit="1" customWidth="1"/>
    <col min="2848" max="2848" width="19.109375" bestFit="1" customWidth="1"/>
    <col min="2849" max="2849" width="18.77734375" bestFit="1" customWidth="1"/>
    <col min="2850" max="2850" width="12.109375" bestFit="1" customWidth="1"/>
    <col min="2851" max="2851" width="15.109375" bestFit="1" customWidth="1"/>
    <col min="2852" max="2852" width="8.33203125" bestFit="1" customWidth="1"/>
    <col min="2853" max="2853" width="13.88671875" bestFit="1" customWidth="1"/>
    <col min="2854" max="2854" width="27.109375" bestFit="1" customWidth="1"/>
    <col min="2855" max="2855" width="21.88671875" bestFit="1" customWidth="1"/>
    <col min="2856" max="2856" width="14.5546875" bestFit="1" customWidth="1"/>
    <col min="2857" max="2857" width="12.21875" bestFit="1" customWidth="1"/>
    <col min="2858" max="2858" width="17.44140625" bestFit="1" customWidth="1"/>
    <col min="2859" max="2860" width="17.109375" bestFit="1" customWidth="1"/>
    <col min="2861" max="2861" width="13.21875" bestFit="1" customWidth="1"/>
    <col min="2862" max="2862" width="8.77734375" bestFit="1" customWidth="1"/>
    <col min="2863" max="2863" width="12.44140625" bestFit="1" customWidth="1"/>
    <col min="2864" max="2864" width="19.88671875" bestFit="1" customWidth="1"/>
    <col min="2865" max="2865" width="18" bestFit="1" customWidth="1"/>
    <col min="2866" max="2866" width="18.44140625" bestFit="1" customWidth="1"/>
    <col min="2867" max="2867" width="17.6640625" bestFit="1" customWidth="1"/>
    <col min="2868" max="2868" width="25.5546875" bestFit="1" customWidth="1"/>
    <col min="2869" max="2869" width="21.109375" bestFit="1" customWidth="1"/>
    <col min="2870" max="2870" width="18" bestFit="1" customWidth="1"/>
    <col min="2871" max="2871" width="18.21875" bestFit="1" customWidth="1"/>
    <col min="2872" max="2872" width="18.88671875" bestFit="1" customWidth="1"/>
    <col min="2873" max="2873" width="18.44140625" bestFit="1" customWidth="1"/>
    <col min="2874" max="2874" width="22.6640625" bestFit="1" customWidth="1"/>
    <col min="2875" max="2875" width="24.5546875" bestFit="1" customWidth="1"/>
    <col min="2876" max="2876" width="52.6640625" bestFit="1" customWidth="1"/>
    <col min="2877" max="2877" width="14.88671875" bestFit="1" customWidth="1"/>
    <col min="2878" max="2878" width="17.88671875" bestFit="1" customWidth="1"/>
    <col min="2879" max="2879" width="28.88671875" bestFit="1" customWidth="1"/>
    <col min="2880" max="2880" width="15.109375" bestFit="1" customWidth="1"/>
    <col min="2881" max="2881" width="12.33203125" bestFit="1" customWidth="1"/>
    <col min="2882" max="2882" width="18.5546875" bestFit="1" customWidth="1"/>
    <col min="2883" max="2883" width="13.88671875" bestFit="1" customWidth="1"/>
    <col min="2884" max="2884" width="18.88671875" bestFit="1" customWidth="1"/>
    <col min="2885" max="2885" width="13.33203125" bestFit="1" customWidth="1"/>
    <col min="2886" max="2886" width="15.33203125" bestFit="1" customWidth="1"/>
    <col min="2887" max="2887" width="22.21875" bestFit="1" customWidth="1"/>
    <col min="2888" max="2888" width="17.77734375" bestFit="1" customWidth="1"/>
    <col min="2889" max="2889" width="18.5546875" bestFit="1" customWidth="1"/>
    <col min="2890" max="2890" width="15.21875" bestFit="1" customWidth="1"/>
    <col min="2891" max="2891" width="17.44140625" bestFit="1" customWidth="1"/>
    <col min="2892" max="2892" width="16.21875" bestFit="1" customWidth="1"/>
    <col min="2893" max="2893" width="51.77734375" bestFit="1" customWidth="1"/>
    <col min="2894" max="2894" width="14" bestFit="1" customWidth="1"/>
    <col min="2895" max="2895" width="45.109375" bestFit="1" customWidth="1"/>
    <col min="2896" max="2896" width="50.77734375" bestFit="1" customWidth="1"/>
    <col min="2897" max="2897" width="63.33203125" bestFit="1" customWidth="1"/>
    <col min="2898" max="2898" width="13.44140625" bestFit="1" customWidth="1"/>
    <col min="2899" max="2899" width="14" bestFit="1" customWidth="1"/>
    <col min="2900" max="2900" width="8.109375" bestFit="1" customWidth="1"/>
    <col min="2901" max="2901" width="10.21875" bestFit="1" customWidth="1"/>
    <col min="2902" max="2902" width="16.77734375" bestFit="1" customWidth="1"/>
    <col min="2903" max="2903" width="28.109375" bestFit="1" customWidth="1"/>
    <col min="2904" max="2904" width="18" bestFit="1" customWidth="1"/>
    <col min="2905" max="2905" width="16.77734375" bestFit="1" customWidth="1"/>
    <col min="2906" max="2906" width="14.6640625" bestFit="1" customWidth="1"/>
    <col min="2907" max="2907" width="20.6640625" bestFit="1" customWidth="1"/>
    <col min="2908" max="2908" width="23.33203125" bestFit="1" customWidth="1"/>
    <col min="2909" max="2909" width="20.109375" bestFit="1" customWidth="1"/>
    <col min="2910" max="2910" width="33.33203125" bestFit="1" customWidth="1"/>
    <col min="2911" max="2911" width="16" bestFit="1" customWidth="1"/>
    <col min="2912" max="2912" width="11.6640625" bestFit="1" customWidth="1"/>
    <col min="2913" max="2913" width="18.77734375" bestFit="1" customWidth="1"/>
    <col min="2914" max="2914" width="21.21875" bestFit="1" customWidth="1"/>
    <col min="2915" max="2915" width="21.33203125" bestFit="1" customWidth="1"/>
    <col min="2916" max="2916" width="11.21875" bestFit="1" customWidth="1"/>
    <col min="2917" max="2917" width="15.5546875" bestFit="1" customWidth="1"/>
    <col min="2918" max="2918" width="18.88671875" bestFit="1" customWidth="1"/>
    <col min="2919" max="2919" width="14.6640625" bestFit="1" customWidth="1"/>
    <col min="2920" max="2920" width="9.6640625" bestFit="1" customWidth="1"/>
    <col min="2921" max="2921" width="39" bestFit="1" customWidth="1"/>
    <col min="2922" max="2922" width="22.33203125" bestFit="1" customWidth="1"/>
    <col min="2923" max="2923" width="56.6640625" bestFit="1" customWidth="1"/>
    <col min="2924" max="2924" width="31.77734375" bestFit="1" customWidth="1"/>
    <col min="2925" max="2925" width="15.6640625" bestFit="1" customWidth="1"/>
    <col min="2926" max="2926" width="19" bestFit="1" customWidth="1"/>
    <col min="2927" max="2927" width="41.88671875" bestFit="1" customWidth="1"/>
    <col min="2928" max="2928" width="46" bestFit="1" customWidth="1"/>
    <col min="2929" max="2929" width="20" bestFit="1" customWidth="1"/>
    <col min="2930" max="2930" width="27.77734375" bestFit="1" customWidth="1"/>
    <col min="2931" max="2931" width="30.77734375" bestFit="1" customWidth="1"/>
    <col min="2932" max="2932" width="34.6640625" bestFit="1" customWidth="1"/>
    <col min="2933" max="2933" width="36.6640625" bestFit="1" customWidth="1"/>
    <col min="2934" max="2934" width="27.33203125" bestFit="1" customWidth="1"/>
    <col min="2935" max="2935" width="32.109375" bestFit="1" customWidth="1"/>
    <col min="2936" max="2936" width="30.109375" bestFit="1" customWidth="1"/>
    <col min="2937" max="2937" width="16.77734375" bestFit="1" customWidth="1"/>
    <col min="2938" max="2938" width="7.33203125" bestFit="1" customWidth="1"/>
    <col min="2939" max="2939" width="7.88671875" bestFit="1" customWidth="1"/>
    <col min="2940" max="2940" width="14.5546875" bestFit="1" customWidth="1"/>
    <col min="2941" max="2941" width="12.5546875" bestFit="1" customWidth="1"/>
    <col min="2942" max="2942" width="16" bestFit="1" customWidth="1"/>
    <col min="2943" max="2943" width="18.6640625" bestFit="1" customWidth="1"/>
    <col min="2944" max="2944" width="11.44140625" bestFit="1" customWidth="1"/>
    <col min="2945" max="2945" width="24" bestFit="1" customWidth="1"/>
    <col min="2946" max="2946" width="17.44140625" bestFit="1" customWidth="1"/>
    <col min="2947" max="2947" width="12.109375" bestFit="1" customWidth="1"/>
    <col min="2948" max="2948" width="13.21875" bestFit="1" customWidth="1"/>
    <col min="2949" max="2949" width="19.5546875" bestFit="1" customWidth="1"/>
    <col min="2950" max="2950" width="18.88671875" bestFit="1" customWidth="1"/>
    <col min="2951" max="2951" width="15.21875" bestFit="1" customWidth="1"/>
    <col min="2952" max="2952" width="19.5546875" bestFit="1" customWidth="1"/>
    <col min="2953" max="2953" width="18.5546875" bestFit="1" customWidth="1"/>
    <col min="2954" max="2954" width="25.5546875" bestFit="1" customWidth="1"/>
    <col min="2955" max="2956" width="16.88671875" bestFit="1" customWidth="1"/>
    <col min="2957" max="2957" width="18.88671875" bestFit="1" customWidth="1"/>
    <col min="2958" max="2958" width="12.77734375" bestFit="1" customWidth="1"/>
    <col min="2959" max="2959" width="19.88671875" bestFit="1" customWidth="1"/>
    <col min="2960" max="2960" width="34.6640625" bestFit="1" customWidth="1"/>
    <col min="2961" max="2961" width="19.33203125" bestFit="1" customWidth="1"/>
    <col min="2962" max="2962" width="15.109375" bestFit="1" customWidth="1"/>
    <col min="2963" max="2963" width="31.21875" bestFit="1" customWidth="1"/>
    <col min="2964" max="2964" width="18.88671875" bestFit="1" customWidth="1"/>
    <col min="2965" max="2965" width="15.88671875" bestFit="1" customWidth="1"/>
    <col min="2966" max="2966" width="12.77734375" bestFit="1" customWidth="1"/>
    <col min="2967" max="2967" width="17.109375" bestFit="1" customWidth="1"/>
    <col min="2968" max="2968" width="19.21875" bestFit="1" customWidth="1"/>
    <col min="2969" max="2969" width="14.88671875" bestFit="1" customWidth="1"/>
    <col min="2970" max="2970" width="35.109375" bestFit="1" customWidth="1"/>
    <col min="2971" max="2971" width="13.77734375" bestFit="1" customWidth="1"/>
    <col min="2972" max="2972" width="14.88671875" bestFit="1" customWidth="1"/>
    <col min="2973" max="2973" width="17.21875" bestFit="1" customWidth="1"/>
    <col min="2974" max="2974" width="14.5546875" bestFit="1" customWidth="1"/>
    <col min="2975" max="2975" width="12" bestFit="1" customWidth="1"/>
    <col min="2976" max="2976" width="15.109375" bestFit="1" customWidth="1"/>
    <col min="2977" max="2977" width="29.88671875" bestFit="1" customWidth="1"/>
    <col min="2978" max="2978" width="11.88671875" bestFit="1" customWidth="1"/>
    <col min="2979" max="2979" width="13.6640625" bestFit="1" customWidth="1"/>
    <col min="2980" max="2980" width="27.88671875" bestFit="1" customWidth="1"/>
    <col min="2981" max="2981" width="44.109375" bestFit="1" customWidth="1"/>
    <col min="2982" max="2982" width="19" bestFit="1" customWidth="1"/>
    <col min="2983" max="2983" width="19.33203125" bestFit="1" customWidth="1"/>
    <col min="2984" max="2984" width="14.44140625" bestFit="1" customWidth="1"/>
    <col min="2985" max="2985" width="16.77734375" bestFit="1" customWidth="1"/>
    <col min="2986" max="2986" width="13.88671875" bestFit="1" customWidth="1"/>
    <col min="2987" max="2987" width="11.77734375" bestFit="1" customWidth="1"/>
    <col min="2988" max="2988" width="18.77734375" bestFit="1" customWidth="1"/>
    <col min="2989" max="2989" width="16.21875" bestFit="1" customWidth="1"/>
    <col min="2990" max="2990" width="14.44140625" bestFit="1" customWidth="1"/>
    <col min="2991" max="2991" width="7.21875" bestFit="1" customWidth="1"/>
    <col min="2992" max="2992" width="10" bestFit="1" customWidth="1"/>
    <col min="2993" max="2993" width="21.21875" bestFit="1" customWidth="1"/>
    <col min="2994" max="2994" width="26.77734375" bestFit="1" customWidth="1"/>
    <col min="2995" max="2995" width="15.109375" bestFit="1" customWidth="1"/>
    <col min="2996" max="2996" width="21.21875" bestFit="1" customWidth="1"/>
    <col min="2997" max="2997" width="22.33203125" bestFit="1" customWidth="1"/>
    <col min="2998" max="2998" width="12.44140625" bestFit="1" customWidth="1"/>
    <col min="2999" max="2999" width="8.44140625" bestFit="1" customWidth="1"/>
    <col min="3000" max="3000" width="21.88671875" bestFit="1" customWidth="1"/>
    <col min="3001" max="3001" width="15.6640625" bestFit="1" customWidth="1"/>
    <col min="3002" max="3002" width="12.33203125" bestFit="1" customWidth="1"/>
    <col min="3003" max="3003" width="51" bestFit="1" customWidth="1"/>
    <col min="3004" max="3004" width="20.44140625" bestFit="1" customWidth="1"/>
    <col min="3005" max="3005" width="23.44140625" bestFit="1" customWidth="1"/>
    <col min="3006" max="3006" width="18.88671875" bestFit="1" customWidth="1"/>
    <col min="3007" max="3007" width="14.44140625" bestFit="1" customWidth="1"/>
    <col min="3008" max="3008" width="26.77734375" bestFit="1" customWidth="1"/>
    <col min="3009" max="3009" width="50" bestFit="1" customWidth="1"/>
    <col min="3010" max="3010" width="4.6640625" bestFit="1" customWidth="1"/>
    <col min="3011" max="3011" width="24.5546875" bestFit="1" customWidth="1"/>
    <col min="3012" max="3012" width="8.5546875" bestFit="1" customWidth="1"/>
    <col min="3013" max="3013" width="10.5546875" bestFit="1" customWidth="1"/>
    <col min="3014" max="3014" width="7.88671875" bestFit="1" customWidth="1"/>
    <col min="3015" max="3015" width="8.21875" bestFit="1" customWidth="1"/>
    <col min="3016" max="3016" width="7.88671875" bestFit="1" customWidth="1"/>
    <col min="3017" max="3017" width="21.77734375" bestFit="1" customWidth="1"/>
    <col min="3018" max="3018" width="11.33203125" bestFit="1" customWidth="1"/>
    <col min="3019" max="3019" width="17.44140625" bestFit="1" customWidth="1"/>
    <col min="3020" max="3020" width="32.6640625" bestFit="1" customWidth="1"/>
    <col min="3021" max="3021" width="16.21875" bestFit="1" customWidth="1"/>
    <col min="3022" max="3022" width="8.5546875" bestFit="1" customWidth="1"/>
    <col min="3023" max="3023" width="13.33203125" bestFit="1" customWidth="1"/>
    <col min="3024" max="3024" width="11.88671875" bestFit="1" customWidth="1"/>
    <col min="3025" max="3025" width="22.88671875" bestFit="1" customWidth="1"/>
    <col min="3026" max="3026" width="13.77734375" bestFit="1" customWidth="1"/>
    <col min="3027" max="3027" width="23" bestFit="1" customWidth="1"/>
    <col min="3028" max="3028" width="14.88671875" bestFit="1" customWidth="1"/>
    <col min="3029" max="3029" width="13.88671875" bestFit="1" customWidth="1"/>
    <col min="3030" max="3030" width="18.109375" bestFit="1" customWidth="1"/>
    <col min="3031" max="3031" width="18.33203125" bestFit="1" customWidth="1"/>
    <col min="3032" max="3032" width="13.5546875" bestFit="1" customWidth="1"/>
    <col min="3033" max="3033" width="14.6640625" bestFit="1" customWidth="1"/>
    <col min="3034" max="3034" width="13.33203125" bestFit="1" customWidth="1"/>
    <col min="3035" max="3035" width="15.109375" bestFit="1" customWidth="1"/>
    <col min="3036" max="3036" width="12.21875" bestFit="1" customWidth="1"/>
    <col min="3037" max="3037" width="23.33203125" bestFit="1" customWidth="1"/>
    <col min="3038" max="3038" width="31.21875" bestFit="1" customWidth="1"/>
    <col min="3039" max="3039" width="33.77734375" bestFit="1" customWidth="1"/>
    <col min="3040" max="3040" width="28.88671875" bestFit="1" customWidth="1"/>
    <col min="3041" max="3041" width="11.77734375" bestFit="1" customWidth="1"/>
    <col min="3042" max="3042" width="14.5546875" bestFit="1" customWidth="1"/>
    <col min="3043" max="3043" width="17.44140625" bestFit="1" customWidth="1"/>
    <col min="3044" max="3044" width="19.44140625" bestFit="1" customWidth="1"/>
    <col min="3045" max="3045" width="10.109375" bestFit="1" customWidth="1"/>
    <col min="3046" max="3046" width="19.44140625" bestFit="1" customWidth="1"/>
    <col min="3047" max="3047" width="21" bestFit="1" customWidth="1"/>
    <col min="3048" max="3048" width="21.109375" bestFit="1" customWidth="1"/>
    <col min="3049" max="3049" width="9.88671875" bestFit="1" customWidth="1"/>
    <col min="3050" max="3050" width="31.77734375" bestFit="1" customWidth="1"/>
    <col min="3051" max="3051" width="34.44140625" bestFit="1" customWidth="1"/>
    <col min="3052" max="3052" width="18" bestFit="1" customWidth="1"/>
    <col min="3053" max="3053" width="11.77734375" bestFit="1" customWidth="1"/>
    <col min="3054" max="3054" width="24.109375" bestFit="1" customWidth="1"/>
    <col min="3055" max="3055" width="17.21875" bestFit="1" customWidth="1"/>
    <col min="3056" max="3056" width="12.44140625" bestFit="1" customWidth="1"/>
    <col min="3057" max="3057" width="16.109375" bestFit="1" customWidth="1"/>
    <col min="3058" max="3058" width="18.21875" bestFit="1" customWidth="1"/>
    <col min="3059" max="3060" width="21.6640625" bestFit="1" customWidth="1"/>
    <col min="3061" max="3061" width="14.6640625" bestFit="1" customWidth="1"/>
    <col min="3062" max="3062" width="46.21875" bestFit="1" customWidth="1"/>
    <col min="3063" max="3063" width="13.77734375" bestFit="1" customWidth="1"/>
    <col min="3064" max="3064" width="18.88671875" bestFit="1" customWidth="1"/>
    <col min="3065" max="3065" width="19.88671875" bestFit="1" customWidth="1"/>
    <col min="3066" max="3066" width="17.88671875" bestFit="1" customWidth="1"/>
    <col min="3067" max="3067" width="19.5546875" bestFit="1" customWidth="1"/>
    <col min="3068" max="3068" width="13.33203125" bestFit="1" customWidth="1"/>
    <col min="3069" max="3069" width="14.88671875" bestFit="1" customWidth="1"/>
    <col min="3070" max="3070" width="23.33203125" bestFit="1" customWidth="1"/>
    <col min="3071" max="3071" width="13.33203125" bestFit="1" customWidth="1"/>
    <col min="3072" max="3072" width="27.109375" bestFit="1" customWidth="1"/>
    <col min="3073" max="3073" width="18" bestFit="1" customWidth="1"/>
    <col min="3074" max="3074" width="8.88671875" bestFit="1" customWidth="1"/>
    <col min="3075" max="3075" width="25.44140625" bestFit="1" customWidth="1"/>
    <col min="3076" max="3076" width="11.21875" bestFit="1" customWidth="1"/>
    <col min="3077" max="3077" width="20.21875" bestFit="1" customWidth="1"/>
    <col min="3078" max="3078" width="21.109375" bestFit="1" customWidth="1"/>
    <col min="3079" max="3079" width="18.21875" bestFit="1" customWidth="1"/>
    <col min="3080" max="3080" width="18.44140625" bestFit="1" customWidth="1"/>
    <col min="3081" max="3081" width="14.88671875" bestFit="1" customWidth="1"/>
    <col min="3082" max="3082" width="8.77734375" bestFit="1" customWidth="1"/>
    <col min="3083" max="3083" width="26.33203125" bestFit="1" customWidth="1"/>
    <col min="3084" max="3084" width="18.21875" bestFit="1" customWidth="1"/>
    <col min="3085" max="3085" width="19.5546875" bestFit="1" customWidth="1"/>
    <col min="3086" max="3086" width="20.109375" bestFit="1" customWidth="1"/>
    <col min="3087" max="3087" width="10.21875" bestFit="1" customWidth="1"/>
    <col min="3088" max="3088" width="30" bestFit="1" customWidth="1"/>
    <col min="3089" max="3089" width="31.21875" bestFit="1" customWidth="1"/>
    <col min="3090" max="3090" width="40.109375" bestFit="1" customWidth="1"/>
    <col min="3091" max="3091" width="29.6640625" bestFit="1" customWidth="1"/>
    <col min="3092" max="3092" width="32.6640625" bestFit="1" customWidth="1"/>
    <col min="3093" max="3093" width="45.77734375" bestFit="1" customWidth="1"/>
    <col min="3094" max="3094" width="45" bestFit="1" customWidth="1"/>
    <col min="3095" max="3095" width="26.33203125" bestFit="1" customWidth="1"/>
    <col min="3096" max="3096" width="27.77734375" bestFit="1" customWidth="1"/>
    <col min="3097" max="3097" width="25.21875" bestFit="1" customWidth="1"/>
    <col min="3098" max="3098" width="49.44140625" bestFit="1" customWidth="1"/>
    <col min="3099" max="3099" width="28.5546875" bestFit="1" customWidth="1"/>
    <col min="3100" max="3100" width="25.21875" bestFit="1" customWidth="1"/>
    <col min="3101" max="3101" width="29.33203125" bestFit="1" customWidth="1"/>
    <col min="3102" max="3102" width="22.6640625" bestFit="1" customWidth="1"/>
    <col min="3103" max="3103" width="28.21875" bestFit="1" customWidth="1"/>
    <col min="3104" max="3104" width="27.44140625" bestFit="1" customWidth="1"/>
    <col min="3105" max="3105" width="40.21875" bestFit="1" customWidth="1"/>
    <col min="3106" max="3106" width="59" bestFit="1" customWidth="1"/>
    <col min="3107" max="3107" width="27.6640625" bestFit="1" customWidth="1"/>
    <col min="3108" max="3108" width="29.6640625" bestFit="1" customWidth="1"/>
    <col min="3109" max="3109" width="26.88671875" bestFit="1" customWidth="1"/>
    <col min="3110" max="3110" width="40" bestFit="1" customWidth="1"/>
    <col min="3111" max="3111" width="32.33203125" bestFit="1" customWidth="1"/>
    <col min="3112" max="3112" width="21.33203125" bestFit="1" customWidth="1"/>
    <col min="3113" max="3113" width="23.5546875" bestFit="1" customWidth="1"/>
    <col min="3114" max="3114" width="41.6640625" bestFit="1" customWidth="1"/>
    <col min="3115" max="3115" width="23.44140625" bestFit="1" customWidth="1"/>
    <col min="3116" max="3116" width="22.44140625" bestFit="1" customWidth="1"/>
    <col min="3117" max="3117" width="25" bestFit="1" customWidth="1"/>
    <col min="3118" max="3118" width="24" bestFit="1" customWidth="1"/>
    <col min="3119" max="3119" width="47.109375" bestFit="1" customWidth="1"/>
    <col min="3120" max="3120" width="27.109375" bestFit="1" customWidth="1"/>
    <col min="3121" max="3121" width="26" bestFit="1" customWidth="1"/>
    <col min="3122" max="3122" width="41.88671875" bestFit="1" customWidth="1"/>
    <col min="3123" max="3123" width="25.44140625" bestFit="1" customWidth="1"/>
    <col min="3124" max="3124" width="31.21875" bestFit="1" customWidth="1"/>
    <col min="3125" max="3125" width="47.6640625" bestFit="1" customWidth="1"/>
    <col min="3126" max="3126" width="27.77734375" bestFit="1" customWidth="1"/>
    <col min="3127" max="3127" width="30.6640625" bestFit="1" customWidth="1"/>
    <col min="3128" max="3128" width="31.109375" bestFit="1" customWidth="1"/>
    <col min="3129" max="3129" width="27.6640625" bestFit="1" customWidth="1"/>
    <col min="3130" max="3130" width="43.77734375" bestFit="1" customWidth="1"/>
    <col min="3131" max="3131" width="25.5546875" bestFit="1" customWidth="1"/>
    <col min="3132" max="3132" width="24.44140625" bestFit="1" customWidth="1"/>
    <col min="3133" max="3133" width="25.6640625" bestFit="1" customWidth="1"/>
    <col min="3134" max="3134" width="30.21875" bestFit="1" customWidth="1"/>
    <col min="3135" max="3135" width="25.21875" bestFit="1" customWidth="1"/>
    <col min="3136" max="3136" width="36.21875" bestFit="1" customWidth="1"/>
    <col min="3137" max="3137" width="28.44140625" bestFit="1" customWidth="1"/>
    <col min="3138" max="3138" width="29.6640625" bestFit="1" customWidth="1"/>
    <col min="3139" max="3139" width="25.5546875" bestFit="1" customWidth="1"/>
    <col min="3140" max="3140" width="24.44140625" bestFit="1" customWidth="1"/>
    <col min="3141" max="3141" width="26.77734375" bestFit="1" customWidth="1"/>
    <col min="3142" max="3142" width="29.33203125" bestFit="1" customWidth="1"/>
    <col min="3143" max="3143" width="32.21875" bestFit="1" customWidth="1"/>
    <col min="3144" max="3144" width="27.6640625" bestFit="1" customWidth="1"/>
    <col min="3145" max="3145" width="29" bestFit="1" customWidth="1"/>
    <col min="3146" max="3146" width="24.33203125" bestFit="1" customWidth="1"/>
    <col min="3147" max="3147" width="26.88671875" bestFit="1" customWidth="1"/>
    <col min="3148" max="3148" width="27.44140625" bestFit="1" customWidth="1"/>
    <col min="3149" max="3149" width="28.5546875" bestFit="1" customWidth="1"/>
    <col min="3150" max="3150" width="19.44140625" bestFit="1" customWidth="1"/>
    <col min="3151" max="3151" width="29.88671875" bestFit="1" customWidth="1"/>
    <col min="3152" max="3152" width="19.6640625" bestFit="1" customWidth="1"/>
    <col min="3153" max="3153" width="12.77734375" bestFit="1" customWidth="1"/>
    <col min="3154" max="3154" width="41.33203125" bestFit="1" customWidth="1"/>
    <col min="3155" max="3155" width="16.21875" bestFit="1" customWidth="1"/>
    <col min="3156" max="3156" width="15.109375" bestFit="1" customWidth="1"/>
    <col min="3157" max="3157" width="24.33203125" bestFit="1" customWidth="1"/>
    <col min="3158" max="3158" width="14.5546875" bestFit="1" customWidth="1"/>
    <col min="3159" max="3159" width="10.21875" bestFit="1" customWidth="1"/>
    <col min="3160" max="3160" width="10.109375" bestFit="1" customWidth="1"/>
    <col min="3161" max="3161" width="8.88671875" bestFit="1" customWidth="1"/>
    <col min="3162" max="3162" width="13.21875" bestFit="1" customWidth="1"/>
    <col min="3163" max="3163" width="16.77734375" bestFit="1" customWidth="1"/>
    <col min="3164" max="3164" width="9.6640625" bestFit="1" customWidth="1"/>
    <col min="3165" max="3165" width="21.77734375" bestFit="1" customWidth="1"/>
    <col min="3166" max="3166" width="16.33203125" bestFit="1" customWidth="1"/>
    <col min="3167" max="3167" width="14.33203125" bestFit="1" customWidth="1"/>
    <col min="3168" max="3168" width="17.109375" bestFit="1" customWidth="1"/>
    <col min="3169" max="3169" width="8.21875" bestFit="1" customWidth="1"/>
    <col min="3170" max="3170" width="8.33203125" bestFit="1" customWidth="1"/>
    <col min="3171" max="3171" width="10.77734375" bestFit="1" customWidth="1"/>
    <col min="3172" max="3172" width="13" bestFit="1" customWidth="1"/>
    <col min="3173" max="3173" width="13.44140625" bestFit="1" customWidth="1"/>
    <col min="3174" max="3174" width="14.109375" bestFit="1" customWidth="1"/>
    <col min="3175" max="3175" width="13.77734375" bestFit="1" customWidth="1"/>
    <col min="3176" max="3176" width="29.88671875" bestFit="1" customWidth="1"/>
    <col min="3177" max="3177" width="11.77734375" bestFit="1" customWidth="1"/>
    <col min="3178" max="3178" width="11.109375" bestFit="1" customWidth="1"/>
    <col min="3179" max="3179" width="14.88671875" bestFit="1" customWidth="1"/>
    <col min="3180" max="3180" width="10.77734375" bestFit="1" customWidth="1"/>
    <col min="3181" max="3181" width="10.44140625" bestFit="1" customWidth="1"/>
    <col min="3182" max="3182" width="12.77734375" bestFit="1" customWidth="1"/>
    <col min="3183" max="3183" width="26.109375" bestFit="1" customWidth="1"/>
    <col min="3184" max="3184" width="12.21875" bestFit="1" customWidth="1"/>
    <col min="3185" max="3185" width="13.88671875" bestFit="1" customWidth="1"/>
    <col min="3186" max="3186" width="10.21875" bestFit="1" customWidth="1"/>
    <col min="3187" max="3187" width="14.109375" bestFit="1" customWidth="1"/>
    <col min="3188" max="3188" width="13.21875" bestFit="1" customWidth="1"/>
    <col min="3189" max="3189" width="12.33203125" bestFit="1" customWidth="1"/>
    <col min="3190" max="3190" width="8.5546875" bestFit="1" customWidth="1"/>
    <col min="3191" max="3191" width="9.33203125" bestFit="1" customWidth="1"/>
    <col min="3192" max="3192" width="10.5546875" bestFit="1" customWidth="1"/>
    <col min="3193" max="3193" width="29.5546875" bestFit="1" customWidth="1"/>
    <col min="3194" max="3194" width="11.33203125" bestFit="1" customWidth="1"/>
    <col min="3195" max="3195" width="10" bestFit="1" customWidth="1"/>
    <col min="3196" max="3196" width="12.33203125" bestFit="1" customWidth="1"/>
    <col min="3197" max="3197" width="18.77734375" bestFit="1" customWidth="1"/>
    <col min="3198" max="3198" width="9.21875" bestFit="1" customWidth="1"/>
    <col min="3199" max="3199" width="10.77734375" bestFit="1" customWidth="1"/>
    <col min="3200" max="3200" width="11.88671875" bestFit="1" customWidth="1"/>
    <col min="3201" max="3201" width="8.5546875" bestFit="1" customWidth="1"/>
    <col min="3202" max="3202" width="13.21875" bestFit="1" customWidth="1"/>
    <col min="3203" max="3203" width="25.109375" bestFit="1" customWidth="1"/>
    <col min="3204" max="3204" width="11.6640625" bestFit="1" customWidth="1"/>
    <col min="3205" max="3205" width="13" bestFit="1" customWidth="1"/>
    <col min="3206" max="3206" width="8.77734375" bestFit="1" customWidth="1"/>
    <col min="3207" max="3207" width="15.21875" bestFit="1" customWidth="1"/>
    <col min="3208" max="3208" width="14.77734375" bestFit="1" customWidth="1"/>
    <col min="3209" max="3209" width="11" bestFit="1" customWidth="1"/>
    <col min="3210" max="3210" width="15" bestFit="1" customWidth="1"/>
    <col min="3211" max="3211" width="10.21875" bestFit="1" customWidth="1"/>
    <col min="3212" max="3212" width="34.88671875" bestFit="1" customWidth="1"/>
    <col min="3213" max="3213" width="9.88671875" bestFit="1" customWidth="1"/>
    <col min="3214" max="3214" width="15.5546875" bestFit="1" customWidth="1"/>
    <col min="3215" max="3215" width="15.21875" bestFit="1" customWidth="1"/>
    <col min="3216" max="3216" width="16.21875" bestFit="1" customWidth="1"/>
    <col min="3217" max="3217" width="36.33203125" bestFit="1" customWidth="1"/>
    <col min="3218" max="3218" width="17.77734375" bestFit="1" customWidth="1"/>
    <col min="3219" max="3219" width="13.5546875" bestFit="1" customWidth="1"/>
    <col min="3220" max="3220" width="14.33203125" bestFit="1" customWidth="1"/>
    <col min="3221" max="3221" width="20.5546875" bestFit="1" customWidth="1"/>
    <col min="3222" max="3222" width="19.5546875" bestFit="1" customWidth="1"/>
    <col min="3223" max="3223" width="19.88671875" bestFit="1" customWidth="1"/>
    <col min="3224" max="3224" width="25.6640625" bestFit="1" customWidth="1"/>
    <col min="3225" max="3225" width="19.33203125" bestFit="1" customWidth="1"/>
    <col min="3226" max="3226" width="23.44140625" bestFit="1" customWidth="1"/>
    <col min="3227" max="3227" width="18" bestFit="1" customWidth="1"/>
    <col min="3228" max="3228" width="10.77734375" bestFit="1" customWidth="1"/>
    <col min="3229" max="3229" width="10.44140625" bestFit="1" customWidth="1"/>
    <col min="3230" max="3230" width="17.88671875" bestFit="1" customWidth="1"/>
    <col min="3231" max="3232" width="23.77734375" bestFit="1" customWidth="1"/>
    <col min="3233" max="3233" width="9.6640625" bestFit="1" customWidth="1"/>
    <col min="3234" max="3234" width="9" bestFit="1" customWidth="1"/>
    <col min="3235" max="3235" width="15.44140625" bestFit="1" customWidth="1"/>
    <col min="3236" max="3236" width="13.109375" bestFit="1" customWidth="1"/>
    <col min="3237" max="3237" width="19.5546875" bestFit="1" customWidth="1"/>
    <col min="3238" max="3238" width="21.6640625" bestFit="1" customWidth="1"/>
    <col min="3239" max="3239" width="13.77734375" bestFit="1" customWidth="1"/>
    <col min="3240" max="3240" width="14" bestFit="1" customWidth="1"/>
    <col min="3241" max="3241" width="34.109375" bestFit="1" customWidth="1"/>
    <col min="3242" max="3242" width="33.5546875" bestFit="1" customWidth="1"/>
    <col min="3243" max="3243" width="21.5546875" bestFit="1" customWidth="1"/>
    <col min="3244" max="3244" width="8.77734375" bestFit="1" customWidth="1"/>
    <col min="3245" max="3245" width="18.44140625" bestFit="1" customWidth="1"/>
    <col min="3246" max="3246" width="8.21875" bestFit="1" customWidth="1"/>
    <col min="3247" max="3247" width="8.33203125" bestFit="1" customWidth="1"/>
    <col min="3248" max="3248" width="17.21875" bestFit="1" customWidth="1"/>
    <col min="3249" max="3249" width="12.109375" bestFit="1" customWidth="1"/>
    <col min="3250" max="3250" width="13.21875" bestFit="1" customWidth="1"/>
    <col min="3251" max="3251" width="21.5546875" bestFit="1" customWidth="1"/>
    <col min="3252" max="3252" width="12.5546875" bestFit="1" customWidth="1"/>
    <col min="3253" max="3253" width="13.88671875" bestFit="1" customWidth="1"/>
    <col min="3254" max="3254" width="24.33203125" bestFit="1" customWidth="1"/>
    <col min="3255" max="3255" width="9.88671875" bestFit="1" customWidth="1"/>
    <col min="3256" max="3256" width="22.44140625" bestFit="1" customWidth="1"/>
    <col min="3257" max="3257" width="22.33203125" bestFit="1" customWidth="1"/>
    <col min="3258" max="3258" width="13.88671875" bestFit="1" customWidth="1"/>
    <col min="3259" max="3259" width="18.88671875" bestFit="1" customWidth="1"/>
    <col min="3260" max="3260" width="21.77734375" bestFit="1" customWidth="1"/>
    <col min="3261" max="3261" width="14.5546875" bestFit="1" customWidth="1"/>
    <col min="3262" max="3262" width="17.77734375" bestFit="1" customWidth="1"/>
    <col min="3263" max="3263" width="16.44140625" bestFit="1" customWidth="1"/>
    <col min="3264" max="3264" width="20.77734375" bestFit="1" customWidth="1"/>
    <col min="3265" max="3265" width="19.88671875" bestFit="1" customWidth="1"/>
    <col min="3266" max="3266" width="16.21875" bestFit="1" customWidth="1"/>
    <col min="3267" max="3267" width="21.6640625" bestFit="1" customWidth="1"/>
    <col min="3268" max="3268" width="20.44140625" bestFit="1" customWidth="1"/>
    <col min="3269" max="3269" width="27.77734375" bestFit="1" customWidth="1"/>
    <col min="3270" max="3270" width="9.33203125" bestFit="1" customWidth="1"/>
    <col min="3271" max="3271" width="9.44140625" bestFit="1" customWidth="1"/>
    <col min="3272" max="3272" width="5.5546875" bestFit="1" customWidth="1"/>
    <col min="3273" max="3273" width="28.88671875" bestFit="1" customWidth="1"/>
    <col min="3274" max="3274" width="24.33203125" bestFit="1" customWidth="1"/>
    <col min="3275" max="3275" width="22.77734375" bestFit="1" customWidth="1"/>
    <col min="3276" max="3276" width="14.5546875" bestFit="1" customWidth="1"/>
    <col min="3277" max="3277" width="13" bestFit="1" customWidth="1"/>
    <col min="3278" max="3278" width="14.44140625" bestFit="1" customWidth="1"/>
    <col min="3279" max="3279" width="30.44140625" bestFit="1" customWidth="1"/>
    <col min="3280" max="3280" width="17.21875" bestFit="1" customWidth="1"/>
    <col min="3281" max="3281" width="13.5546875" bestFit="1" customWidth="1"/>
    <col min="3282" max="3282" width="11" bestFit="1" customWidth="1"/>
    <col min="3283" max="3283" width="14.109375" bestFit="1" customWidth="1"/>
    <col min="3284" max="3284" width="27.6640625" bestFit="1" customWidth="1"/>
    <col min="3285" max="3285" width="7.77734375" bestFit="1" customWidth="1"/>
    <col min="3286" max="3286" width="15" bestFit="1" customWidth="1"/>
    <col min="3287" max="3287" width="10.109375" bestFit="1" customWidth="1"/>
    <col min="3288" max="3288" width="7.77734375" bestFit="1" customWidth="1"/>
    <col min="3289" max="3289" width="19" bestFit="1" customWidth="1"/>
    <col min="3290" max="3290" width="16.77734375" bestFit="1" customWidth="1"/>
    <col min="3291" max="3291" width="15.21875" bestFit="1" customWidth="1"/>
    <col min="3292" max="3292" width="15.6640625" bestFit="1" customWidth="1"/>
    <col min="3293" max="3293" width="22.6640625" bestFit="1" customWidth="1"/>
    <col min="3294" max="3294" width="20.109375" bestFit="1" customWidth="1"/>
    <col min="3295" max="3295" width="14.6640625" bestFit="1" customWidth="1"/>
    <col min="3296" max="3296" width="21.33203125" bestFit="1" customWidth="1"/>
    <col min="3297" max="3297" width="33.77734375" bestFit="1" customWidth="1"/>
    <col min="3298" max="3298" width="34.5546875" bestFit="1" customWidth="1"/>
    <col min="3299" max="3299" width="11" bestFit="1" customWidth="1"/>
    <col min="3300" max="3300" width="12.21875" bestFit="1" customWidth="1"/>
    <col min="3301" max="3301" width="11.109375" bestFit="1" customWidth="1"/>
    <col min="3302" max="3302" width="16" bestFit="1" customWidth="1"/>
    <col min="3303" max="3303" width="30" bestFit="1" customWidth="1"/>
    <col min="3304" max="3304" width="6.5546875" bestFit="1" customWidth="1"/>
    <col min="3305" max="3305" width="7.77734375" bestFit="1" customWidth="1"/>
    <col min="3306" max="3306" width="13.33203125" bestFit="1" customWidth="1"/>
    <col min="3307" max="3307" width="11.5546875" bestFit="1" customWidth="1"/>
    <col min="3308" max="3308" width="8.5546875" bestFit="1" customWidth="1"/>
    <col min="3309" max="3309" width="13.77734375" bestFit="1" customWidth="1"/>
    <col min="3310" max="3310" width="19.5546875" bestFit="1" customWidth="1"/>
    <col min="3311" max="3311" width="11" bestFit="1" customWidth="1"/>
    <col min="3312" max="3312" width="11.88671875" bestFit="1" customWidth="1"/>
    <col min="3313" max="3313" width="10.109375" bestFit="1" customWidth="1"/>
    <col min="3314" max="3314" width="10.88671875" bestFit="1" customWidth="1"/>
    <col min="3315" max="3315" width="10.44140625" bestFit="1" customWidth="1"/>
    <col min="3316" max="3316" width="5.5546875" bestFit="1" customWidth="1"/>
    <col min="3317" max="3317" width="10.6640625" bestFit="1" customWidth="1"/>
    <col min="3318" max="3318" width="16.5546875" bestFit="1" customWidth="1"/>
    <col min="3319" max="3319" width="48.33203125" bestFit="1" customWidth="1"/>
    <col min="3320" max="3320" width="10.5546875" bestFit="1" customWidth="1"/>
    <col min="3321" max="3321" width="4.44140625" bestFit="1" customWidth="1"/>
    <col min="3322" max="3322" width="13.44140625" bestFit="1" customWidth="1"/>
    <col min="3323" max="3323" width="11" bestFit="1" customWidth="1"/>
    <col min="3324" max="3324" width="7.5546875" bestFit="1" customWidth="1"/>
    <col min="3325" max="3325" width="10.21875" bestFit="1" customWidth="1"/>
    <col min="3326" max="3326" width="22.109375" bestFit="1" customWidth="1"/>
    <col min="3327" max="3327" width="10.77734375" bestFit="1" customWidth="1"/>
    <col min="3328" max="3328" width="14.109375" bestFit="1" customWidth="1"/>
    <col min="3329" max="3329" width="31.21875" bestFit="1" customWidth="1"/>
    <col min="3330" max="3330" width="12.88671875" bestFit="1" customWidth="1"/>
    <col min="3331" max="3331" width="14.44140625" bestFit="1" customWidth="1"/>
    <col min="3332" max="3332" width="9.109375" bestFit="1" customWidth="1"/>
    <col min="3333" max="3333" width="13.77734375" bestFit="1" customWidth="1"/>
    <col min="3334" max="3334" width="7" bestFit="1" customWidth="1"/>
    <col min="3335" max="3335" width="19.33203125" bestFit="1" customWidth="1"/>
    <col min="3336" max="3336" width="5.6640625" bestFit="1" customWidth="1"/>
    <col min="3337" max="3337" width="34.109375" bestFit="1" customWidth="1"/>
    <col min="3338" max="3338" width="45" bestFit="1" customWidth="1"/>
    <col min="3339" max="3339" width="22.77734375" bestFit="1" customWidth="1"/>
    <col min="3340" max="3340" width="19.5546875" bestFit="1" customWidth="1"/>
    <col min="3341" max="3341" width="16.88671875" bestFit="1" customWidth="1"/>
    <col min="3342" max="3342" width="8.21875" bestFit="1" customWidth="1"/>
    <col min="3343" max="3343" width="22.6640625" bestFit="1" customWidth="1"/>
    <col min="3344" max="3344" width="12.21875" bestFit="1" customWidth="1"/>
    <col min="3345" max="3346" width="41.5546875" bestFit="1" customWidth="1"/>
    <col min="3347" max="3347" width="6.6640625" bestFit="1" customWidth="1"/>
    <col min="3348" max="3348" width="19.5546875" bestFit="1" customWidth="1"/>
    <col min="3349" max="3349" width="44.5546875" bestFit="1" customWidth="1"/>
    <col min="3350" max="3350" width="25.109375" bestFit="1" customWidth="1"/>
    <col min="3351" max="3351" width="8.21875" bestFit="1" customWidth="1"/>
    <col min="3352" max="3352" width="7.88671875" bestFit="1" customWidth="1"/>
    <col min="3353" max="3353" width="8.6640625" bestFit="1" customWidth="1"/>
    <col min="3354" max="3354" width="16.5546875" bestFit="1" customWidth="1"/>
    <col min="3355" max="3355" width="23.21875" bestFit="1" customWidth="1"/>
    <col min="3356" max="3356" width="10.109375" bestFit="1" customWidth="1"/>
    <col min="3357" max="3357" width="18.88671875" bestFit="1" customWidth="1"/>
    <col min="3358" max="3358" width="15.77734375" bestFit="1" customWidth="1"/>
    <col min="3359" max="3359" width="19" bestFit="1" customWidth="1"/>
    <col min="3360" max="3360" width="37.44140625" bestFit="1" customWidth="1"/>
    <col min="3361" max="3361" width="34" bestFit="1" customWidth="1"/>
    <col min="3362" max="3362" width="18" bestFit="1" customWidth="1"/>
    <col min="3363" max="3363" width="14" bestFit="1" customWidth="1"/>
    <col min="3364" max="3364" width="31.88671875" bestFit="1" customWidth="1"/>
    <col min="3365" max="3365" width="6" bestFit="1" customWidth="1"/>
    <col min="3366" max="3366" width="35.44140625" bestFit="1" customWidth="1"/>
    <col min="3367" max="3367" width="19.88671875" bestFit="1" customWidth="1"/>
    <col min="3368" max="3368" width="47.77734375" bestFit="1" customWidth="1"/>
    <col min="3369" max="3369" width="5.6640625" bestFit="1" customWidth="1"/>
    <col min="3370" max="3370" width="24.33203125" bestFit="1" customWidth="1"/>
    <col min="3371" max="3371" width="17.33203125" bestFit="1" customWidth="1"/>
    <col min="3372" max="3372" width="5.44140625" bestFit="1" customWidth="1"/>
    <col min="3373" max="3373" width="21" bestFit="1" customWidth="1"/>
    <col min="3374" max="3374" width="24.5546875" bestFit="1" customWidth="1"/>
    <col min="3375" max="3375" width="23.44140625" bestFit="1" customWidth="1"/>
    <col min="3376" max="3376" width="22.44140625" bestFit="1" customWidth="1"/>
    <col min="3377" max="3377" width="15.44140625" bestFit="1" customWidth="1"/>
    <col min="3378" max="3378" width="21.33203125" bestFit="1" customWidth="1"/>
    <col min="3379" max="3379" width="19.33203125" bestFit="1" customWidth="1"/>
    <col min="3380" max="3380" width="7.88671875" bestFit="1" customWidth="1"/>
    <col min="3381" max="3381" width="14.33203125" bestFit="1" customWidth="1"/>
    <col min="3382" max="3382" width="9.33203125" bestFit="1" customWidth="1"/>
    <col min="3383" max="3383" width="10.21875" bestFit="1" customWidth="1"/>
    <col min="3384" max="3384" width="17.33203125" bestFit="1" customWidth="1"/>
    <col min="3385" max="3385" width="8.77734375" bestFit="1" customWidth="1"/>
    <col min="3386" max="3386" width="6" bestFit="1" customWidth="1"/>
    <col min="3387" max="3387" width="43.33203125" bestFit="1" customWidth="1"/>
    <col min="3388" max="3388" width="6.88671875" bestFit="1" customWidth="1"/>
    <col min="3389" max="3389" width="9.33203125" bestFit="1" customWidth="1"/>
    <col min="3390" max="3390" width="8.77734375" bestFit="1" customWidth="1"/>
    <col min="3391" max="3391" width="16" bestFit="1" customWidth="1"/>
    <col min="3392" max="3392" width="18" bestFit="1" customWidth="1"/>
    <col min="3393" max="3393" width="12.77734375" bestFit="1" customWidth="1"/>
    <col min="3394" max="3394" width="13.77734375" bestFit="1" customWidth="1"/>
    <col min="3395" max="3395" width="35.44140625" bestFit="1" customWidth="1"/>
    <col min="3396" max="3396" width="33.44140625" bestFit="1" customWidth="1"/>
    <col min="3397" max="3397" width="34.33203125" bestFit="1" customWidth="1"/>
    <col min="3398" max="3398" width="18.5546875" bestFit="1" customWidth="1"/>
    <col min="3399" max="3399" width="11.109375" bestFit="1" customWidth="1"/>
    <col min="3400" max="3400" width="13.21875" bestFit="1" customWidth="1"/>
    <col min="3401" max="3401" width="13.77734375" bestFit="1" customWidth="1"/>
    <col min="3402" max="3402" width="12.21875" bestFit="1" customWidth="1"/>
    <col min="3403" max="3403" width="12.88671875" bestFit="1" customWidth="1"/>
    <col min="3404" max="3404" width="62.88671875" bestFit="1" customWidth="1"/>
    <col min="3405" max="3405" width="6" bestFit="1" customWidth="1"/>
    <col min="3406" max="3406" width="15.44140625" bestFit="1" customWidth="1"/>
    <col min="3407" max="3407" width="8.88671875" bestFit="1" customWidth="1"/>
    <col min="3408" max="3408" width="15.33203125" bestFit="1" customWidth="1"/>
    <col min="3409" max="3409" width="10" bestFit="1" customWidth="1"/>
    <col min="3410" max="3410" width="18" bestFit="1" customWidth="1"/>
    <col min="3411" max="3411" width="17.109375" bestFit="1" customWidth="1"/>
    <col min="3412" max="3412" width="15" bestFit="1" customWidth="1"/>
    <col min="3413" max="3413" width="40.21875" bestFit="1" customWidth="1"/>
    <col min="3414" max="3414" width="20.109375" bestFit="1" customWidth="1"/>
    <col min="3415" max="3415" width="22.21875" bestFit="1" customWidth="1"/>
    <col min="3416" max="3416" width="9.6640625" bestFit="1" customWidth="1"/>
    <col min="3417" max="3417" width="8.33203125" bestFit="1" customWidth="1"/>
    <col min="3418" max="3418" width="10.6640625" bestFit="1" customWidth="1"/>
    <col min="3419" max="3419" width="9.88671875" bestFit="1" customWidth="1"/>
    <col min="3420" max="3420" width="6.77734375" bestFit="1" customWidth="1"/>
    <col min="3421" max="3421" width="11.6640625" bestFit="1" customWidth="1"/>
    <col min="3422" max="3422" width="17.6640625" bestFit="1" customWidth="1"/>
    <col min="3423" max="3423" width="18.21875" bestFit="1" customWidth="1"/>
    <col min="3424" max="3424" width="17.21875" bestFit="1" customWidth="1"/>
    <col min="3425" max="3425" width="14.5546875" bestFit="1" customWidth="1"/>
    <col min="3426" max="3426" width="18.77734375" bestFit="1" customWidth="1"/>
    <col min="3427" max="3427" width="33.21875" bestFit="1" customWidth="1"/>
    <col min="3428" max="3428" width="28.33203125" bestFit="1" customWidth="1"/>
    <col min="3429" max="3429" width="12.88671875" bestFit="1" customWidth="1"/>
    <col min="3430" max="3430" width="14.44140625" bestFit="1" customWidth="1"/>
    <col min="3431" max="3431" width="13" bestFit="1" customWidth="1"/>
    <col min="3432" max="3432" width="13.33203125" bestFit="1" customWidth="1"/>
    <col min="3433" max="3433" width="13.21875" bestFit="1" customWidth="1"/>
    <col min="3434" max="3434" width="46.5546875" bestFit="1" customWidth="1"/>
    <col min="3435" max="3435" width="32.33203125" bestFit="1" customWidth="1"/>
    <col min="3436" max="3436" width="14.77734375" bestFit="1" customWidth="1"/>
    <col min="3437" max="3437" width="12.77734375" bestFit="1" customWidth="1"/>
    <col min="3438" max="3438" width="45.5546875" bestFit="1" customWidth="1"/>
    <col min="3439" max="3439" width="22.21875" bestFit="1" customWidth="1"/>
    <col min="3440" max="3440" width="26" bestFit="1" customWidth="1"/>
    <col min="3441" max="3441" width="22.6640625" bestFit="1" customWidth="1"/>
    <col min="3442" max="3442" width="28.33203125" bestFit="1" customWidth="1"/>
    <col min="3443" max="3443" width="16" bestFit="1" customWidth="1"/>
    <col min="3444" max="3444" width="15.5546875" bestFit="1" customWidth="1"/>
    <col min="3445" max="3445" width="16.77734375" bestFit="1" customWidth="1"/>
    <col min="3446" max="3446" width="19.33203125" bestFit="1" customWidth="1"/>
    <col min="3447" max="3447" width="22.33203125" bestFit="1" customWidth="1"/>
    <col min="3448" max="3448" width="9.44140625" bestFit="1" customWidth="1"/>
    <col min="3449" max="3449" width="15.5546875" bestFit="1" customWidth="1"/>
    <col min="3450" max="3450" width="13.44140625" bestFit="1" customWidth="1"/>
    <col min="3451" max="3451" width="14.88671875" bestFit="1" customWidth="1"/>
    <col min="3452" max="3452" width="35.21875" bestFit="1" customWidth="1"/>
    <col min="3453" max="3453" width="15" bestFit="1" customWidth="1"/>
    <col min="3454" max="3454" width="17.6640625" bestFit="1" customWidth="1"/>
    <col min="3455" max="3455" width="24.33203125" bestFit="1" customWidth="1"/>
    <col min="3456" max="3457" width="19.44140625" bestFit="1" customWidth="1"/>
    <col min="3458" max="3458" width="19.88671875" bestFit="1" customWidth="1"/>
    <col min="3459" max="3459" width="26.109375" bestFit="1" customWidth="1"/>
    <col min="3460" max="3460" width="19.6640625" bestFit="1" customWidth="1"/>
    <col min="3461" max="3461" width="19.5546875" bestFit="1" customWidth="1"/>
    <col min="3462" max="3462" width="12.5546875" bestFit="1" customWidth="1"/>
    <col min="3463" max="3463" width="13" bestFit="1" customWidth="1"/>
    <col min="3464" max="3464" width="21.6640625" bestFit="1" customWidth="1"/>
    <col min="3465" max="3465" width="37.109375" bestFit="1" customWidth="1"/>
    <col min="3466" max="3466" width="34.6640625" bestFit="1" customWidth="1"/>
    <col min="3467" max="3467" width="7.21875" bestFit="1" customWidth="1"/>
    <col min="3468" max="3468" width="15" bestFit="1" customWidth="1"/>
    <col min="3469" max="3469" width="14.33203125" bestFit="1" customWidth="1"/>
    <col min="3470" max="3470" width="16" bestFit="1" customWidth="1"/>
    <col min="3471" max="3471" width="8.21875" bestFit="1" customWidth="1"/>
    <col min="3472" max="3472" width="39.5546875" bestFit="1" customWidth="1"/>
    <col min="3473" max="3473" width="10.44140625" bestFit="1" customWidth="1"/>
    <col min="3474" max="3474" width="8.44140625" bestFit="1" customWidth="1"/>
    <col min="3475" max="3475" width="6.88671875" bestFit="1" customWidth="1"/>
    <col min="3476" max="3476" width="21" bestFit="1" customWidth="1"/>
    <col min="3477" max="3477" width="18.21875" bestFit="1" customWidth="1"/>
    <col min="3478" max="3478" width="17.77734375" bestFit="1" customWidth="1"/>
    <col min="3479" max="3479" width="23.77734375" bestFit="1" customWidth="1"/>
    <col min="3480" max="3480" width="16.77734375" bestFit="1" customWidth="1"/>
    <col min="3481" max="3481" width="31.21875" bestFit="1" customWidth="1"/>
    <col min="3482" max="3482" width="21.33203125" bestFit="1" customWidth="1"/>
    <col min="3483" max="3483" width="20.5546875" bestFit="1" customWidth="1"/>
    <col min="3484" max="3484" width="16.21875" bestFit="1" customWidth="1"/>
    <col min="3485" max="3485" width="8.33203125" bestFit="1" customWidth="1"/>
    <col min="3486" max="3486" width="13.88671875" bestFit="1" customWidth="1"/>
    <col min="3487" max="3487" width="19.109375" bestFit="1" customWidth="1"/>
    <col min="3488" max="3490" width="40.5546875" bestFit="1" customWidth="1"/>
    <col min="3491" max="3491" width="21.21875" bestFit="1" customWidth="1"/>
    <col min="3492" max="3492" width="17.77734375" bestFit="1" customWidth="1"/>
    <col min="3493" max="3493" width="22.6640625" bestFit="1" customWidth="1"/>
    <col min="3494" max="3494" width="16.33203125" bestFit="1" customWidth="1"/>
    <col min="3495" max="3495" width="18.77734375" bestFit="1" customWidth="1"/>
    <col min="3496" max="3496" width="17.44140625" bestFit="1" customWidth="1"/>
    <col min="3497" max="3497" width="22.33203125" bestFit="1" customWidth="1"/>
    <col min="3498" max="3498" width="19.6640625" bestFit="1" customWidth="1"/>
    <col min="3499" max="3499" width="20.77734375" bestFit="1" customWidth="1"/>
    <col min="3500" max="3500" width="16.109375" bestFit="1" customWidth="1"/>
    <col min="3501" max="3501" width="23" bestFit="1" customWidth="1"/>
    <col min="3502" max="3502" width="9.33203125" bestFit="1" customWidth="1"/>
    <col min="3503" max="3503" width="11" bestFit="1" customWidth="1"/>
    <col min="3504" max="3504" width="21.6640625" bestFit="1" customWidth="1"/>
    <col min="3505" max="3505" width="52.109375" bestFit="1" customWidth="1"/>
    <col min="3506" max="3506" width="10.6640625" bestFit="1" customWidth="1"/>
    <col min="3507" max="3507" width="17.33203125" bestFit="1" customWidth="1"/>
    <col min="3508" max="3508" width="12.88671875" bestFit="1" customWidth="1"/>
    <col min="3509" max="3509" width="14.6640625" bestFit="1" customWidth="1"/>
    <col min="3510" max="3510" width="10.21875" bestFit="1" customWidth="1"/>
    <col min="3511" max="3511" width="22.21875" bestFit="1" customWidth="1"/>
    <col min="3512" max="3512" width="8.44140625" bestFit="1" customWidth="1"/>
    <col min="3513" max="3513" width="18.5546875" bestFit="1" customWidth="1"/>
    <col min="3514" max="3514" width="12.33203125" bestFit="1" customWidth="1"/>
    <col min="3515" max="3515" width="5.6640625" bestFit="1" customWidth="1"/>
    <col min="3516" max="3516" width="6.109375" bestFit="1" customWidth="1"/>
    <col min="3517" max="3517" width="15.44140625" bestFit="1" customWidth="1"/>
    <col min="3518" max="3518" width="14.88671875" bestFit="1" customWidth="1"/>
    <col min="3519" max="3519" width="13.33203125" bestFit="1" customWidth="1"/>
    <col min="3520" max="3520" width="21.6640625" bestFit="1" customWidth="1"/>
    <col min="3521" max="3521" width="14.109375" bestFit="1" customWidth="1"/>
    <col min="3522" max="3522" width="26.109375" bestFit="1" customWidth="1"/>
    <col min="3523" max="3523" width="24.44140625" bestFit="1" customWidth="1"/>
    <col min="3524" max="3524" width="28" bestFit="1" customWidth="1"/>
    <col min="3525" max="3525" width="24.44140625" bestFit="1" customWidth="1"/>
    <col min="3526" max="3526" width="18.21875" bestFit="1" customWidth="1"/>
    <col min="3527" max="3527" width="10.109375" bestFit="1" customWidth="1"/>
    <col min="3528" max="3528" width="18" bestFit="1" customWidth="1"/>
    <col min="3529" max="3529" width="29.6640625" bestFit="1" customWidth="1"/>
    <col min="3530" max="3530" width="15.44140625" bestFit="1" customWidth="1"/>
    <col min="3531" max="3531" width="14.109375" bestFit="1" customWidth="1"/>
    <col min="3532" max="3532" width="9.44140625" bestFit="1" customWidth="1"/>
    <col min="3533" max="3533" width="26.88671875" bestFit="1" customWidth="1"/>
    <col min="3534" max="3534" width="10.6640625" bestFit="1" customWidth="1"/>
    <col min="3535" max="3535" width="21.109375" bestFit="1" customWidth="1"/>
    <col min="3536" max="3536" width="9.88671875" bestFit="1" customWidth="1"/>
    <col min="3537" max="3537" width="22.77734375" bestFit="1" customWidth="1"/>
    <col min="3538" max="3538" width="12.109375" bestFit="1" customWidth="1"/>
    <col min="3539" max="3539" width="18.21875" bestFit="1" customWidth="1"/>
    <col min="3540" max="3540" width="18" bestFit="1" customWidth="1"/>
    <col min="3541" max="3541" width="11.6640625" bestFit="1" customWidth="1"/>
    <col min="3542" max="3542" width="18.88671875" bestFit="1" customWidth="1"/>
    <col min="3543" max="3543" width="13.109375" bestFit="1" customWidth="1"/>
    <col min="3544" max="3544" width="16" bestFit="1" customWidth="1"/>
    <col min="3545" max="3545" width="24.109375" bestFit="1" customWidth="1"/>
    <col min="3546" max="3546" width="8.77734375" bestFit="1" customWidth="1"/>
    <col min="3547" max="3547" width="19.44140625" bestFit="1" customWidth="1"/>
    <col min="3548" max="3548" width="7.44140625" bestFit="1" customWidth="1"/>
    <col min="3549" max="3549" width="14.44140625" bestFit="1" customWidth="1"/>
    <col min="3550" max="3550" width="34.109375" bestFit="1" customWidth="1"/>
    <col min="3551" max="3551" width="36.88671875" bestFit="1" customWidth="1"/>
    <col min="3552" max="3552" width="21.33203125" bestFit="1" customWidth="1"/>
    <col min="3553" max="3553" width="20.77734375" bestFit="1" customWidth="1"/>
    <col min="3554" max="3554" width="18.5546875" bestFit="1" customWidth="1"/>
    <col min="3555" max="3555" width="23.21875" bestFit="1" customWidth="1"/>
    <col min="3556" max="3556" width="11.6640625" bestFit="1" customWidth="1"/>
    <col min="3557" max="3557" width="26.6640625" bestFit="1" customWidth="1"/>
    <col min="3558" max="3558" width="17.6640625" bestFit="1" customWidth="1"/>
    <col min="3559" max="3559" width="23" bestFit="1" customWidth="1"/>
    <col min="3560" max="3560" width="24.5546875" bestFit="1" customWidth="1"/>
    <col min="3561" max="3561" width="22.6640625" bestFit="1" customWidth="1"/>
    <col min="3562" max="3562" width="22.109375" bestFit="1" customWidth="1"/>
    <col min="3563" max="3563" width="15.109375" bestFit="1" customWidth="1"/>
    <col min="3564" max="3564" width="17.21875" bestFit="1" customWidth="1"/>
    <col min="3565" max="3565" width="25.5546875" bestFit="1" customWidth="1"/>
    <col min="3566" max="3566" width="16" bestFit="1" customWidth="1"/>
    <col min="3567" max="3567" width="14.6640625" bestFit="1" customWidth="1"/>
    <col min="3568" max="3568" width="21.109375" bestFit="1" customWidth="1"/>
    <col min="3569" max="3569" width="13.88671875" bestFit="1" customWidth="1"/>
    <col min="3570" max="3570" width="22.109375" bestFit="1" customWidth="1"/>
    <col min="3571" max="3571" width="20.21875" bestFit="1" customWidth="1"/>
    <col min="3572" max="3572" width="23.33203125" bestFit="1" customWidth="1"/>
    <col min="3573" max="3573" width="14" bestFit="1" customWidth="1"/>
    <col min="3574" max="3574" width="7.109375" bestFit="1" customWidth="1"/>
    <col min="3575" max="3575" width="19" bestFit="1" customWidth="1"/>
    <col min="3576" max="3576" width="8.44140625" bestFit="1" customWidth="1"/>
    <col min="3577" max="3577" width="19" bestFit="1" customWidth="1"/>
    <col min="3578" max="3578" width="17.77734375" bestFit="1" customWidth="1"/>
    <col min="3579" max="3579" width="25.6640625" bestFit="1" customWidth="1"/>
    <col min="3580" max="3581" width="27.6640625" bestFit="1" customWidth="1"/>
    <col min="3582" max="3582" width="5.5546875" bestFit="1" customWidth="1"/>
    <col min="3583" max="3583" width="10.21875" bestFit="1" customWidth="1"/>
    <col min="3584" max="3584" width="18.21875" bestFit="1" customWidth="1"/>
    <col min="3585" max="3585" width="17.33203125" bestFit="1" customWidth="1"/>
    <col min="3586" max="3586" width="11" bestFit="1" customWidth="1"/>
    <col min="3587" max="3587" width="16.21875" bestFit="1" customWidth="1"/>
    <col min="3588" max="3588" width="7.77734375" bestFit="1" customWidth="1"/>
    <col min="3589" max="3589" width="29.6640625" bestFit="1" customWidth="1"/>
    <col min="3590" max="3590" width="17.21875" bestFit="1" customWidth="1"/>
    <col min="3591" max="3591" width="8.5546875" bestFit="1" customWidth="1"/>
    <col min="3592" max="3592" width="21.109375" bestFit="1" customWidth="1"/>
    <col min="3593" max="3593" width="44.6640625" bestFit="1" customWidth="1"/>
    <col min="3594" max="3594" width="13.77734375" bestFit="1" customWidth="1"/>
    <col min="3595" max="3595" width="12.33203125" bestFit="1" customWidth="1"/>
    <col min="3596" max="3596" width="18.77734375" bestFit="1" customWidth="1"/>
    <col min="3597" max="3597" width="16.77734375" bestFit="1" customWidth="1"/>
    <col min="3598" max="3598" width="23.33203125" bestFit="1" customWidth="1"/>
    <col min="3599" max="3599" width="21.77734375" bestFit="1" customWidth="1"/>
    <col min="3600" max="3600" width="24.88671875" bestFit="1" customWidth="1"/>
    <col min="3601" max="3601" width="10.88671875" bestFit="1" customWidth="1"/>
    <col min="3602" max="3602" width="8.88671875" bestFit="1" customWidth="1"/>
    <col min="3603" max="3603" width="18.33203125" bestFit="1" customWidth="1"/>
    <col min="3604" max="3604" width="17.21875" bestFit="1" customWidth="1"/>
    <col min="3605" max="3605" width="20" bestFit="1" customWidth="1"/>
    <col min="3606" max="3606" width="11.5546875" bestFit="1" customWidth="1"/>
    <col min="3607" max="3607" width="19.44140625" bestFit="1" customWidth="1"/>
    <col min="3608" max="3608" width="12.109375" bestFit="1" customWidth="1"/>
    <col min="3609" max="3609" width="11.5546875" bestFit="1" customWidth="1"/>
    <col min="3610" max="3610" width="14.6640625" bestFit="1" customWidth="1"/>
    <col min="3611" max="3611" width="18" bestFit="1" customWidth="1"/>
    <col min="3612" max="3612" width="14" bestFit="1" customWidth="1"/>
    <col min="3613" max="3613" width="15.33203125" bestFit="1" customWidth="1"/>
    <col min="3614" max="3614" width="12.21875" bestFit="1" customWidth="1"/>
    <col min="3615" max="3615" width="25.109375" bestFit="1" customWidth="1"/>
    <col min="3616" max="3616" width="12.21875" bestFit="1" customWidth="1"/>
    <col min="3617" max="3617" width="19" bestFit="1" customWidth="1"/>
    <col min="3618" max="3618" width="15.109375" bestFit="1" customWidth="1"/>
    <col min="3619" max="3619" width="18.33203125" bestFit="1" customWidth="1"/>
    <col min="3620" max="3620" width="12.88671875" bestFit="1" customWidth="1"/>
    <col min="3621" max="3621" width="17.21875" bestFit="1" customWidth="1"/>
    <col min="3622" max="3622" width="16.5546875" bestFit="1" customWidth="1"/>
    <col min="3623" max="3623" width="21.33203125" bestFit="1" customWidth="1"/>
    <col min="3624" max="3624" width="17.44140625" bestFit="1" customWidth="1"/>
    <col min="3625" max="3625" width="31.33203125" bestFit="1" customWidth="1"/>
    <col min="3626" max="3626" width="13.6640625" bestFit="1" customWidth="1"/>
    <col min="3627" max="3627" width="19.33203125" bestFit="1" customWidth="1"/>
    <col min="3628" max="3628" width="14.109375" bestFit="1" customWidth="1"/>
    <col min="3629" max="3629" width="14.21875" bestFit="1" customWidth="1"/>
    <col min="3630" max="3630" width="12" bestFit="1" customWidth="1"/>
    <col min="3631" max="3631" width="16.6640625" bestFit="1" customWidth="1"/>
    <col min="3632" max="3632" width="12.5546875" bestFit="1" customWidth="1"/>
    <col min="3633" max="3633" width="15.5546875" bestFit="1" customWidth="1"/>
    <col min="3634" max="3634" width="13.44140625" bestFit="1" customWidth="1"/>
    <col min="3635" max="3635" width="27.33203125" bestFit="1" customWidth="1"/>
    <col min="3636" max="3636" width="50.44140625" bestFit="1" customWidth="1"/>
    <col min="3637" max="3637" width="38.109375" bestFit="1" customWidth="1"/>
    <col min="3638" max="3638" width="33.5546875" bestFit="1" customWidth="1"/>
    <col min="3639" max="3639" width="18.44140625" bestFit="1" customWidth="1"/>
    <col min="3640" max="3640" width="10.5546875" bestFit="1" customWidth="1"/>
    <col min="3641" max="3641" width="22.44140625" bestFit="1" customWidth="1"/>
    <col min="3642" max="3642" width="16.88671875" bestFit="1" customWidth="1"/>
    <col min="3643" max="3643" width="16.77734375" bestFit="1" customWidth="1"/>
    <col min="3644" max="3644" width="19.33203125" bestFit="1" customWidth="1"/>
    <col min="3645" max="3645" width="21.33203125" bestFit="1" customWidth="1"/>
    <col min="3646" max="3646" width="14.77734375" bestFit="1" customWidth="1"/>
    <col min="3647" max="3647" width="16.109375" bestFit="1" customWidth="1"/>
    <col min="3648" max="3648" width="16.77734375" bestFit="1" customWidth="1"/>
    <col min="3649" max="3649" width="14.6640625" bestFit="1" customWidth="1"/>
    <col min="3650" max="3650" width="15.44140625" bestFit="1" customWidth="1"/>
    <col min="3651" max="3651" width="16.44140625" bestFit="1" customWidth="1"/>
    <col min="3652" max="3652" width="19.44140625" bestFit="1" customWidth="1"/>
    <col min="3653" max="3653" width="17.44140625" bestFit="1" customWidth="1"/>
    <col min="3654" max="3654" width="20.77734375" bestFit="1" customWidth="1"/>
    <col min="3655" max="3655" width="14.88671875" bestFit="1" customWidth="1"/>
    <col min="3656" max="3656" width="16.77734375" bestFit="1" customWidth="1"/>
    <col min="3657" max="3657" width="24.88671875" bestFit="1" customWidth="1"/>
    <col min="3658" max="3658" width="13.88671875" bestFit="1" customWidth="1"/>
    <col min="3659" max="3659" width="15.5546875" bestFit="1" customWidth="1"/>
    <col min="3660" max="3660" width="14.109375" bestFit="1" customWidth="1"/>
    <col min="3661" max="3661" width="13" bestFit="1" customWidth="1"/>
    <col min="3662" max="3662" width="14.5546875" bestFit="1" customWidth="1"/>
    <col min="3663" max="3663" width="11.6640625" bestFit="1" customWidth="1"/>
    <col min="3664" max="3664" width="13.5546875" bestFit="1" customWidth="1"/>
    <col min="3665" max="3665" width="34.44140625" bestFit="1" customWidth="1"/>
    <col min="3666" max="3667" width="15.6640625" bestFit="1" customWidth="1"/>
    <col min="3668" max="3668" width="13.21875" bestFit="1" customWidth="1"/>
    <col min="3669" max="3669" width="16.33203125" bestFit="1" customWidth="1"/>
    <col min="3670" max="3670" width="11.5546875" bestFit="1" customWidth="1"/>
    <col min="3671" max="3671" width="14.109375" bestFit="1" customWidth="1"/>
    <col min="3672" max="3672" width="12.44140625" bestFit="1" customWidth="1"/>
    <col min="3673" max="3673" width="17.33203125" bestFit="1" customWidth="1"/>
    <col min="3674" max="3674" width="18.88671875" bestFit="1" customWidth="1"/>
    <col min="3675" max="3675" width="27.77734375" bestFit="1" customWidth="1"/>
    <col min="3676" max="3676" width="30.77734375" bestFit="1" customWidth="1"/>
    <col min="3677" max="3677" width="16.109375" bestFit="1" customWidth="1"/>
    <col min="3678" max="3678" width="15.6640625" bestFit="1" customWidth="1"/>
    <col min="3679" max="3679" width="17.33203125" bestFit="1" customWidth="1"/>
    <col min="3680" max="3680" width="31" bestFit="1" customWidth="1"/>
    <col min="3681" max="3681" width="15" bestFit="1" customWidth="1"/>
    <col min="3682" max="3682" width="12.6640625" bestFit="1" customWidth="1"/>
    <col min="3683" max="3683" width="19.109375" bestFit="1" customWidth="1"/>
    <col min="3684" max="3684" width="19.33203125" bestFit="1" customWidth="1"/>
    <col min="3685" max="3685" width="19.21875" bestFit="1" customWidth="1"/>
    <col min="3686" max="3686" width="14.77734375" bestFit="1" customWidth="1"/>
    <col min="3687" max="3687" width="15.33203125" bestFit="1" customWidth="1"/>
    <col min="3688" max="3688" width="16" bestFit="1" customWidth="1"/>
    <col min="3689" max="3689" width="15.21875" bestFit="1" customWidth="1"/>
    <col min="3690" max="3690" width="21.44140625" bestFit="1" customWidth="1"/>
    <col min="3691" max="3691" width="21.21875" bestFit="1" customWidth="1"/>
    <col min="3692" max="3692" width="22.21875" bestFit="1" customWidth="1"/>
    <col min="3693" max="3693" width="12.33203125" bestFit="1" customWidth="1"/>
    <col min="3694" max="3694" width="9" bestFit="1" customWidth="1"/>
    <col min="3695" max="3695" width="14.44140625" bestFit="1" customWidth="1"/>
    <col min="3696" max="3696" width="18" bestFit="1" customWidth="1"/>
    <col min="3697" max="3697" width="14" bestFit="1" customWidth="1"/>
    <col min="3698" max="3698" width="26.33203125" bestFit="1" customWidth="1"/>
    <col min="3699" max="3699" width="14.88671875" bestFit="1" customWidth="1"/>
    <col min="3700" max="3700" width="23.88671875" bestFit="1" customWidth="1"/>
    <col min="3701" max="3701" width="36.21875" bestFit="1" customWidth="1"/>
    <col min="3702" max="3702" width="23.21875" bestFit="1" customWidth="1"/>
    <col min="3703" max="3703" width="14.109375" bestFit="1" customWidth="1"/>
    <col min="3704" max="3704" width="15.109375" bestFit="1" customWidth="1"/>
    <col min="3705" max="3705" width="16.109375" bestFit="1" customWidth="1"/>
    <col min="3706" max="3706" width="12" bestFit="1" customWidth="1"/>
    <col min="3707" max="3707" width="14.44140625" bestFit="1" customWidth="1"/>
    <col min="3708" max="3708" width="15" bestFit="1" customWidth="1"/>
    <col min="3709" max="3709" width="12.44140625" bestFit="1" customWidth="1"/>
    <col min="3710" max="3710" width="11.33203125" bestFit="1" customWidth="1"/>
    <col min="3711" max="3711" width="10.88671875" bestFit="1" customWidth="1"/>
    <col min="3712" max="3712" width="21.109375" bestFit="1" customWidth="1"/>
    <col min="3713" max="3713" width="10.77734375" bestFit="1" customWidth="1"/>
    <col min="3714" max="3714" width="15.44140625" bestFit="1" customWidth="1"/>
    <col min="3715" max="3715" width="10.21875" bestFit="1" customWidth="1"/>
    <col min="3716" max="3716" width="15.5546875" bestFit="1" customWidth="1"/>
    <col min="3717" max="3717" width="15.33203125" bestFit="1" customWidth="1"/>
    <col min="3718" max="3718" width="44.6640625" bestFit="1" customWidth="1"/>
    <col min="3719" max="3720" width="15.5546875" bestFit="1" customWidth="1"/>
    <col min="3721" max="3721" width="14.44140625" bestFit="1" customWidth="1"/>
    <col min="3722" max="3722" width="15.5546875" bestFit="1" customWidth="1"/>
    <col min="3723" max="3723" width="12" bestFit="1" customWidth="1"/>
    <col min="3724" max="3724" width="28.44140625" bestFit="1" customWidth="1"/>
    <col min="3725" max="3725" width="14.88671875" bestFit="1" customWidth="1"/>
    <col min="3726" max="3726" width="14.33203125" bestFit="1" customWidth="1"/>
    <col min="3727" max="3727" width="12.44140625" bestFit="1" customWidth="1"/>
    <col min="3728" max="3728" width="13.77734375" bestFit="1" customWidth="1"/>
    <col min="3729" max="3729" width="23.33203125" bestFit="1" customWidth="1"/>
    <col min="3730" max="3730" width="22.109375" bestFit="1" customWidth="1"/>
    <col min="3731" max="3731" width="14.6640625" bestFit="1" customWidth="1"/>
    <col min="3732" max="3732" width="12.21875" bestFit="1" customWidth="1"/>
    <col min="3733" max="3734" width="21.109375" bestFit="1" customWidth="1"/>
    <col min="3735" max="3735" width="16.77734375" bestFit="1" customWidth="1"/>
    <col min="3736" max="3737" width="15.44140625" bestFit="1" customWidth="1"/>
    <col min="3738" max="3738" width="22.6640625" bestFit="1" customWidth="1"/>
    <col min="3739" max="3739" width="20" bestFit="1" customWidth="1"/>
    <col min="3740" max="3740" width="13.5546875" bestFit="1" customWidth="1"/>
    <col min="3741" max="3741" width="27.6640625" bestFit="1" customWidth="1"/>
    <col min="3742" max="3742" width="15.77734375" bestFit="1" customWidth="1"/>
    <col min="3743" max="3743" width="12.88671875" bestFit="1" customWidth="1"/>
    <col min="3744" max="3744" width="24.33203125" bestFit="1" customWidth="1"/>
    <col min="3745" max="3745" width="24" bestFit="1" customWidth="1"/>
    <col min="3746" max="3746" width="14.21875" bestFit="1" customWidth="1"/>
    <col min="3747" max="3747" width="18" bestFit="1" customWidth="1"/>
    <col min="3748" max="3748" width="13.21875" bestFit="1" customWidth="1"/>
    <col min="3749" max="3749" width="21.109375" bestFit="1" customWidth="1"/>
    <col min="3750" max="3750" width="17.88671875" bestFit="1" customWidth="1"/>
    <col min="3751" max="3751" width="15" bestFit="1" customWidth="1"/>
    <col min="3752" max="3752" width="18.33203125" bestFit="1" customWidth="1"/>
    <col min="3753" max="3753" width="13.33203125" bestFit="1" customWidth="1"/>
    <col min="3754" max="3754" width="23.5546875" bestFit="1" customWidth="1"/>
    <col min="3755" max="3755" width="28.5546875" bestFit="1" customWidth="1"/>
    <col min="3756" max="3756" width="24.109375" bestFit="1" customWidth="1"/>
    <col min="3757" max="3757" width="25.109375" bestFit="1" customWidth="1"/>
    <col min="3758" max="3758" width="35.5546875" bestFit="1" customWidth="1"/>
    <col min="3759" max="3759" width="23.77734375" bestFit="1" customWidth="1"/>
    <col min="3760" max="3760" width="27.33203125" bestFit="1" customWidth="1"/>
    <col min="3761" max="3761" width="23.5546875" bestFit="1" customWidth="1"/>
    <col min="3762" max="3762" width="30.77734375" bestFit="1" customWidth="1"/>
    <col min="3763" max="3763" width="29.44140625" bestFit="1" customWidth="1"/>
    <col min="3764" max="3764" width="26.33203125" bestFit="1" customWidth="1"/>
    <col min="3765" max="3765" width="26" bestFit="1" customWidth="1"/>
    <col min="3766" max="3766" width="31.33203125" bestFit="1" customWidth="1"/>
    <col min="3767" max="3767" width="27.44140625" bestFit="1" customWidth="1"/>
    <col min="3768" max="3768" width="30.6640625" bestFit="1" customWidth="1"/>
    <col min="3769" max="3769" width="43.88671875" bestFit="1" customWidth="1"/>
    <col min="3770" max="3770" width="32.6640625" bestFit="1" customWidth="1"/>
    <col min="3771" max="3771" width="23.33203125" bestFit="1" customWidth="1"/>
    <col min="3772" max="3772" width="24.5546875" bestFit="1" customWidth="1"/>
    <col min="3773" max="3773" width="39.5546875" bestFit="1" customWidth="1"/>
    <col min="3774" max="3774" width="36.21875" bestFit="1" customWidth="1"/>
    <col min="3775" max="3775" width="31" bestFit="1" customWidth="1"/>
    <col min="3776" max="3776" width="29.88671875" bestFit="1" customWidth="1"/>
    <col min="3777" max="3777" width="33.21875" bestFit="1" customWidth="1"/>
    <col min="3778" max="3778" width="10.5546875" bestFit="1" customWidth="1"/>
    <col min="3779" max="3779" width="22.88671875" bestFit="1" customWidth="1"/>
    <col min="3780" max="3780" width="19.88671875" bestFit="1" customWidth="1"/>
    <col min="3781" max="3781" width="13.88671875" bestFit="1" customWidth="1"/>
    <col min="3782" max="3782" width="12.44140625" bestFit="1" customWidth="1"/>
    <col min="3783" max="3783" width="30.44140625" bestFit="1" customWidth="1"/>
    <col min="3784" max="3784" width="12.5546875" bestFit="1" customWidth="1"/>
    <col min="3785" max="3785" width="18.88671875" bestFit="1" customWidth="1"/>
    <col min="3786" max="3787" width="19.33203125" bestFit="1" customWidth="1"/>
    <col min="3788" max="3788" width="17.77734375" bestFit="1" customWidth="1"/>
    <col min="3789" max="3789" width="18.6640625" bestFit="1" customWidth="1"/>
    <col min="3790" max="3790" width="17.44140625" bestFit="1" customWidth="1"/>
    <col min="3791" max="3791" width="16.77734375" bestFit="1" customWidth="1"/>
    <col min="3792" max="3792" width="16.5546875" bestFit="1" customWidth="1"/>
    <col min="3793" max="3793" width="14.5546875" bestFit="1" customWidth="1"/>
    <col min="3794" max="3794" width="17.33203125" bestFit="1" customWidth="1"/>
    <col min="3795" max="3795" width="13.21875" bestFit="1" customWidth="1"/>
    <col min="3796" max="3796" width="25.77734375" bestFit="1" customWidth="1"/>
    <col min="3797" max="3797" width="19.77734375" bestFit="1" customWidth="1"/>
    <col min="3798" max="3798" width="18.33203125" bestFit="1" customWidth="1"/>
    <col min="3799" max="3799" width="14.44140625" bestFit="1" customWidth="1"/>
    <col min="3800" max="3800" width="16" bestFit="1" customWidth="1"/>
    <col min="3801" max="3801" width="21.77734375" bestFit="1" customWidth="1"/>
    <col min="3802" max="3802" width="15.33203125" bestFit="1" customWidth="1"/>
    <col min="3803" max="3803" width="12.88671875" bestFit="1" customWidth="1"/>
    <col min="3804" max="3804" width="14.33203125" bestFit="1" customWidth="1"/>
    <col min="3805" max="3805" width="16.77734375" bestFit="1" customWidth="1"/>
    <col min="3806" max="3806" width="15.33203125" bestFit="1" customWidth="1"/>
    <col min="3807" max="3807" width="56.21875" bestFit="1" customWidth="1"/>
    <col min="3808" max="3808" width="11.33203125" bestFit="1" customWidth="1"/>
    <col min="3809" max="3809" width="23.21875" bestFit="1" customWidth="1"/>
    <col min="3810" max="3810" width="14.109375" bestFit="1" customWidth="1"/>
    <col min="3811" max="3811" width="29.109375" bestFit="1" customWidth="1"/>
    <col min="3812" max="3812" width="15.109375" bestFit="1" customWidth="1"/>
    <col min="3813" max="3813" width="13.6640625" bestFit="1" customWidth="1"/>
    <col min="3814" max="3816" width="26.88671875" bestFit="1" customWidth="1"/>
    <col min="3817" max="3817" width="13.109375" bestFit="1" customWidth="1"/>
    <col min="3818" max="3818" width="11.77734375" bestFit="1" customWidth="1"/>
    <col min="3819" max="3819" width="15.109375" bestFit="1" customWidth="1"/>
    <col min="3820" max="3820" width="13.77734375" bestFit="1" customWidth="1"/>
    <col min="3821" max="3821" width="21" bestFit="1" customWidth="1"/>
    <col min="3822" max="3822" width="18.6640625" bestFit="1" customWidth="1"/>
    <col min="3823" max="3823" width="17.88671875" bestFit="1" customWidth="1"/>
    <col min="3824" max="3824" width="18.5546875" bestFit="1" customWidth="1"/>
    <col min="3825" max="3825" width="28.88671875" bestFit="1" customWidth="1"/>
    <col min="3826" max="3826" width="18.5546875" bestFit="1" customWidth="1"/>
    <col min="3827" max="3827" width="19.77734375" bestFit="1" customWidth="1"/>
    <col min="3828" max="3828" width="18.5546875" bestFit="1" customWidth="1"/>
    <col min="3829" max="3829" width="15.77734375" bestFit="1" customWidth="1"/>
    <col min="3830" max="3830" width="16.5546875" bestFit="1" customWidth="1"/>
    <col min="3831" max="3831" width="15.109375" bestFit="1" customWidth="1"/>
    <col min="3832" max="3832" width="24" bestFit="1" customWidth="1"/>
    <col min="3833" max="3833" width="25.5546875" bestFit="1" customWidth="1"/>
    <col min="3834" max="3834" width="6.88671875" bestFit="1" customWidth="1"/>
    <col min="3835" max="3835" width="19" bestFit="1" customWidth="1"/>
    <col min="3836" max="3836" width="19.5546875" bestFit="1" customWidth="1"/>
    <col min="3837" max="3837" width="8.33203125" bestFit="1" customWidth="1"/>
    <col min="3838" max="3838" width="8.44140625" bestFit="1" customWidth="1"/>
    <col min="3839" max="3839" width="12.33203125" bestFit="1" customWidth="1"/>
    <col min="3840" max="3840" width="7.44140625" bestFit="1" customWidth="1"/>
    <col min="3841" max="3841" width="17.88671875" bestFit="1" customWidth="1"/>
    <col min="3842" max="3842" width="9.5546875" bestFit="1" customWidth="1"/>
    <col min="3843" max="3843" width="10.5546875" bestFit="1" customWidth="1"/>
    <col min="3844" max="3844" width="10" bestFit="1" customWidth="1"/>
    <col min="3845" max="3845" width="16.21875" bestFit="1" customWidth="1"/>
    <col min="3846" max="3846" width="16.88671875" bestFit="1" customWidth="1"/>
    <col min="3847" max="3847" width="20.77734375" bestFit="1" customWidth="1"/>
    <col min="3848" max="3848" width="22.21875" bestFit="1" customWidth="1"/>
    <col min="3849" max="3849" width="33.21875" bestFit="1" customWidth="1"/>
    <col min="3850" max="3850" width="10.33203125" bestFit="1" customWidth="1"/>
    <col min="3851" max="3851" width="10.77734375" bestFit="1" customWidth="1"/>
    <col min="3852" max="3852" width="10.33203125" bestFit="1" customWidth="1"/>
    <col min="3853" max="3853" width="10.44140625" bestFit="1" customWidth="1"/>
    <col min="3854" max="3854" width="17.21875" bestFit="1" customWidth="1"/>
    <col min="3855" max="3855" width="19.5546875" bestFit="1" customWidth="1"/>
    <col min="3856" max="3856" width="5.88671875" bestFit="1" customWidth="1"/>
    <col min="3857" max="3857" width="8.21875" bestFit="1" customWidth="1"/>
    <col min="3858" max="3858" width="8.88671875" bestFit="1" customWidth="1"/>
    <col min="3859" max="3859" width="32.21875" bestFit="1" customWidth="1"/>
    <col min="3860" max="3860" width="12.44140625" bestFit="1" customWidth="1"/>
    <col min="3861" max="3861" width="38" bestFit="1" customWidth="1"/>
    <col min="3862" max="3862" width="29.77734375" bestFit="1" customWidth="1"/>
    <col min="3863" max="3863" width="11.109375" bestFit="1" customWidth="1"/>
    <col min="3864" max="3864" width="13.44140625" bestFit="1" customWidth="1"/>
    <col min="3865" max="3865" width="19.6640625" bestFit="1" customWidth="1"/>
    <col min="3866" max="3866" width="9.109375" bestFit="1" customWidth="1"/>
    <col min="3867" max="3867" width="19.33203125" bestFit="1" customWidth="1"/>
    <col min="3868" max="3868" width="23.21875" bestFit="1" customWidth="1"/>
    <col min="3869" max="3869" width="13.109375" bestFit="1" customWidth="1"/>
    <col min="3870" max="3870" width="14" bestFit="1" customWidth="1"/>
    <col min="3871" max="3871" width="12.88671875" bestFit="1" customWidth="1"/>
    <col min="3872" max="3872" width="12.44140625" bestFit="1" customWidth="1"/>
    <col min="3873" max="3873" width="34.5546875" bestFit="1" customWidth="1"/>
    <col min="3874" max="3874" width="11.77734375" bestFit="1" customWidth="1"/>
    <col min="3875" max="3875" width="13.44140625" bestFit="1" customWidth="1"/>
    <col min="3876" max="3876" width="11.21875" bestFit="1" customWidth="1"/>
    <col min="3877" max="3877" width="9.33203125" bestFit="1" customWidth="1"/>
    <col min="3878" max="3878" width="19.88671875" bestFit="1" customWidth="1"/>
    <col min="3879" max="3879" width="18.33203125" bestFit="1" customWidth="1"/>
    <col min="3880" max="3880" width="20.6640625" bestFit="1" customWidth="1"/>
    <col min="3881" max="3881" width="20.33203125" bestFit="1" customWidth="1"/>
    <col min="3882" max="3882" width="19.109375" bestFit="1" customWidth="1"/>
    <col min="3883" max="3883" width="18.44140625" bestFit="1" customWidth="1"/>
    <col min="3884" max="3884" width="26.5546875" bestFit="1" customWidth="1"/>
    <col min="3885" max="3885" width="19.5546875" bestFit="1" customWidth="1"/>
    <col min="3886" max="3886" width="18" bestFit="1" customWidth="1"/>
    <col min="3887" max="3887" width="19.5546875" bestFit="1" customWidth="1"/>
    <col min="3888" max="3888" width="18.77734375" bestFit="1" customWidth="1"/>
    <col min="3889" max="3889" width="17.21875" bestFit="1" customWidth="1"/>
    <col min="3890" max="3890" width="18.21875" bestFit="1" customWidth="1"/>
    <col min="3891" max="3891" width="13.88671875" bestFit="1" customWidth="1"/>
    <col min="3892" max="3892" width="18.33203125" bestFit="1" customWidth="1"/>
    <col min="3893" max="3893" width="9.77734375" bestFit="1" customWidth="1"/>
    <col min="3894" max="3894" width="11.77734375" bestFit="1" customWidth="1"/>
    <col min="3895" max="3895" width="23.77734375" bestFit="1" customWidth="1"/>
    <col min="3896" max="3896" width="14.5546875" bestFit="1" customWidth="1"/>
    <col min="3897" max="3897" width="12.44140625" bestFit="1" customWidth="1"/>
    <col min="3898" max="3898" width="14" bestFit="1" customWidth="1"/>
    <col min="3899" max="3899" width="11.33203125" bestFit="1" customWidth="1"/>
    <col min="3900" max="3900" width="12.21875" bestFit="1" customWidth="1"/>
    <col min="3901" max="3901" width="17.44140625" bestFit="1" customWidth="1"/>
    <col min="3902" max="3902" width="8.5546875" bestFit="1" customWidth="1"/>
    <col min="3903" max="3903" width="9.88671875" bestFit="1" customWidth="1"/>
    <col min="3904" max="3904" width="19" bestFit="1" customWidth="1"/>
    <col min="3905" max="3905" width="11.44140625" bestFit="1" customWidth="1"/>
    <col min="3906" max="3906" width="8.109375" bestFit="1" customWidth="1"/>
    <col min="3907" max="3907" width="15.6640625" bestFit="1" customWidth="1"/>
    <col min="3908" max="3908" width="16.44140625" bestFit="1" customWidth="1"/>
    <col min="3909" max="3909" width="22.77734375" bestFit="1" customWidth="1"/>
    <col min="3910" max="3910" width="20.21875" bestFit="1" customWidth="1"/>
    <col min="3911" max="3911" width="17.6640625" bestFit="1" customWidth="1"/>
    <col min="3912" max="3912" width="31.6640625" bestFit="1" customWidth="1"/>
    <col min="3913" max="3913" width="10.5546875" bestFit="1" customWidth="1"/>
    <col min="3914" max="3914" width="32.109375" bestFit="1" customWidth="1"/>
    <col min="3915" max="3915" width="13.5546875" bestFit="1" customWidth="1"/>
    <col min="3916" max="3916" width="22.6640625" bestFit="1" customWidth="1"/>
    <col min="3917" max="3917" width="12.77734375" bestFit="1" customWidth="1"/>
    <col min="3918" max="3918" width="37.77734375" bestFit="1" customWidth="1"/>
    <col min="3919" max="3919" width="14.21875" bestFit="1" customWidth="1"/>
    <col min="3920" max="3920" width="14.44140625" bestFit="1" customWidth="1"/>
    <col min="3921" max="3921" width="10.109375" bestFit="1" customWidth="1"/>
    <col min="3922" max="3922" width="9.5546875" bestFit="1" customWidth="1"/>
    <col min="3923" max="3923" width="8.5546875" bestFit="1" customWidth="1"/>
    <col min="3924" max="3924" width="16.21875" bestFit="1" customWidth="1"/>
    <col min="3925" max="3925" width="12.21875" bestFit="1" customWidth="1"/>
    <col min="3926" max="3926" width="17.5546875" bestFit="1" customWidth="1"/>
    <col min="3927" max="3927" width="8.33203125" bestFit="1" customWidth="1"/>
    <col min="3928" max="3928" width="13.88671875" bestFit="1" customWidth="1"/>
    <col min="3929" max="3929" width="7.44140625" bestFit="1" customWidth="1"/>
    <col min="3930" max="3930" width="20" bestFit="1" customWidth="1"/>
    <col min="3931" max="3931" width="9.109375" bestFit="1" customWidth="1"/>
    <col min="3932" max="3932" width="21" bestFit="1" customWidth="1"/>
    <col min="3933" max="3933" width="11.77734375" bestFit="1" customWidth="1"/>
    <col min="3934" max="3934" width="31.6640625" bestFit="1" customWidth="1"/>
    <col min="3935" max="3935" width="12.44140625" bestFit="1" customWidth="1"/>
    <col min="3936" max="3936" width="11.77734375" bestFit="1" customWidth="1"/>
    <col min="3937" max="3937" width="11.5546875" bestFit="1" customWidth="1"/>
    <col min="3938" max="3938" width="12.21875" bestFit="1" customWidth="1"/>
    <col min="3939" max="3939" width="12.77734375" bestFit="1" customWidth="1"/>
    <col min="3940" max="3940" width="23.21875" bestFit="1" customWidth="1"/>
    <col min="3941" max="3941" width="25" bestFit="1" customWidth="1"/>
    <col min="3942" max="3942" width="23.33203125" bestFit="1" customWidth="1"/>
    <col min="3943" max="3943" width="15.5546875" bestFit="1" customWidth="1"/>
    <col min="3944" max="3944" width="23.33203125" bestFit="1" customWidth="1"/>
    <col min="3945" max="3945" width="22.44140625" bestFit="1" customWidth="1"/>
    <col min="3946" max="3946" width="22.109375" bestFit="1" customWidth="1"/>
    <col min="3947" max="3947" width="28.44140625" bestFit="1" customWidth="1"/>
    <col min="3948" max="3948" width="22.21875" bestFit="1" customWidth="1"/>
    <col min="3949" max="3949" width="26.5546875" bestFit="1" customWidth="1"/>
    <col min="3950" max="3950" width="19.44140625" bestFit="1" customWidth="1"/>
    <col min="3951" max="3951" width="27.77734375" bestFit="1" customWidth="1"/>
    <col min="3952" max="3952" width="8.88671875" bestFit="1" customWidth="1"/>
    <col min="3953" max="3954" width="21.88671875" bestFit="1" customWidth="1"/>
    <col min="3955" max="3955" width="10.6640625" bestFit="1" customWidth="1"/>
    <col min="3956" max="3956" width="11.21875" bestFit="1" customWidth="1"/>
    <col min="3957" max="3957" width="9.5546875" bestFit="1" customWidth="1"/>
    <col min="3958" max="3958" width="13.77734375" bestFit="1" customWidth="1"/>
    <col min="3959" max="3959" width="21.77734375" bestFit="1" customWidth="1"/>
    <col min="3960" max="3960" width="30.109375" bestFit="1" customWidth="1"/>
    <col min="3961" max="3961" width="18.88671875" bestFit="1" customWidth="1"/>
    <col min="3962" max="3962" width="10.44140625" bestFit="1" customWidth="1"/>
    <col min="3963" max="3963" width="11.88671875" bestFit="1" customWidth="1"/>
    <col min="3964" max="3964" width="12.21875" bestFit="1" customWidth="1"/>
    <col min="3965" max="3965" width="15.44140625" bestFit="1" customWidth="1"/>
    <col min="3966" max="3966" width="7.88671875" bestFit="1" customWidth="1"/>
    <col min="3967" max="3967" width="14.109375" bestFit="1" customWidth="1"/>
    <col min="3968" max="3968" width="10.21875" bestFit="1" customWidth="1"/>
    <col min="3969" max="3969" width="8.88671875" bestFit="1" customWidth="1"/>
    <col min="3970" max="3970" width="19" bestFit="1" customWidth="1"/>
    <col min="3971" max="3971" width="10.5546875" bestFit="1" customWidth="1"/>
    <col min="3972" max="3972" width="21" bestFit="1" customWidth="1"/>
    <col min="3973" max="3973" width="50" bestFit="1" customWidth="1"/>
    <col min="3974" max="3974" width="14.88671875" bestFit="1" customWidth="1"/>
    <col min="3975" max="3975" width="13.33203125" bestFit="1" customWidth="1"/>
    <col min="3976" max="3976" width="14.33203125" bestFit="1" customWidth="1"/>
    <col min="3977" max="3977" width="11.21875" bestFit="1" customWidth="1"/>
    <col min="3978" max="3978" width="17.109375" bestFit="1" customWidth="1"/>
    <col min="3979" max="3979" width="21.6640625" bestFit="1" customWidth="1"/>
    <col min="3980" max="3980" width="13.77734375" bestFit="1" customWidth="1"/>
    <col min="3981" max="3981" width="14.44140625" bestFit="1" customWidth="1"/>
    <col min="3982" max="3982" width="14.77734375" bestFit="1" customWidth="1"/>
    <col min="3983" max="3983" width="11.44140625" bestFit="1" customWidth="1"/>
    <col min="3984" max="3984" width="27.77734375" bestFit="1" customWidth="1"/>
    <col min="3985" max="3985" width="9.33203125" bestFit="1" customWidth="1"/>
    <col min="3986" max="3986" width="14.21875" bestFit="1" customWidth="1"/>
    <col min="3987" max="3987" width="24" bestFit="1" customWidth="1"/>
    <col min="3988" max="3988" width="10.21875" bestFit="1" customWidth="1"/>
    <col min="3989" max="3989" width="25.44140625" bestFit="1" customWidth="1"/>
    <col min="3990" max="3990" width="7.33203125" bestFit="1" customWidth="1"/>
    <col min="3991" max="3991" width="18.77734375" bestFit="1" customWidth="1"/>
    <col min="3992" max="3992" width="33.88671875" bestFit="1" customWidth="1"/>
    <col min="3993" max="3993" width="35.77734375" bestFit="1" customWidth="1"/>
    <col min="3994" max="3994" width="10" bestFit="1" customWidth="1"/>
    <col min="3995" max="3995" width="21.21875" bestFit="1" customWidth="1"/>
    <col min="3996" max="3996" width="14" bestFit="1" customWidth="1"/>
    <col min="3997" max="3997" width="15.77734375" bestFit="1" customWidth="1"/>
    <col min="3998" max="3998" width="13.44140625" bestFit="1" customWidth="1"/>
    <col min="3999" max="3999" width="29.109375" bestFit="1" customWidth="1"/>
    <col min="4000" max="4000" width="18" bestFit="1" customWidth="1"/>
    <col min="4001" max="4001" width="8.77734375" bestFit="1" customWidth="1"/>
    <col min="4002" max="4002" width="15.6640625" bestFit="1" customWidth="1"/>
    <col min="4003" max="4003" width="18.21875" bestFit="1" customWidth="1"/>
    <col min="4004" max="4004" width="27.77734375" bestFit="1" customWidth="1"/>
    <col min="4005" max="4005" width="12.77734375" bestFit="1" customWidth="1"/>
    <col min="4006" max="4006" width="13.44140625" bestFit="1" customWidth="1"/>
    <col min="4007" max="4007" width="9.88671875" bestFit="1" customWidth="1"/>
    <col min="4008" max="4008" width="27.88671875" bestFit="1" customWidth="1"/>
    <col min="4009" max="4010" width="27.33203125" bestFit="1" customWidth="1"/>
    <col min="4011" max="4011" width="12.21875" bestFit="1" customWidth="1"/>
    <col min="4012" max="4012" width="9.109375" bestFit="1" customWidth="1"/>
    <col min="4013" max="4013" width="9.6640625" bestFit="1" customWidth="1"/>
    <col min="4014" max="4014" width="25.21875" bestFit="1" customWidth="1"/>
    <col min="4015" max="4015" width="12.33203125" bestFit="1" customWidth="1"/>
    <col min="4016" max="4016" width="10" bestFit="1" customWidth="1"/>
    <col min="4017" max="4017" width="24.5546875" bestFit="1" customWidth="1"/>
    <col min="4018" max="4018" width="26.21875" bestFit="1" customWidth="1"/>
    <col min="4019" max="4019" width="41.33203125" bestFit="1" customWidth="1"/>
    <col min="4020" max="4020" width="14.44140625" bestFit="1" customWidth="1"/>
    <col min="4021" max="4021" width="10.44140625" bestFit="1" customWidth="1"/>
    <col min="4022" max="4022" width="18.88671875" bestFit="1" customWidth="1"/>
    <col min="4023" max="4023" width="19.77734375" bestFit="1" customWidth="1"/>
    <col min="4024" max="4024" width="26" bestFit="1" customWidth="1"/>
    <col min="4025" max="4025" width="35.109375" bestFit="1" customWidth="1"/>
    <col min="4026" max="4026" width="9" bestFit="1" customWidth="1"/>
    <col min="4027" max="4027" width="26.21875" bestFit="1" customWidth="1"/>
    <col min="4028" max="4028" width="10.109375" bestFit="1" customWidth="1"/>
    <col min="4029" max="4029" width="21.109375" bestFit="1" customWidth="1"/>
    <col min="4030" max="4030" width="19.6640625" bestFit="1" customWidth="1"/>
    <col min="4031" max="4031" width="23" bestFit="1" customWidth="1"/>
    <col min="4032" max="4032" width="25" bestFit="1" customWidth="1"/>
    <col min="4033" max="4033" width="10.6640625" bestFit="1" customWidth="1"/>
    <col min="4034" max="4034" width="11.109375" bestFit="1" customWidth="1"/>
    <col min="4035" max="4035" width="12" bestFit="1" customWidth="1"/>
    <col min="4036" max="4036" width="10.33203125" bestFit="1" customWidth="1"/>
    <col min="4037" max="4037" width="9.21875" bestFit="1" customWidth="1"/>
    <col min="4038" max="4038" width="20.77734375" bestFit="1" customWidth="1"/>
    <col min="4039" max="4039" width="11.44140625" bestFit="1" customWidth="1"/>
    <col min="4040" max="4040" width="10.77734375" bestFit="1" customWidth="1"/>
    <col min="4041" max="4041" width="11.21875" bestFit="1" customWidth="1"/>
    <col min="4042" max="4042" width="24.109375" bestFit="1" customWidth="1"/>
    <col min="4043" max="4043" width="11.44140625" bestFit="1" customWidth="1"/>
    <col min="4044" max="4044" width="31" bestFit="1" customWidth="1"/>
    <col min="4045" max="4045" width="29.5546875" bestFit="1" customWidth="1"/>
    <col min="4046" max="4046" width="12.44140625" bestFit="1" customWidth="1"/>
    <col min="4047" max="4047" width="16.33203125" bestFit="1" customWidth="1"/>
    <col min="4048" max="4048" width="8.88671875" bestFit="1" customWidth="1"/>
    <col min="4049" max="4049" width="20.44140625" bestFit="1" customWidth="1"/>
    <col min="4050" max="4050" width="13.6640625" bestFit="1" customWidth="1"/>
    <col min="4051" max="4051" width="25.44140625" bestFit="1" customWidth="1"/>
    <col min="4052" max="4052" width="8.44140625" bestFit="1" customWidth="1"/>
    <col min="4053" max="4053" width="29.44140625" bestFit="1" customWidth="1"/>
    <col min="4054" max="4054" width="9.88671875" bestFit="1" customWidth="1"/>
    <col min="4055" max="4055" width="11.6640625" bestFit="1" customWidth="1"/>
    <col min="4056" max="4056" width="16.33203125" bestFit="1" customWidth="1"/>
    <col min="4057" max="4057" width="32.21875" bestFit="1" customWidth="1"/>
    <col min="4058" max="4059" width="10.21875" bestFit="1" customWidth="1"/>
    <col min="4060" max="4060" width="18.44140625" bestFit="1" customWidth="1"/>
    <col min="4061" max="4061" width="12.88671875" bestFit="1" customWidth="1"/>
    <col min="4062" max="4062" width="11.5546875" bestFit="1" customWidth="1"/>
    <col min="4063" max="4063" width="20.77734375" bestFit="1" customWidth="1"/>
    <col min="4064" max="4064" width="19.44140625" bestFit="1" customWidth="1"/>
    <col min="4065" max="4065" width="21.6640625" bestFit="1" customWidth="1"/>
    <col min="4066" max="4066" width="17.77734375" bestFit="1" customWidth="1"/>
    <col min="4067" max="4067" width="17.88671875" bestFit="1" customWidth="1"/>
    <col min="4068" max="4068" width="24.109375" bestFit="1" customWidth="1"/>
    <col min="4069" max="4069" width="34.88671875" bestFit="1" customWidth="1"/>
    <col min="4070" max="4070" width="10" bestFit="1" customWidth="1"/>
    <col min="4071" max="4071" width="15.6640625" bestFit="1" customWidth="1"/>
    <col min="4072" max="4072" width="10.6640625" bestFit="1" customWidth="1"/>
    <col min="4073" max="4073" width="9.6640625" bestFit="1" customWidth="1"/>
    <col min="4074" max="4074" width="23.33203125" bestFit="1" customWidth="1"/>
    <col min="4075" max="4075" width="10.77734375" bestFit="1" customWidth="1"/>
    <col min="4076" max="4076" width="15.33203125" bestFit="1" customWidth="1"/>
    <col min="4077" max="4077" width="23.77734375" bestFit="1" customWidth="1"/>
    <col min="4078" max="4078" width="16.33203125" bestFit="1" customWidth="1"/>
    <col min="4079" max="4079" width="25.21875" bestFit="1" customWidth="1"/>
    <col min="4080" max="4080" width="21.88671875" bestFit="1" customWidth="1"/>
    <col min="4081" max="4081" width="33.21875" bestFit="1" customWidth="1"/>
    <col min="4082" max="4082" width="9.21875" bestFit="1" customWidth="1"/>
    <col min="4083" max="4083" width="15.44140625" bestFit="1" customWidth="1"/>
    <col min="4084" max="4084" width="35" bestFit="1" customWidth="1"/>
    <col min="4085" max="4085" width="34.44140625" bestFit="1" customWidth="1"/>
    <col min="4086" max="4086" width="23.21875" bestFit="1" customWidth="1"/>
    <col min="4087" max="4087" width="22.88671875" bestFit="1" customWidth="1"/>
    <col min="4088" max="4088" width="8.21875" bestFit="1" customWidth="1"/>
    <col min="4089" max="4089" width="17.88671875" bestFit="1" customWidth="1"/>
    <col min="4090" max="4090" width="15.109375" bestFit="1" customWidth="1"/>
    <col min="4091" max="4091" width="30.44140625" bestFit="1" customWidth="1"/>
    <col min="4092" max="4092" width="16.109375" bestFit="1" customWidth="1"/>
    <col min="4093" max="4093" width="17.88671875" bestFit="1" customWidth="1"/>
    <col min="4094" max="4094" width="23.33203125" bestFit="1" customWidth="1"/>
    <col min="4095" max="4095" width="15.77734375" bestFit="1" customWidth="1"/>
    <col min="4096" max="4096" width="23.88671875" bestFit="1" customWidth="1"/>
    <col min="4097" max="4097" width="16.88671875" bestFit="1" customWidth="1"/>
    <col min="4098" max="4098" width="31.88671875" bestFit="1" customWidth="1"/>
    <col min="4099" max="4099" width="39.109375" bestFit="1" customWidth="1"/>
    <col min="4100" max="4100" width="23" bestFit="1" customWidth="1"/>
    <col min="4101" max="4101" width="45.5546875" bestFit="1" customWidth="1"/>
    <col min="4102" max="4102" width="38" bestFit="1" customWidth="1"/>
    <col min="4103" max="4103" width="26.21875" bestFit="1" customWidth="1"/>
    <col min="4104" max="4104" width="17.5546875" bestFit="1" customWidth="1"/>
    <col min="4105" max="4105" width="6.44140625" bestFit="1" customWidth="1"/>
    <col min="4106" max="4106" width="14.5546875" bestFit="1" customWidth="1"/>
    <col min="4107" max="4108" width="12.77734375" bestFit="1" customWidth="1"/>
    <col min="4109" max="4109" width="22.33203125" bestFit="1" customWidth="1"/>
    <col min="4110" max="4110" width="6" bestFit="1" customWidth="1"/>
    <col min="4111" max="4111" width="41.21875" bestFit="1" customWidth="1"/>
    <col min="4112" max="4112" width="8.21875" bestFit="1" customWidth="1"/>
    <col min="4113" max="4113" width="5.5546875" bestFit="1" customWidth="1"/>
    <col min="4114" max="4114" width="29.44140625" bestFit="1" customWidth="1"/>
    <col min="4115" max="4115" width="32.6640625" bestFit="1" customWidth="1"/>
    <col min="4116" max="4116" width="25.44140625" bestFit="1" customWidth="1"/>
    <col min="4117" max="4117" width="14.5546875" bestFit="1" customWidth="1"/>
    <col min="4118" max="4118" width="16" bestFit="1" customWidth="1"/>
    <col min="4119" max="4120" width="12.109375" bestFit="1" customWidth="1"/>
    <col min="4121" max="4121" width="11.33203125" bestFit="1" customWidth="1"/>
    <col min="4122" max="4122" width="8.44140625" bestFit="1" customWidth="1"/>
    <col min="4123" max="4123" width="9.6640625" bestFit="1" customWidth="1"/>
    <col min="4124" max="4124" width="7.21875" bestFit="1" customWidth="1"/>
    <col min="4125" max="4125" width="7.88671875" bestFit="1" customWidth="1"/>
    <col min="4126" max="4126" width="27.109375" bestFit="1" customWidth="1"/>
    <col min="4127" max="4127" width="8.88671875" bestFit="1" customWidth="1"/>
    <col min="4128" max="4128" width="5.5546875" bestFit="1" customWidth="1"/>
    <col min="4129" max="4129" width="8.6640625" bestFit="1" customWidth="1"/>
    <col min="4130" max="4130" width="23.109375" bestFit="1" customWidth="1"/>
    <col min="4131" max="4131" width="13.6640625" bestFit="1" customWidth="1"/>
    <col min="4132" max="4132" width="11.5546875" bestFit="1" customWidth="1"/>
    <col min="4133" max="4133" width="11.21875" bestFit="1" customWidth="1"/>
    <col min="4134" max="4134" width="9" bestFit="1" customWidth="1"/>
    <col min="4135" max="4135" width="21.88671875" bestFit="1" customWidth="1"/>
    <col min="4136" max="4136" width="17.33203125" bestFit="1" customWidth="1"/>
    <col min="4137" max="4137" width="11.44140625" bestFit="1" customWidth="1"/>
    <col min="4138" max="4138" width="28.5546875" bestFit="1" customWidth="1"/>
    <col min="4139" max="4139" width="11.109375" bestFit="1" customWidth="1"/>
    <col min="4140" max="4140" width="12.77734375" bestFit="1" customWidth="1"/>
    <col min="4141" max="4141" width="45.44140625" bestFit="1" customWidth="1"/>
    <col min="4142" max="4142" width="17.33203125" bestFit="1" customWidth="1"/>
    <col min="4143" max="4143" width="20.21875" bestFit="1" customWidth="1"/>
    <col min="4144" max="4144" width="14.21875" bestFit="1" customWidth="1"/>
    <col min="4145" max="4145" width="12.21875" bestFit="1" customWidth="1"/>
    <col min="4146" max="4146" width="14.33203125" bestFit="1" customWidth="1"/>
    <col min="4147" max="4147" width="12.21875" bestFit="1" customWidth="1"/>
    <col min="4148" max="4148" width="34.88671875" bestFit="1" customWidth="1"/>
    <col min="4149" max="4149" width="14.109375" bestFit="1" customWidth="1"/>
    <col min="4150" max="4150" width="17.44140625" bestFit="1" customWidth="1"/>
    <col min="4151" max="4151" width="20.77734375" bestFit="1" customWidth="1"/>
    <col min="4152" max="4152" width="18.77734375" bestFit="1" customWidth="1"/>
    <col min="4153" max="4153" width="16.33203125" bestFit="1" customWidth="1"/>
    <col min="4154" max="4154" width="18" bestFit="1" customWidth="1"/>
    <col min="4155" max="4155" width="18.109375" bestFit="1" customWidth="1"/>
    <col min="4156" max="4156" width="19.109375" bestFit="1" customWidth="1"/>
    <col min="4157" max="4157" width="27.88671875" bestFit="1" customWidth="1"/>
    <col min="4158" max="4158" width="17.5546875" bestFit="1" customWidth="1"/>
    <col min="4159" max="4159" width="35.44140625" bestFit="1" customWidth="1"/>
    <col min="4160" max="4160" width="18.77734375" bestFit="1" customWidth="1"/>
    <col min="4161" max="4161" width="26.109375" bestFit="1" customWidth="1"/>
    <col min="4162" max="4162" width="21.6640625" bestFit="1" customWidth="1"/>
    <col min="4163" max="4163" width="16.44140625" bestFit="1" customWidth="1"/>
    <col min="4164" max="4164" width="17.44140625" bestFit="1" customWidth="1"/>
    <col min="4165" max="4165" width="37.88671875" bestFit="1" customWidth="1"/>
    <col min="4166" max="4166" width="21" bestFit="1" customWidth="1"/>
    <col min="4167" max="4167" width="16" bestFit="1" customWidth="1"/>
    <col min="4168" max="4168" width="21.109375" bestFit="1" customWidth="1"/>
    <col min="4169" max="4169" width="16.109375" bestFit="1" customWidth="1"/>
    <col min="4170" max="4170" width="18.21875" bestFit="1" customWidth="1"/>
    <col min="4171" max="4171" width="16.44140625" bestFit="1" customWidth="1"/>
    <col min="4172" max="4172" width="15.5546875" bestFit="1" customWidth="1"/>
    <col min="4173" max="4173" width="15" bestFit="1" customWidth="1"/>
    <col min="4174" max="4174" width="19.44140625" bestFit="1" customWidth="1"/>
    <col min="4175" max="4175" width="14.21875" bestFit="1" customWidth="1"/>
    <col min="4176" max="4176" width="22.109375" bestFit="1" customWidth="1"/>
    <col min="4177" max="4177" width="21.77734375" bestFit="1" customWidth="1"/>
    <col min="4178" max="4178" width="18.77734375" bestFit="1" customWidth="1"/>
    <col min="4179" max="4179" width="25.44140625" bestFit="1" customWidth="1"/>
    <col min="4180" max="4180" width="18.88671875" bestFit="1" customWidth="1"/>
    <col min="4181" max="4181" width="32.33203125" bestFit="1" customWidth="1"/>
    <col min="4182" max="4182" width="24.44140625" bestFit="1" customWidth="1"/>
    <col min="4183" max="4183" width="15.33203125" bestFit="1" customWidth="1"/>
    <col min="4184" max="4184" width="18.77734375" bestFit="1" customWidth="1"/>
    <col min="4185" max="4185" width="18" bestFit="1" customWidth="1"/>
    <col min="4186" max="4186" width="17.77734375" bestFit="1" customWidth="1"/>
    <col min="4187" max="4187" width="20.44140625" bestFit="1" customWidth="1"/>
    <col min="4188" max="4188" width="20" bestFit="1" customWidth="1"/>
    <col min="4189" max="4189" width="11.44140625" bestFit="1" customWidth="1"/>
    <col min="4190" max="4190" width="21.88671875" bestFit="1" customWidth="1"/>
    <col min="4191" max="4192" width="21.109375" bestFit="1" customWidth="1"/>
    <col min="4193" max="4193" width="11.109375" bestFit="1" customWidth="1"/>
    <col min="4194" max="4194" width="18.5546875" bestFit="1" customWidth="1"/>
    <col min="4195" max="4195" width="33.44140625" bestFit="1" customWidth="1"/>
    <col min="4196" max="4196" width="33.5546875" bestFit="1" customWidth="1"/>
    <col min="4197" max="4197" width="21.109375" bestFit="1" customWidth="1"/>
    <col min="4198" max="4198" width="23.33203125" bestFit="1" customWidth="1"/>
    <col min="4199" max="4199" width="13.21875" bestFit="1" customWidth="1"/>
    <col min="4200" max="4200" width="20.88671875" bestFit="1" customWidth="1"/>
    <col min="4201" max="4201" width="14.5546875" bestFit="1" customWidth="1"/>
    <col min="4202" max="4202" width="15" bestFit="1" customWidth="1"/>
    <col min="4203" max="4203" width="13.88671875" bestFit="1" customWidth="1"/>
    <col min="4204" max="4204" width="13.33203125" bestFit="1" customWidth="1"/>
    <col min="4205" max="4205" width="11.109375" bestFit="1" customWidth="1"/>
    <col min="4206" max="4206" width="28.5546875" bestFit="1" customWidth="1"/>
    <col min="4207" max="4207" width="42.88671875" bestFit="1" customWidth="1"/>
    <col min="4208" max="4208" width="11.6640625" bestFit="1" customWidth="1"/>
    <col min="4209" max="4209" width="7.88671875" bestFit="1" customWidth="1"/>
    <col min="4210" max="4210" width="20.109375" bestFit="1" customWidth="1"/>
    <col min="4211" max="4211" width="17.44140625" bestFit="1" customWidth="1"/>
    <col min="4212" max="4212" width="10" bestFit="1" customWidth="1"/>
    <col min="4213" max="4213" width="16.88671875" bestFit="1" customWidth="1"/>
    <col min="4214" max="4214" width="15.33203125" bestFit="1" customWidth="1"/>
    <col min="4215" max="4215" width="13.77734375" bestFit="1" customWidth="1"/>
    <col min="4216" max="4216" width="14.21875" bestFit="1" customWidth="1"/>
    <col min="4217" max="4217" width="11.44140625" bestFit="1" customWidth="1"/>
    <col min="4218" max="4218" width="10.88671875" bestFit="1" customWidth="1"/>
    <col min="4219" max="4220" width="21.6640625" bestFit="1" customWidth="1"/>
    <col min="4221" max="4221" width="20.77734375" bestFit="1" customWidth="1"/>
    <col min="4222" max="4222" width="19.88671875" bestFit="1" customWidth="1"/>
    <col min="4223" max="4223" width="23.21875" bestFit="1" customWidth="1"/>
    <col min="4224" max="4224" width="44.5546875" bestFit="1" customWidth="1"/>
    <col min="4225" max="4225" width="14" bestFit="1" customWidth="1"/>
    <col min="4226" max="4226" width="17.109375" bestFit="1" customWidth="1"/>
    <col min="4227" max="4227" width="14.88671875" bestFit="1" customWidth="1"/>
    <col min="4228" max="4228" width="15.21875" bestFit="1" customWidth="1"/>
    <col min="4229" max="4229" width="38" bestFit="1" customWidth="1"/>
    <col min="4230" max="4230" width="14.5546875" bestFit="1" customWidth="1"/>
    <col min="4231" max="4231" width="14.44140625" bestFit="1" customWidth="1"/>
    <col min="4232" max="4232" width="37.6640625" bestFit="1" customWidth="1"/>
    <col min="4233" max="4233" width="31.77734375" bestFit="1" customWidth="1"/>
    <col min="4234" max="4234" width="12.5546875" bestFit="1" customWidth="1"/>
    <col min="4235" max="4235" width="13.33203125" bestFit="1" customWidth="1"/>
    <col min="4236" max="4236" width="24" bestFit="1" customWidth="1"/>
    <col min="4237" max="4237" width="9.109375" bestFit="1" customWidth="1"/>
    <col min="4238" max="4238" width="19.33203125" bestFit="1" customWidth="1"/>
    <col min="4239" max="4239" width="23.109375" bestFit="1" customWidth="1"/>
    <col min="4240" max="4240" width="24" bestFit="1" customWidth="1"/>
    <col min="4241" max="4241" width="18.21875" bestFit="1" customWidth="1"/>
    <col min="4242" max="4242" width="12.6640625" bestFit="1" customWidth="1"/>
    <col min="4243" max="4243" width="9" bestFit="1" customWidth="1"/>
    <col min="4244" max="4244" width="8.5546875" bestFit="1" customWidth="1"/>
    <col min="4245" max="4245" width="9.6640625" bestFit="1" customWidth="1"/>
    <col min="4246" max="4246" width="11.6640625" bestFit="1" customWidth="1"/>
    <col min="4247" max="4247" width="31.21875" bestFit="1" customWidth="1"/>
    <col min="4248" max="4248" width="12.77734375" bestFit="1" customWidth="1"/>
    <col min="4249" max="4249" width="24.109375" bestFit="1" customWidth="1"/>
    <col min="4250" max="4250" width="19.21875" bestFit="1" customWidth="1"/>
    <col min="4251" max="4251" width="23.21875" bestFit="1" customWidth="1"/>
    <col min="4252" max="4252" width="10.5546875" bestFit="1" customWidth="1"/>
    <col min="4253" max="4253" width="11.88671875" bestFit="1" customWidth="1"/>
    <col min="4254" max="4254" width="21.33203125" bestFit="1" customWidth="1"/>
    <col min="4255" max="4255" width="10.88671875" bestFit="1" customWidth="1"/>
    <col min="4256" max="4256" width="11.5546875" bestFit="1" customWidth="1"/>
    <col min="4257" max="4257" width="10.6640625" bestFit="1" customWidth="1"/>
    <col min="4258" max="4258" width="12.77734375" bestFit="1" customWidth="1"/>
    <col min="4259" max="4259" width="10.21875" bestFit="1" customWidth="1"/>
    <col min="4260" max="4260" width="9.109375" bestFit="1" customWidth="1"/>
    <col min="4261" max="4261" width="34" bestFit="1" customWidth="1"/>
    <col min="4262" max="4262" width="17.77734375" bestFit="1" customWidth="1"/>
    <col min="4263" max="4263" width="11.6640625" bestFit="1" customWidth="1"/>
    <col min="4264" max="4264" width="24.33203125" bestFit="1" customWidth="1"/>
    <col min="4265" max="4265" width="24.109375" bestFit="1" customWidth="1"/>
    <col min="4266" max="4266" width="12.109375" bestFit="1" customWidth="1"/>
    <col min="4267" max="4267" width="18.21875" bestFit="1" customWidth="1"/>
    <col min="4268" max="4268" width="13.5546875" bestFit="1" customWidth="1"/>
    <col min="4269" max="4269" width="13.77734375" bestFit="1" customWidth="1"/>
    <col min="4270" max="4270" width="11.5546875" bestFit="1" customWidth="1"/>
    <col min="4271" max="4271" width="10.5546875" bestFit="1" customWidth="1"/>
    <col min="4272" max="4272" width="31.88671875" bestFit="1" customWidth="1"/>
    <col min="4273" max="4273" width="39" bestFit="1" customWidth="1"/>
    <col min="4274" max="4274" width="12.33203125" bestFit="1" customWidth="1"/>
    <col min="4275" max="4275" width="12.109375" bestFit="1" customWidth="1"/>
    <col min="4276" max="4276" width="12.77734375" bestFit="1" customWidth="1"/>
    <col min="4277" max="4277" width="25.21875" bestFit="1" customWidth="1"/>
    <col min="4278" max="4278" width="22.6640625" bestFit="1" customWidth="1"/>
    <col min="4279" max="4279" width="25.6640625" bestFit="1" customWidth="1"/>
    <col min="4280" max="4280" width="23.88671875" bestFit="1" customWidth="1"/>
    <col min="4281" max="4281" width="24.33203125" bestFit="1" customWidth="1"/>
    <col min="4282" max="4282" width="20.5546875" bestFit="1" customWidth="1"/>
    <col min="4283" max="4283" width="51.33203125" bestFit="1" customWidth="1"/>
    <col min="4284" max="4284" width="10.21875" bestFit="1" customWidth="1"/>
    <col min="4285" max="4285" width="44" bestFit="1" customWidth="1"/>
    <col min="4286" max="4286" width="30.109375" bestFit="1" customWidth="1"/>
    <col min="4287" max="4287" width="8.77734375" bestFit="1" customWidth="1"/>
    <col min="4288" max="4288" width="19.109375" bestFit="1" customWidth="1"/>
    <col min="4289" max="4289" width="18.44140625" bestFit="1" customWidth="1"/>
    <col min="4290" max="4290" width="11.21875" bestFit="1" customWidth="1"/>
    <col min="4291" max="4291" width="16.21875" bestFit="1" customWidth="1"/>
    <col min="4292" max="4292" width="15.77734375" bestFit="1" customWidth="1"/>
    <col min="4293" max="4293" width="16.5546875" bestFit="1" customWidth="1"/>
    <col min="4294" max="4294" width="13.6640625" bestFit="1" customWidth="1"/>
    <col min="4295" max="4295" width="12.21875" bestFit="1" customWidth="1"/>
    <col min="4296" max="4296" width="11.109375" bestFit="1" customWidth="1"/>
    <col min="4297" max="4297" width="13.6640625" bestFit="1" customWidth="1"/>
    <col min="4298" max="4298" width="13.77734375" bestFit="1" customWidth="1"/>
    <col min="4299" max="4299" width="46.109375" bestFit="1" customWidth="1"/>
    <col min="4300" max="4300" width="12.109375" bestFit="1" customWidth="1"/>
    <col min="4301" max="4301" width="30" bestFit="1" customWidth="1"/>
    <col min="4302" max="4302" width="11.44140625" bestFit="1" customWidth="1"/>
    <col min="4303" max="4303" width="11.21875" bestFit="1" customWidth="1"/>
    <col min="4304" max="4304" width="13.44140625" bestFit="1" customWidth="1"/>
    <col min="4305" max="4305" width="36.109375" bestFit="1" customWidth="1"/>
    <col min="4306" max="4306" width="35.109375" bestFit="1" customWidth="1"/>
    <col min="4307" max="4307" width="21.6640625" bestFit="1" customWidth="1"/>
    <col min="4308" max="4308" width="8.33203125" bestFit="1" customWidth="1"/>
    <col min="4309" max="4309" width="21.5546875" bestFit="1" customWidth="1"/>
    <col min="4310" max="4310" width="13.33203125" bestFit="1" customWidth="1"/>
    <col min="4311" max="4311" width="13.21875" bestFit="1" customWidth="1"/>
    <col min="4312" max="4312" width="9.77734375" bestFit="1" customWidth="1"/>
    <col min="4313" max="4313" width="14.109375" bestFit="1" customWidth="1"/>
    <col min="4314" max="4314" width="8.88671875" bestFit="1" customWidth="1"/>
    <col min="4315" max="4316" width="20" bestFit="1" customWidth="1"/>
    <col min="4317" max="4317" width="9.6640625" bestFit="1" customWidth="1"/>
    <col min="4318" max="4318" width="20" bestFit="1" customWidth="1"/>
    <col min="4319" max="4319" width="8.44140625" bestFit="1" customWidth="1"/>
    <col min="4320" max="4320" width="9.77734375" bestFit="1" customWidth="1"/>
    <col min="4321" max="4321" width="11.6640625" bestFit="1" customWidth="1"/>
    <col min="4322" max="4322" width="8.77734375" bestFit="1" customWidth="1"/>
    <col min="4323" max="4323" width="9" bestFit="1" customWidth="1"/>
    <col min="4324" max="4324" width="22.77734375" bestFit="1" customWidth="1"/>
    <col min="4325" max="4325" width="34.33203125" bestFit="1" customWidth="1"/>
    <col min="4326" max="4326" width="29.44140625" bestFit="1" customWidth="1"/>
    <col min="4327" max="4327" width="39.44140625" bestFit="1" customWidth="1"/>
    <col min="4328" max="4328" width="11.5546875" bestFit="1" customWidth="1"/>
    <col min="4329" max="4329" width="10" bestFit="1" customWidth="1"/>
    <col min="4330" max="4330" width="14.88671875" bestFit="1" customWidth="1"/>
    <col min="4331" max="4331" width="10.77734375" bestFit="1" customWidth="1"/>
    <col min="4332" max="4332" width="11.21875" bestFit="1" customWidth="1"/>
    <col min="4333" max="4333" width="22.44140625" bestFit="1" customWidth="1"/>
    <col min="4334" max="4334" width="26.6640625" bestFit="1" customWidth="1"/>
    <col min="4335" max="4335" width="21.21875" bestFit="1" customWidth="1"/>
    <col min="4336" max="4336" width="10.6640625" bestFit="1" customWidth="1"/>
    <col min="4337" max="4337" width="23.77734375" bestFit="1" customWidth="1"/>
    <col min="4338" max="4338" width="10.88671875" bestFit="1" customWidth="1"/>
    <col min="4339" max="4339" width="13.44140625" bestFit="1" customWidth="1"/>
    <col min="4340" max="4340" width="7.6640625" bestFit="1" customWidth="1"/>
    <col min="4341" max="4341" width="8.88671875" bestFit="1" customWidth="1"/>
    <col min="4342" max="4342" width="23" bestFit="1" customWidth="1"/>
    <col min="4343" max="4343" width="23.77734375" bestFit="1" customWidth="1"/>
    <col min="4344" max="4344" width="27.33203125" bestFit="1" customWidth="1"/>
    <col min="4345" max="4345" width="15.5546875" bestFit="1" customWidth="1"/>
    <col min="4346" max="4346" width="8.21875" bestFit="1" customWidth="1"/>
    <col min="4347" max="4347" width="15.44140625" bestFit="1" customWidth="1"/>
    <col min="4348" max="4348" width="12" bestFit="1" customWidth="1"/>
    <col min="4349" max="4349" width="17.21875" bestFit="1" customWidth="1"/>
    <col min="4350" max="4350" width="18.109375" bestFit="1" customWidth="1"/>
    <col min="4351" max="4351" width="18.6640625" bestFit="1" customWidth="1"/>
    <col min="4352" max="4352" width="11.88671875" bestFit="1" customWidth="1"/>
    <col min="4353" max="4353" width="12.21875" bestFit="1" customWidth="1"/>
    <col min="4354" max="4354" width="17.6640625" bestFit="1" customWidth="1"/>
    <col min="4355" max="4355" width="17.77734375" bestFit="1" customWidth="1"/>
    <col min="4356" max="4356" width="34" bestFit="1" customWidth="1"/>
    <col min="4357" max="4357" width="10" bestFit="1" customWidth="1"/>
    <col min="4358" max="4358" width="37.109375" bestFit="1" customWidth="1"/>
    <col min="4359" max="4359" width="16" bestFit="1" customWidth="1"/>
    <col min="4360" max="4360" width="17.6640625" bestFit="1" customWidth="1"/>
    <col min="4361" max="4361" width="8.88671875" bestFit="1" customWidth="1"/>
    <col min="4362" max="4362" width="13.109375" bestFit="1" customWidth="1"/>
    <col min="4363" max="4363" width="9.6640625" bestFit="1" customWidth="1"/>
    <col min="4364" max="4364" width="9.77734375" bestFit="1" customWidth="1"/>
    <col min="4365" max="4365" width="9.33203125" bestFit="1" customWidth="1"/>
    <col min="4366" max="4367" width="12.77734375" bestFit="1" customWidth="1"/>
    <col min="4368" max="4368" width="21.109375" bestFit="1" customWidth="1"/>
    <col min="4369" max="4369" width="14.44140625" bestFit="1" customWidth="1"/>
    <col min="4370" max="4370" width="14.33203125" bestFit="1" customWidth="1"/>
    <col min="4371" max="4371" width="15" bestFit="1" customWidth="1"/>
    <col min="4372" max="4372" width="12.5546875" bestFit="1" customWidth="1"/>
    <col min="4373" max="4373" width="11.5546875" bestFit="1" customWidth="1"/>
    <col min="4374" max="4374" width="12.33203125" bestFit="1" customWidth="1"/>
    <col min="4375" max="4375" width="17.33203125" bestFit="1" customWidth="1"/>
    <col min="4376" max="4376" width="21.88671875" bestFit="1" customWidth="1"/>
    <col min="4377" max="4377" width="18.21875" bestFit="1" customWidth="1"/>
    <col min="4378" max="4378" width="17.88671875" bestFit="1" customWidth="1"/>
    <col min="4379" max="4379" width="39.88671875" bestFit="1" customWidth="1"/>
    <col min="4380" max="4380" width="19.77734375" bestFit="1" customWidth="1"/>
    <col min="4381" max="4381" width="10.44140625" bestFit="1" customWidth="1"/>
    <col min="4382" max="4382" width="18.5546875" bestFit="1" customWidth="1"/>
    <col min="4383" max="4383" width="10.44140625" bestFit="1" customWidth="1"/>
    <col min="4384" max="4384" width="50.21875" bestFit="1" customWidth="1"/>
    <col min="4385" max="4385" width="20.44140625" bestFit="1" customWidth="1"/>
    <col min="4386" max="4386" width="20.77734375" bestFit="1" customWidth="1"/>
    <col min="4387" max="4387" width="28.5546875" bestFit="1" customWidth="1"/>
    <col min="4388" max="4388" width="26.33203125" bestFit="1" customWidth="1"/>
    <col min="4389" max="4389" width="12.21875" bestFit="1" customWidth="1"/>
    <col min="4390" max="4390" width="21.77734375" bestFit="1" customWidth="1"/>
    <col min="4391" max="4391" width="25.21875" bestFit="1" customWidth="1"/>
    <col min="4392" max="4392" width="11.6640625" bestFit="1" customWidth="1"/>
    <col min="4393" max="4393" width="9.109375" bestFit="1" customWidth="1"/>
    <col min="4394" max="4394" width="16.88671875" bestFit="1" customWidth="1"/>
    <col min="4395" max="4395" width="18.88671875" bestFit="1" customWidth="1"/>
    <col min="4396" max="4396" width="23" bestFit="1" customWidth="1"/>
    <col min="4397" max="4397" width="13.5546875" bestFit="1" customWidth="1"/>
    <col min="4398" max="4398" width="8.77734375" bestFit="1" customWidth="1"/>
    <col min="4399" max="4399" width="18.33203125" bestFit="1" customWidth="1"/>
    <col min="4400" max="4400" width="17.21875" bestFit="1" customWidth="1"/>
    <col min="4401" max="4401" width="18.88671875" bestFit="1" customWidth="1"/>
    <col min="4402" max="4402" width="44" bestFit="1" customWidth="1"/>
    <col min="4403" max="4403" width="25.77734375" bestFit="1" customWidth="1"/>
    <col min="4404" max="4404" width="21.5546875" bestFit="1" customWidth="1"/>
    <col min="4405" max="4405" width="14.88671875" bestFit="1" customWidth="1"/>
    <col min="4406" max="4406" width="19.5546875" bestFit="1" customWidth="1"/>
    <col min="4407" max="4407" width="20.109375" bestFit="1" customWidth="1"/>
    <col min="4408" max="4409" width="17.33203125" bestFit="1" customWidth="1"/>
    <col min="4410" max="4410" width="18.5546875" bestFit="1" customWidth="1"/>
    <col min="4411" max="4411" width="7.88671875" bestFit="1" customWidth="1"/>
    <col min="4412" max="4412" width="11.88671875" bestFit="1" customWidth="1"/>
    <col min="4413" max="4413" width="14.88671875" bestFit="1" customWidth="1"/>
    <col min="4414" max="4414" width="13.77734375" bestFit="1" customWidth="1"/>
    <col min="4415" max="4415" width="23.21875" bestFit="1" customWidth="1"/>
    <col min="4416" max="4416" width="8.77734375" bestFit="1" customWidth="1"/>
    <col min="4417" max="4417" width="15.109375" bestFit="1" customWidth="1"/>
    <col min="4418" max="4418" width="17.33203125" bestFit="1" customWidth="1"/>
    <col min="4419" max="4419" width="8.88671875" bestFit="1" customWidth="1"/>
    <col min="4420" max="4420" width="12" bestFit="1" customWidth="1"/>
    <col min="4421" max="4421" width="11.21875" bestFit="1" customWidth="1"/>
    <col min="4422" max="4422" width="8.44140625" bestFit="1" customWidth="1"/>
    <col min="4423" max="4423" width="14.5546875" bestFit="1" customWidth="1"/>
    <col min="4424" max="4424" width="9" bestFit="1" customWidth="1"/>
    <col min="4425" max="4425" width="18.21875" bestFit="1" customWidth="1"/>
    <col min="4426" max="4426" width="21.77734375" bestFit="1" customWidth="1"/>
    <col min="4427" max="4427" width="11.21875" bestFit="1" customWidth="1"/>
    <col min="4428" max="4428" width="44.109375" bestFit="1" customWidth="1"/>
    <col min="4429" max="4429" width="48.33203125" bestFit="1" customWidth="1"/>
    <col min="4430" max="4430" width="38.33203125" bestFit="1" customWidth="1"/>
    <col min="4431" max="4431" width="9.88671875" bestFit="1" customWidth="1"/>
    <col min="4432" max="4432" width="10.6640625" bestFit="1" customWidth="1"/>
    <col min="4433" max="4433" width="14" bestFit="1" customWidth="1"/>
    <col min="4434" max="4434" width="15.109375" bestFit="1" customWidth="1"/>
    <col min="4435" max="4435" width="17.44140625" bestFit="1" customWidth="1"/>
    <col min="4436" max="4436" width="15.6640625" bestFit="1" customWidth="1"/>
    <col min="4437" max="4437" width="17.109375" bestFit="1" customWidth="1"/>
    <col min="4438" max="4438" width="15.44140625" bestFit="1" customWidth="1"/>
    <col min="4439" max="4439" width="17.109375" bestFit="1" customWidth="1"/>
    <col min="4440" max="4440" width="18.88671875" bestFit="1" customWidth="1"/>
    <col min="4441" max="4441" width="52.33203125" bestFit="1" customWidth="1"/>
    <col min="4442" max="4442" width="11" bestFit="1" customWidth="1"/>
    <col min="4443" max="4443" width="14.44140625" bestFit="1" customWidth="1"/>
    <col min="4444" max="4444" width="17.6640625" bestFit="1" customWidth="1"/>
    <col min="4445" max="4445" width="14.33203125" bestFit="1" customWidth="1"/>
    <col min="4446" max="4446" width="14.109375" bestFit="1" customWidth="1"/>
    <col min="4447" max="4447" width="13.77734375" bestFit="1" customWidth="1"/>
    <col min="4448" max="4448" width="6.77734375" bestFit="1" customWidth="1"/>
    <col min="4449" max="4449" width="18.88671875" bestFit="1" customWidth="1"/>
    <col min="4450" max="4450" width="26.6640625" bestFit="1" customWidth="1"/>
    <col min="4451" max="4451" width="14.5546875" bestFit="1" customWidth="1"/>
    <col min="4452" max="4452" width="10.21875" bestFit="1" customWidth="1"/>
    <col min="4453" max="4453" width="10.5546875" bestFit="1" customWidth="1"/>
    <col min="4454" max="4454" width="16.21875" bestFit="1" customWidth="1"/>
    <col min="4455" max="4455" width="15.109375" bestFit="1" customWidth="1"/>
    <col min="4456" max="4456" width="14.88671875" bestFit="1" customWidth="1"/>
    <col min="4457" max="4457" width="13.109375" bestFit="1" customWidth="1"/>
    <col min="4458" max="4458" width="8.77734375" bestFit="1" customWidth="1"/>
    <col min="4459" max="4459" width="7.6640625" bestFit="1" customWidth="1"/>
    <col min="4460" max="4460" width="17" bestFit="1" customWidth="1"/>
    <col min="4461" max="4461" width="10.44140625" bestFit="1" customWidth="1"/>
    <col min="4462" max="4462" width="10.6640625" bestFit="1" customWidth="1"/>
    <col min="4463" max="4463" width="11.6640625" bestFit="1" customWidth="1"/>
    <col min="4464" max="4464" width="13.88671875" bestFit="1" customWidth="1"/>
    <col min="4465" max="4465" width="13.109375" bestFit="1" customWidth="1"/>
    <col min="4466" max="4466" width="10" bestFit="1" customWidth="1"/>
    <col min="4467" max="4467" width="10.77734375" bestFit="1" customWidth="1"/>
    <col min="4468" max="4468" width="10.21875" bestFit="1" customWidth="1"/>
    <col min="4469" max="4469" width="10.44140625" bestFit="1" customWidth="1"/>
    <col min="4470" max="4470" width="10.88671875" bestFit="1" customWidth="1"/>
    <col min="4471" max="4471" width="13.88671875" bestFit="1" customWidth="1"/>
    <col min="4472" max="4472" width="8.77734375" bestFit="1" customWidth="1"/>
    <col min="4473" max="4473" width="11.77734375" bestFit="1" customWidth="1"/>
    <col min="4474" max="4474" width="22" bestFit="1" customWidth="1"/>
    <col min="4475" max="4475" width="8.109375" bestFit="1" customWidth="1"/>
    <col min="4476" max="4476" width="22.5546875" bestFit="1" customWidth="1"/>
    <col min="4477" max="4477" width="14.33203125" bestFit="1" customWidth="1"/>
    <col min="4478" max="4478" width="7.5546875" bestFit="1" customWidth="1"/>
    <col min="4479" max="4479" width="10.6640625" bestFit="1" customWidth="1"/>
    <col min="4480" max="4480" width="9.44140625" bestFit="1" customWidth="1"/>
    <col min="4481" max="4481" width="12.88671875" bestFit="1" customWidth="1"/>
    <col min="4482" max="4482" width="13.88671875" bestFit="1" customWidth="1"/>
    <col min="4483" max="4483" width="10.77734375" bestFit="1" customWidth="1"/>
    <col min="4484" max="4484" width="13.109375" bestFit="1" customWidth="1"/>
    <col min="4485" max="4485" width="31.109375" bestFit="1" customWidth="1"/>
    <col min="4486" max="4486" width="10.77734375" bestFit="1" customWidth="1"/>
    <col min="4487" max="4487" width="12" bestFit="1" customWidth="1"/>
    <col min="4488" max="4488" width="31.88671875" bestFit="1" customWidth="1"/>
    <col min="4489" max="4489" width="24.5546875" bestFit="1" customWidth="1"/>
    <col min="4490" max="4490" width="19.44140625" bestFit="1" customWidth="1"/>
    <col min="4491" max="4491" width="9.77734375" bestFit="1" customWidth="1"/>
    <col min="4492" max="4492" width="9.33203125" bestFit="1" customWidth="1"/>
    <col min="4493" max="4493" width="11" bestFit="1" customWidth="1"/>
    <col min="4494" max="4494" width="13.44140625" bestFit="1" customWidth="1"/>
    <col min="4495" max="4495" width="10.21875" bestFit="1" customWidth="1"/>
    <col min="4496" max="4496" width="23.33203125" bestFit="1" customWidth="1"/>
    <col min="4497" max="4497" width="17.21875" bestFit="1" customWidth="1"/>
    <col min="4498" max="4498" width="11.109375" bestFit="1" customWidth="1"/>
    <col min="4499" max="4499" width="20.21875" bestFit="1" customWidth="1"/>
    <col min="4500" max="4500" width="10.77734375" bestFit="1" customWidth="1"/>
    <col min="4501" max="4501" width="11.88671875" bestFit="1" customWidth="1"/>
    <col min="4502" max="4502" width="17.44140625" bestFit="1" customWidth="1"/>
    <col min="4503" max="4503" width="12.88671875" bestFit="1" customWidth="1"/>
    <col min="4504" max="4504" width="12.33203125" bestFit="1" customWidth="1"/>
    <col min="4505" max="4505" width="10" bestFit="1" customWidth="1"/>
    <col min="4506" max="4506" width="11.88671875" bestFit="1" customWidth="1"/>
    <col min="4507" max="4507" width="42.21875" bestFit="1" customWidth="1"/>
    <col min="4508" max="4508" width="20.77734375" bestFit="1" customWidth="1"/>
    <col min="4509" max="4509" width="17.44140625" bestFit="1" customWidth="1"/>
    <col min="4510" max="4510" width="11.6640625" bestFit="1" customWidth="1"/>
    <col min="4511" max="4511" width="11.77734375" bestFit="1" customWidth="1"/>
    <col min="4512" max="4512" width="17.77734375" bestFit="1" customWidth="1"/>
    <col min="4513" max="4513" width="7.5546875" bestFit="1" customWidth="1"/>
    <col min="4514" max="4514" width="8.44140625" bestFit="1" customWidth="1"/>
    <col min="4515" max="4515" width="13.44140625" bestFit="1" customWidth="1"/>
    <col min="4516" max="4516" width="13.88671875" bestFit="1" customWidth="1"/>
    <col min="4517" max="4517" width="13.109375" bestFit="1" customWidth="1"/>
    <col min="4518" max="4518" width="14.109375" bestFit="1" customWidth="1"/>
    <col min="4519" max="4519" width="11.21875" bestFit="1" customWidth="1"/>
    <col min="4520" max="4520" width="19.44140625" bestFit="1" customWidth="1"/>
    <col min="4521" max="4521" width="14.44140625" bestFit="1" customWidth="1"/>
    <col min="4522" max="4522" width="12.5546875" bestFit="1" customWidth="1"/>
    <col min="4523" max="4523" width="17.21875" bestFit="1" customWidth="1"/>
    <col min="4524" max="4524" width="7.88671875" bestFit="1" customWidth="1"/>
    <col min="4525" max="4525" width="13.44140625" bestFit="1" customWidth="1"/>
    <col min="4526" max="4526" width="11.5546875" bestFit="1" customWidth="1"/>
    <col min="4527" max="4527" width="14.33203125" bestFit="1" customWidth="1"/>
    <col min="4528" max="4528" width="11.6640625" bestFit="1" customWidth="1"/>
    <col min="4529" max="4529" width="18.21875" bestFit="1" customWidth="1"/>
    <col min="4530" max="4530" width="15.5546875" bestFit="1" customWidth="1"/>
    <col min="4531" max="4531" width="16.21875" bestFit="1" customWidth="1"/>
    <col min="4532" max="4532" width="19.44140625" bestFit="1" customWidth="1"/>
    <col min="4533" max="4533" width="19" bestFit="1" customWidth="1"/>
    <col min="4534" max="4534" width="23.5546875" bestFit="1" customWidth="1"/>
    <col min="4535" max="4535" width="13.33203125" bestFit="1" customWidth="1"/>
    <col min="4536" max="4536" width="8.109375" bestFit="1" customWidth="1"/>
    <col min="4537" max="4537" width="15.77734375" bestFit="1" customWidth="1"/>
    <col min="4538" max="4538" width="15.109375" bestFit="1" customWidth="1"/>
    <col min="4539" max="4539" width="11.5546875" bestFit="1" customWidth="1"/>
    <col min="4540" max="4540" width="6.21875" bestFit="1" customWidth="1"/>
    <col min="4541" max="4541" width="14.77734375" bestFit="1" customWidth="1"/>
    <col min="4542" max="4542" width="5.44140625" bestFit="1" customWidth="1"/>
    <col min="4543" max="4543" width="5" bestFit="1" customWidth="1"/>
    <col min="4544" max="4544" width="39.44140625" bestFit="1" customWidth="1"/>
    <col min="4545" max="4545" width="11.109375" bestFit="1" customWidth="1"/>
    <col min="4546" max="4546" width="13.77734375" bestFit="1" customWidth="1"/>
    <col min="4547" max="4547" width="18" bestFit="1" customWidth="1"/>
    <col min="4548" max="4548" width="16.109375" bestFit="1" customWidth="1"/>
    <col min="4549" max="4549" width="14.6640625" bestFit="1" customWidth="1"/>
    <col min="4550" max="4550" width="24" bestFit="1" customWidth="1"/>
    <col min="4551" max="4551" width="16" bestFit="1" customWidth="1"/>
    <col min="4552" max="4552" width="16.5546875" bestFit="1" customWidth="1"/>
    <col min="4553" max="4553" width="17.109375" bestFit="1" customWidth="1"/>
    <col min="4554" max="4554" width="12" bestFit="1" customWidth="1"/>
    <col min="4555" max="4555" width="25.5546875" bestFit="1" customWidth="1"/>
    <col min="4556" max="4556" width="10.21875" bestFit="1" customWidth="1"/>
    <col min="4557" max="4557" width="30.77734375" bestFit="1" customWidth="1"/>
    <col min="4558" max="4558" width="8.21875" bestFit="1" customWidth="1"/>
    <col min="4559" max="4559" width="5.21875" bestFit="1" customWidth="1"/>
    <col min="4560" max="4560" width="23.44140625" bestFit="1" customWidth="1"/>
    <col min="4561" max="4561" width="21.77734375" bestFit="1" customWidth="1"/>
    <col min="4562" max="4562" width="11.6640625" bestFit="1" customWidth="1"/>
    <col min="4563" max="4563" width="10.109375" bestFit="1" customWidth="1"/>
    <col min="4564" max="4564" width="6.33203125" bestFit="1" customWidth="1"/>
    <col min="4565" max="4565" width="14.77734375" bestFit="1" customWidth="1"/>
    <col min="4566" max="4566" width="7.6640625" bestFit="1" customWidth="1"/>
    <col min="4567" max="4567" width="19.5546875" bestFit="1" customWidth="1"/>
    <col min="4568" max="4568" width="21.5546875" bestFit="1" customWidth="1"/>
    <col min="4569" max="4569" width="11.21875" bestFit="1" customWidth="1"/>
    <col min="4570" max="4570" width="14.5546875" bestFit="1" customWidth="1"/>
    <col min="4571" max="4571" width="13.21875" bestFit="1" customWidth="1"/>
    <col min="4572" max="4572" width="10.77734375" bestFit="1" customWidth="1"/>
    <col min="4573" max="4573" width="12.33203125" bestFit="1" customWidth="1"/>
    <col min="4574" max="4574" width="14" bestFit="1" customWidth="1"/>
    <col min="4575" max="4575" width="6.5546875" bestFit="1" customWidth="1"/>
    <col min="4576" max="4576" width="16.33203125" bestFit="1" customWidth="1"/>
    <col min="4577" max="4577" width="26.6640625" bestFit="1" customWidth="1"/>
    <col min="4578" max="4578" width="22.6640625" bestFit="1" customWidth="1"/>
    <col min="4579" max="4579" width="24.88671875" bestFit="1" customWidth="1"/>
    <col min="4580" max="4580" width="21.6640625" bestFit="1" customWidth="1"/>
    <col min="4581" max="4581" width="18.77734375" bestFit="1" customWidth="1"/>
    <col min="4582" max="4582" width="19.5546875" bestFit="1" customWidth="1"/>
    <col min="4583" max="4583" width="20" bestFit="1" customWidth="1"/>
    <col min="4584" max="4584" width="22.109375" bestFit="1" customWidth="1"/>
    <col min="4585" max="4585" width="19.6640625" bestFit="1" customWidth="1"/>
    <col min="4586" max="4586" width="21.6640625" bestFit="1" customWidth="1"/>
    <col min="4587" max="4587" width="27.77734375" bestFit="1" customWidth="1"/>
    <col min="4588" max="4588" width="43.5546875" bestFit="1" customWidth="1"/>
    <col min="4589" max="4589" width="26.77734375" bestFit="1" customWidth="1"/>
    <col min="4590" max="4590" width="28.21875" bestFit="1" customWidth="1"/>
    <col min="4591" max="4591" width="21.5546875" bestFit="1" customWidth="1"/>
    <col min="4592" max="4592" width="26.88671875" bestFit="1" customWidth="1"/>
    <col min="4593" max="4593" width="21.77734375" bestFit="1" customWidth="1"/>
    <col min="4594" max="4594" width="19.88671875" bestFit="1" customWidth="1"/>
    <col min="4595" max="4595" width="21.77734375" bestFit="1" customWidth="1"/>
    <col min="4596" max="4596" width="20.44140625" bestFit="1" customWidth="1"/>
    <col min="4597" max="4597" width="58.88671875" bestFit="1" customWidth="1"/>
    <col min="4598" max="4598" width="20.21875" bestFit="1" customWidth="1"/>
    <col min="4599" max="4599" width="25.77734375" bestFit="1" customWidth="1"/>
    <col min="4600" max="4600" width="14.44140625" bestFit="1" customWidth="1"/>
    <col min="4601" max="4601" width="30.6640625" bestFit="1" customWidth="1"/>
    <col min="4602" max="4602" width="25.109375" bestFit="1" customWidth="1"/>
    <col min="4603" max="4603" width="14.5546875" bestFit="1" customWidth="1"/>
    <col min="4604" max="4604" width="7.77734375" bestFit="1" customWidth="1"/>
    <col min="4605" max="4605" width="41.21875" bestFit="1" customWidth="1"/>
    <col min="4606" max="4606" width="8" bestFit="1" customWidth="1"/>
    <col min="4607" max="4607" width="34.88671875" bestFit="1" customWidth="1"/>
    <col min="4608" max="4608" width="22.21875" bestFit="1" customWidth="1"/>
    <col min="4609" max="4609" width="9" bestFit="1" customWidth="1"/>
    <col min="4610" max="4610" width="7.6640625" bestFit="1" customWidth="1"/>
    <col min="4611" max="4611" width="12.109375" bestFit="1" customWidth="1"/>
    <col min="4612" max="4614" width="9.88671875" bestFit="1" customWidth="1"/>
    <col min="4615" max="4615" width="21.5546875" bestFit="1" customWidth="1"/>
    <col min="4616" max="4616" width="18.77734375" bestFit="1" customWidth="1"/>
    <col min="4617" max="4617" width="18" bestFit="1" customWidth="1"/>
    <col min="4618" max="4618" width="22.33203125" bestFit="1" customWidth="1"/>
    <col min="4619" max="4619" width="19" bestFit="1" customWidth="1"/>
    <col min="4620" max="4620" width="9.6640625" bestFit="1" customWidth="1"/>
    <col min="4621" max="4622" width="15.77734375" bestFit="1" customWidth="1"/>
    <col min="4623" max="4623" width="6.109375" bestFit="1" customWidth="1"/>
    <col min="4624" max="4624" width="11.6640625" bestFit="1" customWidth="1"/>
    <col min="4625" max="4625" width="12" bestFit="1" customWidth="1"/>
    <col min="4626" max="4626" width="41.77734375" bestFit="1" customWidth="1"/>
    <col min="4627" max="4627" width="17.44140625" bestFit="1" customWidth="1"/>
    <col min="4628" max="4628" width="10.77734375" bestFit="1" customWidth="1"/>
    <col min="4629" max="4629" width="9.6640625" bestFit="1" customWidth="1"/>
    <col min="4630" max="4630" width="7.77734375" bestFit="1" customWidth="1"/>
    <col min="4631" max="4631" width="23.77734375" bestFit="1" customWidth="1"/>
    <col min="4632" max="4632" width="9.88671875" bestFit="1" customWidth="1"/>
    <col min="4633" max="4633" width="16" bestFit="1" customWidth="1"/>
    <col min="4634" max="4634" width="12.77734375" bestFit="1" customWidth="1"/>
    <col min="4635" max="4635" width="18.44140625" bestFit="1" customWidth="1"/>
    <col min="4636" max="4636" width="42.88671875" bestFit="1" customWidth="1"/>
    <col min="4637" max="4637" width="16.33203125" bestFit="1" customWidth="1"/>
    <col min="4638" max="4638" width="9.33203125" bestFit="1" customWidth="1"/>
    <col min="4639" max="4639" width="9.5546875" bestFit="1" customWidth="1"/>
    <col min="4640" max="4640" width="30.44140625" bestFit="1" customWidth="1"/>
    <col min="4641" max="4641" width="29" bestFit="1" customWidth="1"/>
    <col min="4642" max="4642" width="19.44140625" bestFit="1" customWidth="1"/>
    <col min="4643" max="4643" width="38.21875" bestFit="1" customWidth="1"/>
    <col min="4644" max="4644" width="31.33203125" bestFit="1" customWidth="1"/>
    <col min="4645" max="4645" width="34.5546875" bestFit="1" customWidth="1"/>
    <col min="4646" max="4646" width="19.5546875" bestFit="1" customWidth="1"/>
    <col min="4647" max="4647" width="21.77734375" bestFit="1" customWidth="1"/>
    <col min="4648" max="4648" width="13.44140625" bestFit="1" customWidth="1"/>
    <col min="4649" max="4649" width="23.33203125" bestFit="1" customWidth="1"/>
    <col min="4650" max="4650" width="11.6640625" bestFit="1" customWidth="1"/>
    <col min="4651" max="4651" width="18" bestFit="1" customWidth="1"/>
    <col min="4652" max="4652" width="9.33203125" bestFit="1" customWidth="1"/>
    <col min="4653" max="4653" width="21.21875" bestFit="1" customWidth="1"/>
    <col min="4654" max="4654" width="9.5546875" bestFit="1" customWidth="1"/>
    <col min="4655" max="4655" width="19.33203125" bestFit="1" customWidth="1"/>
    <col min="4656" max="4656" width="11.6640625" bestFit="1" customWidth="1"/>
    <col min="4657" max="4657" width="21" bestFit="1" customWidth="1"/>
    <col min="4658" max="4658" width="7.88671875" bestFit="1" customWidth="1"/>
    <col min="4659" max="4659" width="17.88671875" bestFit="1" customWidth="1"/>
    <col min="4660" max="4661" width="20.21875" bestFit="1" customWidth="1"/>
    <col min="4662" max="4662" width="19.33203125" bestFit="1" customWidth="1"/>
    <col min="4663" max="4663" width="21.88671875" bestFit="1" customWidth="1"/>
    <col min="4664" max="4664" width="22.77734375" bestFit="1" customWidth="1"/>
    <col min="4665" max="4665" width="16.5546875" bestFit="1" customWidth="1"/>
    <col min="4666" max="4666" width="18.44140625" bestFit="1" customWidth="1"/>
    <col min="4667" max="4667" width="15.109375" bestFit="1" customWidth="1"/>
    <col min="4668" max="4668" width="16.33203125" bestFit="1" customWidth="1"/>
    <col min="4669" max="4669" width="25.77734375" bestFit="1" customWidth="1"/>
    <col min="4670" max="4670" width="17.77734375" bestFit="1" customWidth="1"/>
    <col min="4671" max="4671" width="16.77734375" bestFit="1" customWidth="1"/>
    <col min="4672" max="4672" width="11.77734375" bestFit="1" customWidth="1"/>
    <col min="4673" max="4673" width="9.109375" bestFit="1" customWidth="1"/>
    <col min="4674" max="4674" width="21.6640625" bestFit="1" customWidth="1"/>
    <col min="4675" max="4675" width="9.5546875" bestFit="1" customWidth="1"/>
    <col min="4676" max="4676" width="18.77734375" bestFit="1" customWidth="1"/>
    <col min="4677" max="4677" width="25.21875" bestFit="1" customWidth="1"/>
    <col min="4678" max="4678" width="12.77734375" bestFit="1" customWidth="1"/>
    <col min="4679" max="4679" width="20.21875" bestFit="1" customWidth="1"/>
    <col min="4680" max="4680" width="35.21875" bestFit="1" customWidth="1"/>
    <col min="4681" max="4681" width="29.6640625" bestFit="1" customWidth="1"/>
    <col min="4682" max="4682" width="23" bestFit="1" customWidth="1"/>
    <col min="4683" max="4683" width="17.6640625" bestFit="1" customWidth="1"/>
    <col min="4684" max="4684" width="19.5546875" bestFit="1" customWidth="1"/>
    <col min="4685" max="4685" width="21.33203125" bestFit="1" customWidth="1"/>
    <col min="4686" max="4686" width="24.33203125" bestFit="1" customWidth="1"/>
    <col min="4687" max="4687" width="13.44140625" bestFit="1" customWidth="1"/>
    <col min="4688" max="4688" width="9.5546875" bestFit="1" customWidth="1"/>
    <col min="4689" max="4689" width="15.21875" bestFit="1" customWidth="1"/>
    <col min="4690" max="4690" width="6.109375" bestFit="1" customWidth="1"/>
    <col min="4691" max="4691" width="6.6640625" bestFit="1" customWidth="1"/>
    <col min="4692" max="4692" width="14.88671875" bestFit="1" customWidth="1"/>
    <col min="4693" max="4693" width="12.109375" bestFit="1" customWidth="1"/>
    <col min="4694" max="4694" width="11.33203125" bestFit="1" customWidth="1"/>
    <col min="4695" max="4695" width="10" bestFit="1" customWidth="1"/>
    <col min="4696" max="4696" width="12.21875" bestFit="1" customWidth="1"/>
    <col min="4697" max="4697" width="23.88671875" bestFit="1" customWidth="1"/>
    <col min="4698" max="4698" width="24.109375" bestFit="1" customWidth="1"/>
    <col min="4699" max="4699" width="6.88671875" bestFit="1" customWidth="1"/>
    <col min="4700" max="4700" width="19.88671875" bestFit="1" customWidth="1"/>
    <col min="4701" max="4701" width="19.5546875" bestFit="1" customWidth="1"/>
    <col min="4702" max="4702" width="8.33203125" bestFit="1" customWidth="1"/>
    <col min="4703" max="4703" width="16.109375" bestFit="1" customWidth="1"/>
    <col min="4704" max="4704" width="8.88671875" bestFit="1" customWidth="1"/>
    <col min="4705" max="4705" width="11" bestFit="1" customWidth="1"/>
    <col min="4706" max="4707" width="35.6640625" bestFit="1" customWidth="1"/>
    <col min="4708" max="4708" width="11.109375" bestFit="1" customWidth="1"/>
    <col min="4709" max="4709" width="21.33203125" bestFit="1" customWidth="1"/>
    <col min="4710" max="4710" width="21.88671875" bestFit="1" customWidth="1"/>
    <col min="4711" max="4711" width="7.109375" bestFit="1" customWidth="1"/>
    <col min="4712" max="4712" width="52.21875" bestFit="1" customWidth="1"/>
    <col min="4713" max="4713" width="15.5546875" bestFit="1" customWidth="1"/>
    <col min="4714" max="4714" width="10.44140625" bestFit="1" customWidth="1"/>
    <col min="4715" max="4715" width="8.88671875" bestFit="1" customWidth="1"/>
    <col min="4716" max="4716" width="17.88671875" bestFit="1" customWidth="1"/>
    <col min="4717" max="4717" width="9.6640625" bestFit="1" customWidth="1"/>
    <col min="4718" max="4718" width="12.44140625" bestFit="1" customWidth="1"/>
    <col min="4719" max="4719" width="13.33203125" bestFit="1" customWidth="1"/>
    <col min="4720" max="4720" width="17.88671875" bestFit="1" customWidth="1"/>
    <col min="4721" max="4721" width="26.21875" bestFit="1" customWidth="1"/>
    <col min="4722" max="4722" width="32.44140625" bestFit="1" customWidth="1"/>
    <col min="4723" max="4723" width="6.5546875" bestFit="1" customWidth="1"/>
    <col min="4724" max="4724" width="15" bestFit="1" customWidth="1"/>
    <col min="4725" max="4725" width="20.5546875" bestFit="1" customWidth="1"/>
    <col min="4726" max="4726" width="16.5546875" bestFit="1" customWidth="1"/>
    <col min="4727" max="4727" width="10" bestFit="1" customWidth="1"/>
    <col min="4728" max="4728" width="15.6640625" bestFit="1" customWidth="1"/>
    <col min="4729" max="4729" width="8.88671875" bestFit="1" customWidth="1"/>
    <col min="4730" max="4730" width="36.88671875" bestFit="1" customWidth="1"/>
    <col min="4731" max="4731" width="38.21875" bestFit="1" customWidth="1"/>
    <col min="4732" max="4732" width="15.21875" bestFit="1" customWidth="1"/>
    <col min="4733" max="4733" width="11.88671875" bestFit="1" customWidth="1"/>
    <col min="4734" max="4734" width="20.44140625" bestFit="1" customWidth="1"/>
    <col min="4735" max="4735" width="14.6640625" bestFit="1" customWidth="1"/>
    <col min="4736" max="4736" width="16.5546875" bestFit="1" customWidth="1"/>
    <col min="4737" max="4737" width="16.88671875" bestFit="1" customWidth="1"/>
    <col min="4738" max="4738" width="7.44140625" bestFit="1" customWidth="1"/>
    <col min="4739" max="4739" width="30.21875" bestFit="1" customWidth="1"/>
    <col min="4740" max="4740" width="15.6640625" bestFit="1" customWidth="1"/>
    <col min="4741" max="4741" width="37.44140625" bestFit="1" customWidth="1"/>
    <col min="4742" max="4742" width="31.5546875" bestFit="1" customWidth="1"/>
    <col min="4743" max="4743" width="22.77734375" bestFit="1" customWidth="1"/>
    <col min="4744" max="4744" width="18.5546875" bestFit="1" customWidth="1"/>
    <col min="4745" max="4745" width="18.21875" bestFit="1" customWidth="1"/>
    <col min="4746" max="4746" width="16.88671875" bestFit="1" customWidth="1"/>
    <col min="4747" max="4747" width="14.88671875" bestFit="1" customWidth="1"/>
    <col min="4748" max="4748" width="20.21875" bestFit="1" customWidth="1"/>
    <col min="4749" max="4749" width="9" bestFit="1" customWidth="1"/>
    <col min="4750" max="4750" width="17.33203125" bestFit="1" customWidth="1"/>
    <col min="4751" max="4751" width="19.33203125" bestFit="1" customWidth="1"/>
    <col min="4752" max="4752" width="20.77734375" bestFit="1" customWidth="1"/>
    <col min="4753" max="4753" width="16.77734375" bestFit="1" customWidth="1"/>
    <col min="4754" max="4754" width="19.5546875" bestFit="1" customWidth="1"/>
    <col min="4755" max="4755" width="10.88671875" bestFit="1" customWidth="1"/>
    <col min="4756" max="4756" width="17.21875" bestFit="1" customWidth="1"/>
    <col min="4757" max="4757" width="18.44140625" bestFit="1" customWidth="1"/>
    <col min="4758" max="4758" width="11.88671875" bestFit="1" customWidth="1"/>
    <col min="4759" max="4759" width="13.77734375" bestFit="1" customWidth="1"/>
    <col min="4760" max="4760" width="9" bestFit="1" customWidth="1"/>
    <col min="4761" max="4761" width="9.88671875" bestFit="1" customWidth="1"/>
    <col min="4762" max="4762" width="10.5546875" bestFit="1" customWidth="1"/>
    <col min="4763" max="4763" width="22.6640625" bestFit="1" customWidth="1"/>
    <col min="4764" max="4764" width="16.88671875" bestFit="1" customWidth="1"/>
    <col min="4765" max="4765" width="30.6640625" bestFit="1" customWidth="1"/>
    <col min="4766" max="4766" width="18.33203125" bestFit="1" customWidth="1"/>
    <col min="4767" max="4767" width="16.109375" bestFit="1" customWidth="1"/>
    <col min="4768" max="4768" width="24.5546875" bestFit="1" customWidth="1"/>
    <col min="4769" max="4769" width="15.109375" bestFit="1" customWidth="1"/>
    <col min="4770" max="4770" width="8.21875" bestFit="1" customWidth="1"/>
    <col min="4771" max="4771" width="10.109375" bestFit="1" customWidth="1"/>
    <col min="4772" max="4772" width="17" bestFit="1" customWidth="1"/>
    <col min="4773" max="4773" width="8.77734375" bestFit="1" customWidth="1"/>
    <col min="4774" max="4774" width="10" bestFit="1" customWidth="1"/>
    <col min="4775" max="4775" width="6.6640625" bestFit="1" customWidth="1"/>
    <col min="4776" max="4776" width="8" bestFit="1" customWidth="1"/>
    <col min="4777" max="4777" width="10.77734375" bestFit="1" customWidth="1"/>
    <col min="4778" max="4778" width="17.21875" bestFit="1" customWidth="1"/>
    <col min="4779" max="4779" width="14.6640625" bestFit="1" customWidth="1"/>
    <col min="4780" max="4780" width="13.21875" bestFit="1" customWidth="1"/>
    <col min="4781" max="4781" width="18.33203125" bestFit="1" customWidth="1"/>
    <col min="4782" max="4782" width="7.44140625" bestFit="1" customWidth="1"/>
    <col min="4783" max="4783" width="8.5546875" bestFit="1" customWidth="1"/>
    <col min="4784" max="4784" width="12.44140625" bestFit="1" customWidth="1"/>
    <col min="4785" max="4785" width="11.33203125" bestFit="1" customWidth="1"/>
    <col min="4786" max="4786" width="10.77734375" bestFit="1" customWidth="1"/>
    <col min="4787" max="4787" width="12.77734375" bestFit="1" customWidth="1"/>
    <col min="4788" max="4788" width="15.21875" bestFit="1" customWidth="1"/>
    <col min="4789" max="4789" width="21.77734375" bestFit="1" customWidth="1"/>
    <col min="4790" max="4790" width="35" bestFit="1" customWidth="1"/>
    <col min="4791" max="4791" width="16.5546875" bestFit="1" customWidth="1"/>
    <col min="4792" max="4792" width="45.5546875" bestFit="1" customWidth="1"/>
    <col min="4793" max="4793" width="9.44140625" bestFit="1" customWidth="1"/>
    <col min="4794" max="4794" width="9.5546875" bestFit="1" customWidth="1"/>
    <col min="4795" max="4795" width="19.5546875" bestFit="1" customWidth="1"/>
    <col min="4796" max="4796" width="24.109375" bestFit="1" customWidth="1"/>
    <col min="4797" max="4797" width="20" bestFit="1" customWidth="1"/>
    <col min="4798" max="4798" width="21.5546875" bestFit="1" customWidth="1"/>
    <col min="4799" max="4799" width="19.88671875" bestFit="1" customWidth="1"/>
    <col min="4800" max="4800" width="15.21875" bestFit="1" customWidth="1"/>
    <col min="4801" max="4801" width="12.77734375" bestFit="1" customWidth="1"/>
    <col min="4802" max="4802" width="15.6640625" bestFit="1" customWidth="1"/>
    <col min="4803" max="4803" width="13.77734375" bestFit="1" customWidth="1"/>
    <col min="4804" max="4804" width="39.6640625" bestFit="1" customWidth="1"/>
    <col min="4805" max="4805" width="37.77734375" bestFit="1" customWidth="1"/>
    <col min="4806" max="4806" width="13.88671875" bestFit="1" customWidth="1"/>
    <col min="4807" max="4807" width="12.44140625" bestFit="1" customWidth="1"/>
    <col min="4808" max="4808" width="14.88671875" bestFit="1" customWidth="1"/>
    <col min="4809" max="4809" width="12.21875" bestFit="1" customWidth="1"/>
    <col min="4810" max="4810" width="22.109375" bestFit="1" customWidth="1"/>
    <col min="4811" max="4811" width="19.88671875" bestFit="1" customWidth="1"/>
    <col min="4812" max="4812" width="15.6640625" bestFit="1" customWidth="1"/>
    <col min="4813" max="4813" width="15.77734375" bestFit="1" customWidth="1"/>
    <col min="4814" max="4814" width="16.77734375" bestFit="1" customWidth="1"/>
    <col min="4815" max="4815" width="51.109375" bestFit="1" customWidth="1"/>
    <col min="4816" max="4816" width="8.77734375" bestFit="1" customWidth="1"/>
    <col min="4817" max="4817" width="24.44140625" bestFit="1" customWidth="1"/>
    <col min="4818" max="4818" width="17.88671875" bestFit="1" customWidth="1"/>
    <col min="4819" max="4820" width="38" bestFit="1" customWidth="1"/>
    <col min="4821" max="4821" width="35.109375" bestFit="1" customWidth="1"/>
    <col min="4822" max="4822" width="16.33203125" bestFit="1" customWidth="1"/>
    <col min="4823" max="4823" width="11.77734375" bestFit="1" customWidth="1"/>
    <col min="4824" max="4824" width="19.5546875" bestFit="1" customWidth="1"/>
    <col min="4825" max="4827" width="25.21875" bestFit="1" customWidth="1"/>
    <col min="4828" max="4828" width="17.44140625" bestFit="1" customWidth="1"/>
    <col min="4829" max="4829" width="18.33203125" bestFit="1" customWidth="1"/>
    <col min="4830" max="4830" width="10.77734375" bestFit="1" customWidth="1"/>
    <col min="4831" max="4831" width="14.109375" bestFit="1" customWidth="1"/>
    <col min="4832" max="4832" width="17.44140625" bestFit="1" customWidth="1"/>
    <col min="4833" max="4833" width="27.109375" bestFit="1" customWidth="1"/>
    <col min="4834" max="4834" width="25" bestFit="1" customWidth="1"/>
    <col min="4835" max="4835" width="5.6640625" bestFit="1" customWidth="1"/>
    <col min="4836" max="4836" width="14.88671875" bestFit="1" customWidth="1"/>
    <col min="4837" max="4837" width="12.109375" bestFit="1" customWidth="1"/>
    <col min="4838" max="4838" width="7.33203125" bestFit="1" customWidth="1"/>
    <col min="4839" max="4839" width="10.6640625" bestFit="1" customWidth="1"/>
    <col min="4840" max="4840" width="15.44140625" bestFit="1" customWidth="1"/>
    <col min="4841" max="4841" width="14.109375" bestFit="1" customWidth="1"/>
    <col min="4842" max="4842" width="17.77734375" bestFit="1" customWidth="1"/>
    <col min="4843" max="4843" width="36.88671875" bestFit="1" customWidth="1"/>
    <col min="4844" max="4844" width="38.44140625" bestFit="1" customWidth="1"/>
    <col min="4845" max="4845" width="9.6640625" bestFit="1" customWidth="1"/>
    <col min="4846" max="4846" width="21.109375" bestFit="1" customWidth="1"/>
    <col min="4847" max="4847" width="6.5546875" bestFit="1" customWidth="1"/>
    <col min="4848" max="4848" width="6.21875" bestFit="1" customWidth="1"/>
    <col min="4849" max="4849" width="8.88671875" bestFit="1" customWidth="1"/>
    <col min="4850" max="4850" width="32.6640625" bestFit="1" customWidth="1"/>
    <col min="4851" max="4851" width="12.77734375" bestFit="1" customWidth="1"/>
    <col min="4852" max="4852" width="14.88671875" bestFit="1" customWidth="1"/>
    <col min="4853" max="4853" width="9.44140625" bestFit="1" customWidth="1"/>
    <col min="4854" max="4854" width="14.109375" bestFit="1" customWidth="1"/>
    <col min="4855" max="4855" width="11.77734375" bestFit="1" customWidth="1"/>
    <col min="4856" max="4856" width="9.109375" bestFit="1" customWidth="1"/>
    <col min="4857" max="4857" width="10.77734375" bestFit="1" customWidth="1"/>
    <col min="4858" max="4859" width="5.5546875" bestFit="1" customWidth="1"/>
    <col min="4860" max="4860" width="6.6640625" bestFit="1" customWidth="1"/>
    <col min="4861" max="4861" width="34.109375" bestFit="1" customWidth="1"/>
    <col min="4862" max="4862" width="21.5546875" bestFit="1" customWidth="1"/>
    <col min="4863" max="4863" width="18.33203125" bestFit="1" customWidth="1"/>
    <col min="4864" max="4864" width="9.44140625" bestFit="1" customWidth="1"/>
    <col min="4865" max="4865" width="25.109375" bestFit="1" customWidth="1"/>
    <col min="4866" max="4866" width="12.109375" bestFit="1" customWidth="1"/>
    <col min="4867" max="4867" width="7.88671875" bestFit="1" customWidth="1"/>
    <col min="4868" max="4868" width="11.5546875" bestFit="1" customWidth="1"/>
    <col min="4869" max="4869" width="17.88671875" bestFit="1" customWidth="1"/>
    <col min="4870" max="4870" width="11.33203125" bestFit="1" customWidth="1"/>
    <col min="4871" max="4871" width="15.5546875" bestFit="1" customWidth="1"/>
    <col min="4872" max="4872" width="13.33203125" bestFit="1" customWidth="1"/>
    <col min="4873" max="4873" width="10" bestFit="1" customWidth="1"/>
    <col min="4874" max="4874" width="13.33203125" bestFit="1" customWidth="1"/>
    <col min="4875" max="4875" width="25.21875" bestFit="1" customWidth="1"/>
    <col min="4876" max="4876" width="24.33203125" bestFit="1" customWidth="1"/>
    <col min="4877" max="4877" width="17.88671875" bestFit="1" customWidth="1"/>
    <col min="4878" max="4878" width="5.109375" bestFit="1" customWidth="1"/>
    <col min="4879" max="4879" width="15.21875" bestFit="1" customWidth="1"/>
    <col min="4880" max="4880" width="17.6640625" bestFit="1" customWidth="1"/>
    <col min="4881" max="4881" width="15.77734375" bestFit="1" customWidth="1"/>
    <col min="4882" max="4882" width="13.88671875" bestFit="1" customWidth="1"/>
    <col min="4883" max="4883" width="10.6640625" bestFit="1" customWidth="1"/>
    <col min="4884" max="4884" width="19.88671875" bestFit="1" customWidth="1"/>
    <col min="4885" max="4885" width="11.109375" bestFit="1" customWidth="1"/>
    <col min="4886" max="4886" width="18.44140625" bestFit="1" customWidth="1"/>
    <col min="4887" max="4887" width="46.21875" bestFit="1" customWidth="1"/>
    <col min="4888" max="4888" width="10.77734375" bestFit="1" customWidth="1"/>
    <col min="4889" max="4889" width="8" bestFit="1" customWidth="1"/>
    <col min="4890" max="4890" width="12.77734375" bestFit="1" customWidth="1"/>
    <col min="4891" max="4891" width="19" bestFit="1" customWidth="1"/>
    <col min="4892" max="4892" width="23.88671875" bestFit="1" customWidth="1"/>
    <col min="4893" max="4893" width="14.109375" bestFit="1" customWidth="1"/>
    <col min="4894" max="4894" width="29.33203125" bestFit="1" customWidth="1"/>
    <col min="4895" max="4895" width="9" bestFit="1" customWidth="1"/>
    <col min="4896" max="4896" width="22.44140625" bestFit="1" customWidth="1"/>
    <col min="4897" max="4897" width="21.33203125" bestFit="1" customWidth="1"/>
    <col min="4898" max="4898" width="18" bestFit="1" customWidth="1"/>
    <col min="4899" max="4899" width="18.33203125" bestFit="1" customWidth="1"/>
    <col min="4900" max="4900" width="10" bestFit="1" customWidth="1"/>
    <col min="4901" max="4901" width="12.21875" bestFit="1" customWidth="1"/>
    <col min="4902" max="4902" width="15.109375" bestFit="1" customWidth="1"/>
    <col min="4903" max="4903" width="29.6640625" bestFit="1" customWidth="1"/>
    <col min="4904" max="4904" width="13.5546875" bestFit="1" customWidth="1"/>
    <col min="4905" max="4905" width="16" bestFit="1" customWidth="1"/>
    <col min="4906" max="4906" width="17.44140625" bestFit="1" customWidth="1"/>
    <col min="4907" max="4907" width="21.109375" bestFit="1" customWidth="1"/>
    <col min="4908" max="4908" width="6.77734375" bestFit="1" customWidth="1"/>
    <col min="4909" max="4909" width="9.5546875" bestFit="1" customWidth="1"/>
    <col min="4910" max="4910" width="19.33203125" bestFit="1" customWidth="1"/>
    <col min="4911" max="4911" width="18.21875" bestFit="1" customWidth="1"/>
    <col min="4912" max="4912" width="19.6640625" bestFit="1" customWidth="1"/>
    <col min="4913" max="4913" width="19" bestFit="1" customWidth="1"/>
    <col min="4914" max="4914" width="24" bestFit="1" customWidth="1"/>
    <col min="4915" max="4915" width="24.5546875" bestFit="1" customWidth="1"/>
    <col min="4916" max="4916" width="61.5546875" bestFit="1" customWidth="1"/>
    <col min="4917" max="4917" width="51.21875" bestFit="1" customWidth="1"/>
    <col min="4918" max="4918" width="20.44140625" bestFit="1" customWidth="1"/>
    <col min="4919" max="4919" width="20.21875" bestFit="1" customWidth="1"/>
    <col min="4920" max="4920" width="18.77734375" bestFit="1" customWidth="1"/>
    <col min="4921" max="4921" width="23.21875" bestFit="1" customWidth="1"/>
    <col min="4922" max="4922" width="16.21875" bestFit="1" customWidth="1"/>
    <col min="4923" max="4923" width="25.21875" bestFit="1" customWidth="1"/>
    <col min="4924" max="4924" width="33.77734375" bestFit="1" customWidth="1"/>
    <col min="4925" max="4925" width="34.6640625" bestFit="1" customWidth="1"/>
    <col min="4926" max="4926" width="31.109375" bestFit="1" customWidth="1"/>
    <col min="4927" max="4927" width="19.6640625" bestFit="1" customWidth="1"/>
    <col min="4928" max="4928" width="30.44140625" bestFit="1" customWidth="1"/>
    <col min="4929" max="4929" width="17.21875" bestFit="1" customWidth="1"/>
    <col min="4930" max="4930" width="28.88671875" bestFit="1" customWidth="1"/>
    <col min="4931" max="4931" width="6" bestFit="1" customWidth="1"/>
    <col min="4932" max="4932" width="33.33203125" bestFit="1" customWidth="1"/>
    <col min="4933" max="4933" width="21" bestFit="1" customWidth="1"/>
    <col min="4934" max="4934" width="12.33203125" bestFit="1" customWidth="1"/>
    <col min="4935" max="4935" width="23.44140625" bestFit="1" customWidth="1"/>
    <col min="4936" max="4936" width="17.6640625" bestFit="1" customWidth="1"/>
    <col min="4937" max="4937" width="18.77734375" bestFit="1" customWidth="1"/>
    <col min="4938" max="4938" width="14.88671875" bestFit="1" customWidth="1"/>
    <col min="4939" max="4939" width="19" bestFit="1" customWidth="1"/>
    <col min="4940" max="4940" width="8" bestFit="1" customWidth="1"/>
    <col min="4941" max="4941" width="17.33203125" bestFit="1" customWidth="1"/>
    <col min="4942" max="4942" width="19.33203125" bestFit="1" customWidth="1"/>
    <col min="4943" max="4943" width="21.33203125" bestFit="1" customWidth="1"/>
    <col min="4944" max="4944" width="42.77734375" bestFit="1" customWidth="1"/>
    <col min="4945" max="4945" width="19.5546875" bestFit="1" customWidth="1"/>
    <col min="4946" max="4946" width="21.88671875" bestFit="1" customWidth="1"/>
    <col min="4947" max="4947" width="17.109375" bestFit="1" customWidth="1"/>
    <col min="4948" max="4948" width="51.77734375" bestFit="1" customWidth="1"/>
    <col min="4949" max="4949" width="30.44140625" bestFit="1" customWidth="1"/>
    <col min="4950" max="4950" width="26.44140625" bestFit="1" customWidth="1"/>
    <col min="4951" max="4951" width="18.88671875" bestFit="1" customWidth="1"/>
    <col min="4952" max="4952" width="17.44140625" bestFit="1" customWidth="1"/>
    <col min="4953" max="4953" width="15.5546875" bestFit="1" customWidth="1"/>
    <col min="4954" max="4954" width="19.109375" bestFit="1" customWidth="1"/>
    <col min="4955" max="4955" width="18.77734375" bestFit="1" customWidth="1"/>
    <col min="4956" max="4956" width="12.109375" bestFit="1" customWidth="1"/>
    <col min="4957" max="4957" width="27" bestFit="1" customWidth="1"/>
    <col min="4958" max="4958" width="16.88671875" bestFit="1" customWidth="1"/>
    <col min="4959" max="4959" width="21.88671875" bestFit="1" customWidth="1"/>
    <col min="4960" max="4960" width="14.88671875" bestFit="1" customWidth="1"/>
    <col min="4961" max="4961" width="18.44140625" bestFit="1" customWidth="1"/>
    <col min="4962" max="4962" width="18.88671875" bestFit="1" customWidth="1"/>
    <col min="4963" max="4963" width="11.5546875" bestFit="1" customWidth="1"/>
    <col min="4964" max="4964" width="6.77734375" bestFit="1" customWidth="1"/>
    <col min="4965" max="4965" width="15.6640625" bestFit="1" customWidth="1"/>
    <col min="4966" max="4966" width="16.33203125" bestFit="1" customWidth="1"/>
    <col min="4967" max="4967" width="19" bestFit="1" customWidth="1"/>
    <col min="4968" max="4968" width="15.109375" bestFit="1" customWidth="1"/>
    <col min="4969" max="4969" width="12.88671875" bestFit="1" customWidth="1"/>
    <col min="4970" max="4970" width="15" bestFit="1" customWidth="1"/>
    <col min="4971" max="4971" width="14.33203125" bestFit="1" customWidth="1"/>
    <col min="4972" max="4972" width="11" bestFit="1" customWidth="1"/>
    <col min="4973" max="4973" width="19.88671875" bestFit="1" customWidth="1"/>
    <col min="4974" max="4974" width="9.44140625" bestFit="1" customWidth="1"/>
    <col min="4975" max="4975" width="15.6640625" bestFit="1" customWidth="1"/>
    <col min="4976" max="4976" width="20" bestFit="1" customWidth="1"/>
    <col min="4977" max="4977" width="9.88671875" bestFit="1" customWidth="1"/>
    <col min="4978" max="4978" width="6.88671875" bestFit="1" customWidth="1"/>
    <col min="4979" max="4979" width="18.33203125" bestFit="1" customWidth="1"/>
    <col min="4980" max="4980" width="15" bestFit="1" customWidth="1"/>
    <col min="4981" max="4981" width="15.77734375" bestFit="1" customWidth="1"/>
    <col min="4982" max="4982" width="27.77734375" bestFit="1" customWidth="1"/>
    <col min="4983" max="4983" width="14.33203125" bestFit="1" customWidth="1"/>
    <col min="4984" max="4984" width="15.33203125" bestFit="1" customWidth="1"/>
    <col min="4985" max="4985" width="16" bestFit="1" customWidth="1"/>
    <col min="4986" max="4986" width="12.88671875" bestFit="1" customWidth="1"/>
    <col min="4987" max="4987" width="21.109375" bestFit="1" customWidth="1"/>
    <col min="4988" max="4988" width="19.5546875" bestFit="1" customWidth="1"/>
    <col min="4989" max="4989" width="9.44140625" bestFit="1" customWidth="1"/>
    <col min="4990" max="4990" width="22.21875" bestFit="1" customWidth="1"/>
    <col min="4991" max="4991" width="11.77734375" bestFit="1" customWidth="1"/>
    <col min="4992" max="4992" width="15" bestFit="1" customWidth="1"/>
    <col min="4993" max="4993" width="38.77734375" bestFit="1" customWidth="1"/>
    <col min="4994" max="4994" width="21.88671875" bestFit="1" customWidth="1"/>
    <col min="4995" max="4995" width="24.109375" bestFit="1" customWidth="1"/>
    <col min="4996" max="4996" width="10.77734375" bestFit="1" customWidth="1"/>
    <col min="4997" max="4997" width="15" bestFit="1" customWidth="1"/>
    <col min="4998" max="4998" width="13.77734375" bestFit="1" customWidth="1"/>
    <col min="4999" max="4999" width="22.6640625" bestFit="1" customWidth="1"/>
    <col min="5000" max="5000" width="21.77734375" bestFit="1" customWidth="1"/>
    <col min="5001" max="5001" width="32.109375" bestFit="1" customWidth="1"/>
    <col min="5002" max="5002" width="38" bestFit="1" customWidth="1"/>
    <col min="5003" max="5003" width="20.44140625" bestFit="1" customWidth="1"/>
    <col min="5004" max="5004" width="14.5546875" bestFit="1" customWidth="1"/>
    <col min="5005" max="5005" width="20.21875" bestFit="1" customWidth="1"/>
    <col min="5006" max="5006" width="19.5546875" bestFit="1" customWidth="1"/>
    <col min="5007" max="5007" width="28.21875" bestFit="1" customWidth="1"/>
    <col min="5008" max="5008" width="30.21875" bestFit="1" customWidth="1"/>
    <col min="5009" max="5009" width="31.77734375" bestFit="1" customWidth="1"/>
    <col min="5010" max="5010" width="15.77734375" bestFit="1" customWidth="1"/>
    <col min="5011" max="5011" width="31" bestFit="1" customWidth="1"/>
    <col min="5012" max="5012" width="28.21875" bestFit="1" customWidth="1"/>
    <col min="5013" max="5013" width="10.5546875" bestFit="1" customWidth="1"/>
    <col min="5014" max="5014" width="10.109375" bestFit="1" customWidth="1"/>
    <col min="5015" max="5015" width="16.33203125" bestFit="1" customWidth="1"/>
    <col min="5016" max="5016" width="6.33203125" bestFit="1" customWidth="1"/>
    <col min="5017" max="5017" width="8.21875" bestFit="1" customWidth="1"/>
    <col min="5018" max="5018" width="9.77734375" bestFit="1" customWidth="1"/>
    <col min="5019" max="5019" width="18.88671875" bestFit="1" customWidth="1"/>
    <col min="5020" max="5020" width="30.6640625" bestFit="1" customWidth="1"/>
    <col min="5021" max="5021" width="5.6640625" bestFit="1" customWidth="1"/>
    <col min="5022" max="5022" width="11.5546875" bestFit="1" customWidth="1"/>
    <col min="5023" max="5023" width="15.77734375" bestFit="1" customWidth="1"/>
    <col min="5024" max="5025" width="14" bestFit="1" customWidth="1"/>
    <col min="5026" max="5026" width="19.44140625" bestFit="1" customWidth="1"/>
    <col min="5027" max="5027" width="11.5546875" bestFit="1" customWidth="1"/>
    <col min="5028" max="5028" width="18.88671875" bestFit="1" customWidth="1"/>
    <col min="5029" max="5029" width="27.6640625" bestFit="1" customWidth="1"/>
    <col min="5030" max="5030" width="13.5546875" bestFit="1" customWidth="1"/>
    <col min="5031" max="5031" width="30.44140625" bestFit="1" customWidth="1"/>
    <col min="5032" max="5032" width="15.33203125" bestFit="1" customWidth="1"/>
    <col min="5033" max="5033" width="13" bestFit="1" customWidth="1"/>
    <col min="5034" max="5034" width="15.109375" bestFit="1" customWidth="1"/>
    <col min="5035" max="5035" width="7.44140625" bestFit="1" customWidth="1"/>
    <col min="5036" max="5036" width="12.88671875" bestFit="1" customWidth="1"/>
    <col min="5037" max="5037" width="16.77734375" bestFit="1" customWidth="1"/>
    <col min="5038" max="5039" width="30.21875" bestFit="1" customWidth="1"/>
    <col min="5040" max="5040" width="21.77734375" bestFit="1" customWidth="1"/>
    <col min="5041" max="5041" width="20.44140625" bestFit="1" customWidth="1"/>
    <col min="5042" max="5042" width="14.33203125" bestFit="1" customWidth="1"/>
    <col min="5043" max="5043" width="16" bestFit="1" customWidth="1"/>
    <col min="5044" max="5044" width="22.109375" bestFit="1" customWidth="1"/>
    <col min="5045" max="5045" width="19.5546875" bestFit="1" customWidth="1"/>
    <col min="5046" max="5046" width="22.6640625" bestFit="1" customWidth="1"/>
    <col min="5047" max="5047" width="19.33203125" bestFit="1" customWidth="1"/>
    <col min="5048" max="5048" width="27.33203125" bestFit="1" customWidth="1"/>
    <col min="5049" max="5049" width="12.109375" bestFit="1" customWidth="1"/>
    <col min="5050" max="5050" width="7.109375" bestFit="1" customWidth="1"/>
    <col min="5051" max="5051" width="19.44140625" bestFit="1" customWidth="1"/>
    <col min="5052" max="5052" width="15.21875" bestFit="1" customWidth="1"/>
    <col min="5053" max="5053" width="18" bestFit="1" customWidth="1"/>
    <col min="5054" max="5054" width="5.21875" bestFit="1" customWidth="1"/>
    <col min="5055" max="5055" width="7.21875" bestFit="1" customWidth="1"/>
    <col min="5056" max="5056" width="22.88671875" bestFit="1" customWidth="1"/>
    <col min="5057" max="5057" width="10.109375" bestFit="1" customWidth="1"/>
    <col min="5058" max="5058" width="10.6640625" bestFit="1" customWidth="1"/>
    <col min="5059" max="5059" width="8.77734375" bestFit="1" customWidth="1"/>
    <col min="5060" max="5060" width="11.5546875" bestFit="1" customWidth="1"/>
    <col min="5061" max="5061" width="8.5546875" bestFit="1" customWidth="1"/>
    <col min="5062" max="5062" width="5.77734375" bestFit="1" customWidth="1"/>
    <col min="5063" max="5063" width="8.77734375" bestFit="1" customWidth="1"/>
    <col min="5064" max="5064" width="23.21875" bestFit="1" customWidth="1"/>
    <col min="5065" max="5065" width="6.5546875" bestFit="1" customWidth="1"/>
    <col min="5066" max="5066" width="17.33203125" bestFit="1" customWidth="1"/>
    <col min="5067" max="5067" width="14.5546875" bestFit="1" customWidth="1"/>
    <col min="5068" max="5068" width="22.21875" bestFit="1" customWidth="1"/>
    <col min="5069" max="5069" width="6.44140625" bestFit="1" customWidth="1"/>
    <col min="5070" max="5070" width="17.88671875" bestFit="1" customWidth="1"/>
    <col min="5071" max="5071" width="15.44140625" bestFit="1" customWidth="1"/>
    <col min="5072" max="5072" width="42.21875" bestFit="1" customWidth="1"/>
    <col min="5073" max="5073" width="19.6640625" bestFit="1" customWidth="1"/>
    <col min="5074" max="5074" width="17.109375" bestFit="1" customWidth="1"/>
    <col min="5075" max="5075" width="12.88671875" bestFit="1" customWidth="1"/>
    <col min="5076" max="5076" width="14" bestFit="1" customWidth="1"/>
    <col min="5077" max="5077" width="14.88671875" bestFit="1" customWidth="1"/>
    <col min="5078" max="5078" width="18.88671875" bestFit="1" customWidth="1"/>
    <col min="5079" max="5079" width="10" bestFit="1" customWidth="1"/>
    <col min="5080" max="5080" width="9.77734375" bestFit="1" customWidth="1"/>
    <col min="5081" max="5081" width="30.33203125" bestFit="1" customWidth="1"/>
    <col min="5082" max="5082" width="14.109375" bestFit="1" customWidth="1"/>
    <col min="5083" max="5083" width="11.77734375" bestFit="1" customWidth="1"/>
    <col min="5084" max="5084" width="7.5546875" bestFit="1" customWidth="1"/>
    <col min="5085" max="5085" width="10.33203125" bestFit="1" customWidth="1"/>
    <col min="5086" max="5086" width="29.6640625" bestFit="1" customWidth="1"/>
    <col min="5087" max="5087" width="11.33203125" bestFit="1" customWidth="1"/>
    <col min="5088" max="5088" width="18" bestFit="1" customWidth="1"/>
    <col min="5089" max="5089" width="20.77734375" bestFit="1" customWidth="1"/>
    <col min="5090" max="5090" width="11.5546875" bestFit="1" customWidth="1"/>
    <col min="5091" max="5091" width="8.88671875" bestFit="1" customWidth="1"/>
    <col min="5092" max="5092" width="17.88671875" bestFit="1" customWidth="1"/>
    <col min="5093" max="5093" width="18.77734375" bestFit="1" customWidth="1"/>
    <col min="5094" max="5094" width="25.77734375" bestFit="1" customWidth="1"/>
    <col min="5095" max="5095" width="15.44140625" bestFit="1" customWidth="1"/>
    <col min="5096" max="5096" width="11.33203125" bestFit="1" customWidth="1"/>
    <col min="5097" max="5097" width="12.21875" bestFit="1" customWidth="1"/>
    <col min="5098" max="5098" width="18.88671875" bestFit="1" customWidth="1"/>
    <col min="5099" max="5099" width="14.5546875" bestFit="1" customWidth="1"/>
    <col min="5100" max="5100" width="21" bestFit="1" customWidth="1"/>
    <col min="5101" max="5101" width="25" bestFit="1" customWidth="1"/>
    <col min="5102" max="5102" width="16.109375" bestFit="1" customWidth="1"/>
    <col min="5103" max="5103" width="15.77734375" bestFit="1" customWidth="1"/>
    <col min="5104" max="5104" width="18.5546875" bestFit="1" customWidth="1"/>
    <col min="5105" max="5105" width="23.88671875" bestFit="1" customWidth="1"/>
    <col min="5106" max="5106" width="12.33203125" bestFit="1" customWidth="1"/>
    <col min="5107" max="5107" width="11.33203125" bestFit="1" customWidth="1"/>
    <col min="5108" max="5108" width="10.5546875" bestFit="1" customWidth="1"/>
    <col min="5109" max="5109" width="20.5546875" bestFit="1" customWidth="1"/>
    <col min="5110" max="5110" width="9.5546875" bestFit="1" customWidth="1"/>
    <col min="5111" max="5111" width="15.109375" bestFit="1" customWidth="1"/>
    <col min="5112" max="5112" width="15.6640625" bestFit="1" customWidth="1"/>
    <col min="5113" max="5113" width="15" bestFit="1" customWidth="1"/>
    <col min="5114" max="5114" width="15.6640625" bestFit="1" customWidth="1"/>
    <col min="5115" max="5115" width="13.5546875" bestFit="1" customWidth="1"/>
    <col min="5116" max="5116" width="7.21875" bestFit="1" customWidth="1"/>
    <col min="5117" max="5117" width="15.77734375" bestFit="1" customWidth="1"/>
    <col min="5118" max="5118" width="14.6640625" bestFit="1" customWidth="1"/>
    <col min="5119" max="5119" width="15" bestFit="1" customWidth="1"/>
    <col min="5120" max="5120" width="12.109375" bestFit="1" customWidth="1"/>
    <col min="5121" max="5121" width="7.77734375" bestFit="1" customWidth="1"/>
    <col min="5122" max="5122" width="12.44140625" bestFit="1" customWidth="1"/>
    <col min="5123" max="5123" width="14.5546875" bestFit="1" customWidth="1"/>
    <col min="5124" max="5124" width="7.77734375" bestFit="1" customWidth="1"/>
    <col min="5125" max="5125" width="7.6640625" bestFit="1" customWidth="1"/>
    <col min="5126" max="5126" width="9.6640625" bestFit="1" customWidth="1"/>
    <col min="5127" max="5127" width="50.44140625" bestFit="1" customWidth="1"/>
    <col min="5128" max="5128" width="11.5546875" bestFit="1" customWidth="1"/>
    <col min="5129" max="5129" width="15.88671875" bestFit="1" customWidth="1"/>
    <col min="5130" max="5130" width="17.109375" bestFit="1" customWidth="1"/>
    <col min="5131" max="5131" width="29.109375" bestFit="1" customWidth="1"/>
    <col min="5132" max="5132" width="13.44140625" bestFit="1" customWidth="1"/>
    <col min="5133" max="5133" width="17.6640625" bestFit="1" customWidth="1"/>
    <col min="5134" max="5134" width="20.44140625" bestFit="1" customWidth="1"/>
    <col min="5135" max="5135" width="20.21875" bestFit="1" customWidth="1"/>
    <col min="5136" max="5136" width="6.33203125" bestFit="1" customWidth="1"/>
    <col min="5137" max="5137" width="15.5546875" bestFit="1" customWidth="1"/>
    <col min="5138" max="5138" width="5.77734375" bestFit="1" customWidth="1"/>
    <col min="5139" max="5139" width="9.6640625" bestFit="1" customWidth="1"/>
    <col min="5140" max="5140" width="47.44140625" bestFit="1" customWidth="1"/>
    <col min="5141" max="5141" width="18.44140625" bestFit="1" customWidth="1"/>
    <col min="5142" max="5142" width="21.21875" bestFit="1" customWidth="1"/>
    <col min="5143" max="5143" width="19" bestFit="1" customWidth="1"/>
    <col min="5144" max="5144" width="18.77734375" bestFit="1" customWidth="1"/>
    <col min="5145" max="5146" width="19.109375" bestFit="1" customWidth="1"/>
    <col min="5147" max="5147" width="26.6640625" bestFit="1" customWidth="1"/>
    <col min="5148" max="5148" width="22.33203125" bestFit="1" customWidth="1"/>
    <col min="5149" max="5149" width="22.88671875" bestFit="1" customWidth="1"/>
    <col min="5150" max="5150" width="26.109375" bestFit="1" customWidth="1"/>
    <col min="5151" max="5151" width="25.44140625" bestFit="1" customWidth="1"/>
    <col min="5152" max="5152" width="22.21875" bestFit="1" customWidth="1"/>
    <col min="5153" max="5153" width="22.33203125" bestFit="1" customWidth="1"/>
    <col min="5154" max="5154" width="29" bestFit="1" customWidth="1"/>
    <col min="5155" max="5155" width="22.77734375" bestFit="1" customWidth="1"/>
    <col min="5156" max="5156" width="30.5546875" bestFit="1" customWidth="1"/>
    <col min="5157" max="5157" width="26.77734375" bestFit="1" customWidth="1"/>
    <col min="5158" max="5158" width="16.77734375" bestFit="1" customWidth="1"/>
    <col min="5159" max="5159" width="19.33203125" bestFit="1" customWidth="1"/>
    <col min="5160" max="5160" width="23.21875" bestFit="1" customWidth="1"/>
    <col min="5161" max="5161" width="19.33203125" bestFit="1" customWidth="1"/>
    <col min="5162" max="5162" width="51.77734375" bestFit="1" customWidth="1"/>
    <col min="5163" max="5163" width="21.77734375" bestFit="1" customWidth="1"/>
    <col min="5164" max="5164" width="15.5546875" bestFit="1" customWidth="1"/>
    <col min="5165" max="5165" width="14.6640625" bestFit="1" customWidth="1"/>
    <col min="5166" max="5166" width="20.33203125" bestFit="1" customWidth="1"/>
    <col min="5167" max="5167" width="15.5546875" bestFit="1" customWidth="1"/>
    <col min="5168" max="5168" width="37.21875" bestFit="1" customWidth="1"/>
    <col min="5169" max="5169" width="42.77734375" bestFit="1" customWidth="1"/>
    <col min="5170" max="5170" width="36.6640625" bestFit="1" customWidth="1"/>
    <col min="5171" max="5171" width="34" bestFit="1" customWidth="1"/>
    <col min="5172" max="5172" width="28.6640625" bestFit="1" customWidth="1"/>
    <col min="5173" max="5173" width="20" bestFit="1" customWidth="1"/>
    <col min="5174" max="5174" width="21.6640625" bestFit="1" customWidth="1"/>
    <col min="5175" max="5175" width="19.5546875" bestFit="1" customWidth="1"/>
    <col min="5176" max="5176" width="33.77734375" bestFit="1" customWidth="1"/>
    <col min="5177" max="5177" width="18.77734375" bestFit="1" customWidth="1"/>
    <col min="5178" max="5178" width="21.5546875" bestFit="1" customWidth="1"/>
    <col min="5179" max="5179" width="19.21875" bestFit="1" customWidth="1"/>
    <col min="5180" max="5180" width="17.44140625" bestFit="1" customWidth="1"/>
    <col min="5181" max="5181" width="22.21875" bestFit="1" customWidth="1"/>
    <col min="5182" max="5182" width="18.44140625" bestFit="1" customWidth="1"/>
    <col min="5183" max="5183" width="20.21875" bestFit="1" customWidth="1"/>
    <col min="5184" max="5184" width="27.44140625" bestFit="1" customWidth="1"/>
    <col min="5185" max="5185" width="19.33203125" bestFit="1" customWidth="1"/>
    <col min="5186" max="5186" width="42.88671875" bestFit="1" customWidth="1"/>
    <col min="5187" max="5187" width="43.5546875" bestFit="1" customWidth="1"/>
    <col min="5188" max="5188" width="27.33203125" bestFit="1" customWidth="1"/>
    <col min="5189" max="5189" width="19.33203125" bestFit="1" customWidth="1"/>
    <col min="5190" max="5190" width="19.5546875" bestFit="1" customWidth="1"/>
    <col min="5191" max="5191" width="16" bestFit="1" customWidth="1"/>
    <col min="5192" max="5192" width="59.88671875" bestFit="1" customWidth="1"/>
    <col min="5193" max="5193" width="22.6640625" bestFit="1" customWidth="1"/>
    <col min="5194" max="5194" width="26.33203125" bestFit="1" customWidth="1"/>
    <col min="5195" max="5195" width="20" bestFit="1" customWidth="1"/>
    <col min="5196" max="5196" width="25" bestFit="1" customWidth="1"/>
    <col min="5197" max="5197" width="15" bestFit="1" customWidth="1"/>
    <col min="5198" max="5198" width="21.5546875" bestFit="1" customWidth="1"/>
    <col min="5199" max="5199" width="23.88671875" bestFit="1" customWidth="1"/>
    <col min="5200" max="5200" width="19" bestFit="1" customWidth="1"/>
    <col min="5201" max="5201" width="23.21875" bestFit="1" customWidth="1"/>
    <col min="5202" max="5202" width="22.6640625" bestFit="1" customWidth="1"/>
    <col min="5203" max="5203" width="18" bestFit="1" customWidth="1"/>
    <col min="5204" max="5205" width="22.44140625" bestFit="1" customWidth="1"/>
    <col min="5206" max="5206" width="44.44140625" bestFit="1" customWidth="1"/>
    <col min="5207" max="5207" width="26.6640625" bestFit="1" customWidth="1"/>
    <col min="5208" max="5208" width="20.77734375" bestFit="1" customWidth="1"/>
    <col min="5209" max="5209" width="26.33203125" bestFit="1" customWidth="1"/>
    <col min="5210" max="5210" width="19.6640625" bestFit="1" customWidth="1"/>
    <col min="5211" max="5211" width="21" bestFit="1" customWidth="1"/>
    <col min="5212" max="5212" width="29.5546875" bestFit="1" customWidth="1"/>
    <col min="5213" max="5213" width="23.88671875" bestFit="1" customWidth="1"/>
    <col min="5214" max="5214" width="31.6640625" bestFit="1" customWidth="1"/>
    <col min="5215" max="5215" width="18.5546875" bestFit="1" customWidth="1"/>
    <col min="5216" max="5216" width="24.33203125" bestFit="1" customWidth="1"/>
    <col min="5217" max="5217" width="22.5546875" bestFit="1" customWidth="1"/>
    <col min="5218" max="5218" width="22.6640625" bestFit="1" customWidth="1"/>
    <col min="5219" max="5219" width="21.109375" bestFit="1" customWidth="1"/>
    <col min="5220" max="5220" width="38.44140625" bestFit="1" customWidth="1"/>
    <col min="5221" max="5221" width="24.109375" bestFit="1" customWidth="1"/>
    <col min="5222" max="5222" width="33.33203125" bestFit="1" customWidth="1"/>
    <col min="5223" max="5223" width="14" bestFit="1" customWidth="1"/>
    <col min="5224" max="5224" width="22.88671875" bestFit="1" customWidth="1"/>
    <col min="5225" max="5225" width="19.88671875" bestFit="1" customWidth="1"/>
    <col min="5226" max="5226" width="21.77734375" bestFit="1" customWidth="1"/>
    <col min="5227" max="5227" width="26.88671875" bestFit="1" customWidth="1"/>
    <col min="5228" max="5228" width="19.33203125" bestFit="1" customWidth="1"/>
    <col min="5229" max="5229" width="25.6640625" bestFit="1" customWidth="1"/>
    <col min="5230" max="5230" width="25.109375" bestFit="1" customWidth="1"/>
    <col min="5231" max="5231" width="34.33203125" bestFit="1" customWidth="1"/>
    <col min="5232" max="5232" width="36.5546875" bestFit="1" customWidth="1"/>
    <col min="5233" max="5233" width="34.88671875" bestFit="1" customWidth="1"/>
    <col min="5234" max="5234" width="30.109375" bestFit="1" customWidth="1"/>
    <col min="5235" max="5235" width="22.77734375" bestFit="1" customWidth="1"/>
    <col min="5236" max="5236" width="14" bestFit="1" customWidth="1"/>
    <col min="5237" max="5237" width="19.33203125" bestFit="1" customWidth="1"/>
    <col min="5238" max="5238" width="4.21875" bestFit="1" customWidth="1"/>
    <col min="5239" max="5239" width="17.109375" bestFit="1" customWidth="1"/>
    <col min="5240" max="5240" width="13.77734375" bestFit="1" customWidth="1"/>
    <col min="5241" max="5241" width="12.88671875" bestFit="1" customWidth="1"/>
    <col min="5242" max="5242" width="12.44140625" bestFit="1" customWidth="1"/>
    <col min="5243" max="5243" width="12.21875" bestFit="1" customWidth="1"/>
    <col min="5244" max="5244" width="12.88671875" bestFit="1" customWidth="1"/>
    <col min="5245" max="5245" width="11.21875" bestFit="1" customWidth="1"/>
    <col min="5246" max="5246" width="14" bestFit="1" customWidth="1"/>
    <col min="5247" max="5247" width="21.33203125" bestFit="1" customWidth="1"/>
    <col min="5248" max="5248" width="27.21875" bestFit="1" customWidth="1"/>
    <col min="5249" max="5249" width="15.21875" bestFit="1" customWidth="1"/>
    <col min="5250" max="5250" width="14.88671875" bestFit="1" customWidth="1"/>
    <col min="5251" max="5251" width="33.44140625" bestFit="1" customWidth="1"/>
    <col min="5252" max="5252" width="39.5546875" bestFit="1" customWidth="1"/>
    <col min="5253" max="5253" width="31.6640625" bestFit="1" customWidth="1"/>
    <col min="5254" max="5254" width="36" bestFit="1" customWidth="1"/>
    <col min="5255" max="5256" width="37.6640625" bestFit="1" customWidth="1"/>
    <col min="5257" max="5257" width="36" bestFit="1" customWidth="1"/>
    <col min="5258" max="5258" width="18.33203125" bestFit="1" customWidth="1"/>
    <col min="5259" max="5259" width="19.44140625" bestFit="1" customWidth="1"/>
    <col min="5260" max="5260" width="5.21875" bestFit="1" customWidth="1"/>
    <col min="5261" max="5261" width="7.44140625" bestFit="1" customWidth="1"/>
    <col min="5262" max="5262" width="11.6640625" bestFit="1" customWidth="1"/>
    <col min="5263" max="5263" width="13.88671875" bestFit="1" customWidth="1"/>
    <col min="5264" max="5264" width="15.44140625" bestFit="1" customWidth="1"/>
    <col min="5265" max="5265" width="24.5546875" bestFit="1" customWidth="1"/>
    <col min="5266" max="5266" width="45" bestFit="1" customWidth="1"/>
    <col min="5267" max="5268" width="22.33203125" bestFit="1" customWidth="1"/>
    <col min="5269" max="5269" width="32.33203125" bestFit="1" customWidth="1"/>
    <col min="5270" max="5270" width="28.21875" bestFit="1" customWidth="1"/>
    <col min="5271" max="5271" width="22.77734375" bestFit="1" customWidth="1"/>
    <col min="5272" max="5272" width="31.88671875" bestFit="1" customWidth="1"/>
    <col min="5273" max="5273" width="25.5546875" bestFit="1" customWidth="1"/>
    <col min="5274" max="5274" width="4.88671875" bestFit="1" customWidth="1"/>
    <col min="5275" max="5275" width="13.5546875" bestFit="1" customWidth="1"/>
    <col min="5276" max="5276" width="12.33203125" bestFit="1" customWidth="1"/>
    <col min="5277" max="5277" width="11.109375" bestFit="1" customWidth="1"/>
    <col min="5278" max="5279" width="12.5546875" bestFit="1" customWidth="1"/>
    <col min="5280" max="5281" width="10.21875" bestFit="1" customWidth="1"/>
    <col min="5282" max="5282" width="11.88671875" bestFit="1" customWidth="1"/>
    <col min="5283" max="5283" width="7.77734375" bestFit="1" customWidth="1"/>
    <col min="5284" max="5284" width="11.109375" bestFit="1" customWidth="1"/>
    <col min="5285" max="5285" width="25.21875" bestFit="1" customWidth="1"/>
    <col min="5286" max="5286" width="13.33203125" bestFit="1" customWidth="1"/>
    <col min="5287" max="5287" width="14" bestFit="1" customWidth="1"/>
    <col min="5288" max="5288" width="18" bestFit="1" customWidth="1"/>
    <col min="5289" max="5289" width="12.44140625" bestFit="1" customWidth="1"/>
    <col min="5290" max="5290" width="11.77734375" bestFit="1" customWidth="1"/>
    <col min="5291" max="5291" width="29.6640625" bestFit="1" customWidth="1"/>
    <col min="5292" max="5292" width="13.5546875" bestFit="1" customWidth="1"/>
    <col min="5293" max="5293" width="9.5546875" bestFit="1" customWidth="1"/>
    <col min="5294" max="5294" width="6.5546875" bestFit="1" customWidth="1"/>
    <col min="5295" max="5295" width="32.109375" bestFit="1" customWidth="1"/>
    <col min="5296" max="5296" width="17.109375" bestFit="1" customWidth="1"/>
    <col min="5297" max="5297" width="9.33203125" bestFit="1" customWidth="1"/>
    <col min="5298" max="5298" width="16.21875" bestFit="1" customWidth="1"/>
    <col min="5299" max="5299" width="14.5546875" bestFit="1" customWidth="1"/>
    <col min="5300" max="5300" width="33" bestFit="1" customWidth="1"/>
    <col min="5301" max="5301" width="5.6640625" bestFit="1" customWidth="1"/>
    <col min="5302" max="5302" width="9.44140625" bestFit="1" customWidth="1"/>
    <col min="5303" max="5303" width="14.5546875" bestFit="1" customWidth="1"/>
    <col min="5304" max="5304" width="20.109375" bestFit="1" customWidth="1"/>
    <col min="5305" max="5305" width="15.6640625" bestFit="1" customWidth="1"/>
    <col min="5306" max="5306" width="11.6640625" bestFit="1" customWidth="1"/>
    <col min="5307" max="5307" width="32.5546875" bestFit="1" customWidth="1"/>
    <col min="5308" max="5308" width="16.109375" bestFit="1" customWidth="1"/>
    <col min="5309" max="5309" width="14.6640625" bestFit="1" customWidth="1"/>
    <col min="5310" max="5310" width="21.109375" bestFit="1" customWidth="1"/>
    <col min="5311" max="5311" width="12" bestFit="1" customWidth="1"/>
    <col min="5312" max="5312" width="15" bestFit="1" customWidth="1"/>
    <col min="5313" max="5313" width="16.109375" bestFit="1" customWidth="1"/>
    <col min="5314" max="5314" width="14.6640625" bestFit="1" customWidth="1"/>
    <col min="5315" max="5315" width="17.33203125" bestFit="1" customWidth="1"/>
    <col min="5316" max="5316" width="6.6640625" bestFit="1" customWidth="1"/>
    <col min="5317" max="5317" width="13" bestFit="1" customWidth="1"/>
    <col min="5318" max="5318" width="22.77734375" bestFit="1" customWidth="1"/>
    <col min="5319" max="5319" width="6.6640625" bestFit="1" customWidth="1"/>
    <col min="5320" max="5320" width="18.44140625" bestFit="1" customWidth="1"/>
    <col min="5321" max="5321" width="23.44140625" bestFit="1" customWidth="1"/>
    <col min="5322" max="5322" width="8.21875" bestFit="1" customWidth="1"/>
    <col min="5323" max="5323" width="12.21875" bestFit="1" customWidth="1"/>
    <col min="5324" max="5324" width="7.21875" bestFit="1" customWidth="1"/>
    <col min="5325" max="5325" width="6.109375" bestFit="1" customWidth="1"/>
    <col min="5326" max="5326" width="17.44140625" bestFit="1" customWidth="1"/>
    <col min="5327" max="5327" width="13.33203125" bestFit="1" customWidth="1"/>
    <col min="5328" max="5328" width="35" bestFit="1" customWidth="1"/>
    <col min="5329" max="5329" width="34.33203125" bestFit="1" customWidth="1"/>
    <col min="5330" max="5330" width="13.5546875" bestFit="1" customWidth="1"/>
    <col min="5331" max="5331" width="14.88671875" bestFit="1" customWidth="1"/>
    <col min="5332" max="5332" width="5.5546875" bestFit="1" customWidth="1"/>
    <col min="5333" max="5333" width="32.109375" bestFit="1" customWidth="1"/>
    <col min="5334" max="5334" width="16.88671875" bestFit="1" customWidth="1"/>
    <col min="5335" max="5335" width="15" bestFit="1" customWidth="1"/>
    <col min="5336" max="5336" width="15.44140625" bestFit="1" customWidth="1"/>
    <col min="5337" max="5337" width="21.5546875" bestFit="1" customWidth="1"/>
    <col min="5338" max="5338" width="14" bestFit="1" customWidth="1"/>
    <col min="5339" max="5339" width="12.88671875" bestFit="1" customWidth="1"/>
    <col min="5340" max="5340" width="14.33203125" bestFit="1" customWidth="1"/>
    <col min="5341" max="5341" width="27.33203125" bestFit="1" customWidth="1"/>
    <col min="5342" max="5342" width="13.33203125" bestFit="1" customWidth="1"/>
    <col min="5343" max="5343" width="13.21875" bestFit="1" customWidth="1"/>
    <col min="5344" max="5344" width="11.6640625" bestFit="1" customWidth="1"/>
    <col min="5345" max="5345" width="12.5546875" bestFit="1" customWidth="1"/>
    <col min="5346" max="5346" width="17.109375" bestFit="1" customWidth="1"/>
    <col min="5347" max="5347" width="29.44140625" bestFit="1" customWidth="1"/>
    <col min="5348" max="5348" width="11.6640625" bestFit="1" customWidth="1"/>
    <col min="5349" max="5349" width="14.21875" bestFit="1" customWidth="1"/>
    <col min="5350" max="5350" width="13.88671875" bestFit="1" customWidth="1"/>
    <col min="5351" max="5351" width="15.21875" bestFit="1" customWidth="1"/>
    <col min="5352" max="5352" width="12.33203125" bestFit="1" customWidth="1"/>
    <col min="5353" max="5353" width="23.77734375" bestFit="1" customWidth="1"/>
    <col min="5354" max="5354" width="13.6640625" bestFit="1" customWidth="1"/>
    <col min="5355" max="5355" width="33.77734375" bestFit="1" customWidth="1"/>
    <col min="5356" max="5356" width="14.5546875" bestFit="1" customWidth="1"/>
    <col min="5357" max="5357" width="36.109375" bestFit="1" customWidth="1"/>
    <col min="5358" max="5358" width="19.6640625" bestFit="1" customWidth="1"/>
    <col min="5359" max="5359" width="16.77734375" bestFit="1" customWidth="1"/>
    <col min="5360" max="5360" width="17.5546875" bestFit="1" customWidth="1"/>
    <col min="5361" max="5361" width="14.5546875" bestFit="1" customWidth="1"/>
    <col min="5362" max="5363" width="23" bestFit="1" customWidth="1"/>
    <col min="5364" max="5364" width="30.77734375" bestFit="1" customWidth="1"/>
    <col min="5365" max="5366" width="30.6640625" bestFit="1" customWidth="1"/>
    <col min="5367" max="5367" width="30.77734375" bestFit="1" customWidth="1"/>
    <col min="5368" max="5369" width="30.6640625" bestFit="1" customWidth="1"/>
    <col min="5370" max="5370" width="19.33203125" bestFit="1" customWidth="1"/>
    <col min="5371" max="5371" width="26.77734375" bestFit="1" customWidth="1"/>
    <col min="5372" max="5372" width="24.109375" bestFit="1" customWidth="1"/>
    <col min="5373" max="5373" width="40.21875" bestFit="1" customWidth="1"/>
    <col min="5374" max="5374" width="49.44140625" bestFit="1" customWidth="1"/>
    <col min="5375" max="5375" width="15.6640625" bestFit="1" customWidth="1"/>
    <col min="5376" max="5376" width="21" bestFit="1" customWidth="1"/>
    <col min="5377" max="5377" width="15.6640625" bestFit="1" customWidth="1"/>
    <col min="5378" max="5378" width="12.77734375" bestFit="1" customWidth="1"/>
    <col min="5379" max="5379" width="17.6640625" bestFit="1" customWidth="1"/>
    <col min="5380" max="5380" width="9.6640625" bestFit="1" customWidth="1"/>
    <col min="5381" max="5381" width="13.33203125" bestFit="1" customWidth="1"/>
    <col min="5382" max="5382" width="19.109375" bestFit="1" customWidth="1"/>
    <col min="5383" max="5383" width="6.88671875" bestFit="1" customWidth="1"/>
    <col min="5384" max="5384" width="11.6640625" bestFit="1" customWidth="1"/>
    <col min="5385" max="5385" width="10.6640625" bestFit="1" customWidth="1"/>
    <col min="5386" max="5386" width="14.77734375" bestFit="1" customWidth="1"/>
    <col min="5387" max="5387" width="17.6640625" bestFit="1" customWidth="1"/>
    <col min="5388" max="5388" width="17.44140625" bestFit="1" customWidth="1"/>
    <col min="5389" max="5389" width="22.77734375" bestFit="1" customWidth="1"/>
    <col min="5390" max="5390" width="20.5546875" bestFit="1" customWidth="1"/>
    <col min="5391" max="5391" width="22.33203125" bestFit="1" customWidth="1"/>
    <col min="5392" max="5392" width="19.6640625" bestFit="1" customWidth="1"/>
    <col min="5393" max="5393" width="10.5546875" bestFit="1" customWidth="1"/>
    <col min="5394" max="5394" width="15" bestFit="1" customWidth="1"/>
    <col min="5395" max="5395" width="14.109375" bestFit="1" customWidth="1"/>
    <col min="5396" max="5396" width="18.5546875" bestFit="1" customWidth="1"/>
    <col min="5397" max="5397" width="16.21875" bestFit="1" customWidth="1"/>
    <col min="5398" max="5398" width="13" bestFit="1" customWidth="1"/>
    <col min="5399" max="5399" width="15.6640625" bestFit="1" customWidth="1"/>
    <col min="5400" max="5400" width="26.5546875" bestFit="1" customWidth="1"/>
    <col min="5401" max="5401" width="10.88671875" bestFit="1" customWidth="1"/>
    <col min="5402" max="5402" width="11" bestFit="1" customWidth="1"/>
    <col min="5403" max="5403" width="28.5546875" bestFit="1" customWidth="1"/>
    <col min="5404" max="5404" width="11.77734375" bestFit="1" customWidth="1"/>
    <col min="5405" max="5405" width="20.21875" bestFit="1" customWidth="1"/>
    <col min="5406" max="5406" width="17.6640625" bestFit="1" customWidth="1"/>
    <col min="5407" max="5407" width="17.109375" bestFit="1" customWidth="1"/>
    <col min="5408" max="5408" width="13.5546875" bestFit="1" customWidth="1"/>
    <col min="5409" max="5409" width="11.6640625" bestFit="1" customWidth="1"/>
    <col min="5410" max="5410" width="11.109375" bestFit="1" customWidth="1"/>
    <col min="5411" max="5411" width="10.6640625" bestFit="1" customWidth="1"/>
    <col min="5412" max="5412" width="13.77734375" bestFit="1" customWidth="1"/>
    <col min="5413" max="5413" width="6.88671875" bestFit="1" customWidth="1"/>
    <col min="5414" max="5414" width="26.5546875" bestFit="1" customWidth="1"/>
    <col min="5415" max="5415" width="49.5546875" bestFit="1" customWidth="1"/>
    <col min="5416" max="5416" width="6.77734375" bestFit="1" customWidth="1"/>
    <col min="5417" max="5417" width="16.21875" bestFit="1" customWidth="1"/>
    <col min="5418" max="5418" width="40.21875" bestFit="1" customWidth="1"/>
    <col min="5419" max="5419" width="41.5546875" bestFit="1" customWidth="1"/>
    <col min="5420" max="5420" width="31.33203125" bestFit="1" customWidth="1"/>
    <col min="5421" max="5421" width="6.44140625" bestFit="1" customWidth="1"/>
    <col min="5422" max="5422" width="14.109375" bestFit="1" customWidth="1"/>
    <col min="5423" max="5423" width="8.33203125" bestFit="1" customWidth="1"/>
    <col min="5424" max="5424" width="19.44140625" bestFit="1" customWidth="1"/>
    <col min="5425" max="5425" width="17.88671875" bestFit="1" customWidth="1"/>
    <col min="5426" max="5426" width="26.109375" bestFit="1" customWidth="1"/>
    <col min="5427" max="5427" width="15.109375" bestFit="1" customWidth="1"/>
    <col min="5428" max="5429" width="30.6640625" bestFit="1" customWidth="1"/>
    <col min="5430" max="5430" width="20.21875" bestFit="1" customWidth="1"/>
    <col min="5431" max="5431" width="18.5546875" bestFit="1" customWidth="1"/>
    <col min="5432" max="5432" width="19" bestFit="1" customWidth="1"/>
    <col min="5433" max="5433" width="7.21875" bestFit="1" customWidth="1"/>
    <col min="5434" max="5434" width="10" bestFit="1" customWidth="1"/>
    <col min="5435" max="5435" width="10.109375" bestFit="1" customWidth="1"/>
    <col min="5436" max="5436" width="17.21875" bestFit="1" customWidth="1"/>
    <col min="5437" max="5437" width="15.77734375" bestFit="1" customWidth="1"/>
    <col min="5438" max="5438" width="25.44140625" bestFit="1" customWidth="1"/>
    <col min="5439" max="5439" width="21.88671875" bestFit="1" customWidth="1"/>
    <col min="5440" max="5440" width="10.5546875" bestFit="1" customWidth="1"/>
    <col min="5441" max="5441" width="22.88671875" bestFit="1" customWidth="1"/>
    <col min="5442" max="5442" width="56.77734375" bestFit="1" customWidth="1"/>
    <col min="5443" max="5443" width="30.5546875" bestFit="1" customWidth="1"/>
    <col min="5444" max="5444" width="46.21875" bestFit="1" customWidth="1"/>
    <col min="5445" max="5445" width="27.6640625" bestFit="1" customWidth="1"/>
    <col min="5446" max="5446" width="54.109375" bestFit="1" customWidth="1"/>
    <col min="5447" max="5447" width="15.109375" bestFit="1" customWidth="1"/>
    <col min="5448" max="5448" width="23.21875" bestFit="1" customWidth="1"/>
    <col min="5449" max="5449" width="36.109375" bestFit="1" customWidth="1"/>
    <col min="5450" max="5450" width="10.21875" bestFit="1" customWidth="1"/>
    <col min="5451" max="5451" width="11.6640625" bestFit="1" customWidth="1"/>
    <col min="5452" max="5452" width="22.88671875" bestFit="1" customWidth="1"/>
    <col min="5453" max="5453" width="39.5546875" bestFit="1" customWidth="1"/>
    <col min="5454" max="5454" width="12.21875" bestFit="1" customWidth="1"/>
    <col min="5455" max="5455" width="10.44140625" bestFit="1" customWidth="1"/>
    <col min="5456" max="5456" width="6.44140625" bestFit="1" customWidth="1"/>
    <col min="5457" max="5457" width="21.77734375" bestFit="1" customWidth="1"/>
    <col min="5458" max="5458" width="9.33203125" bestFit="1" customWidth="1"/>
    <col min="5459" max="5459" width="7.6640625" bestFit="1" customWidth="1"/>
    <col min="5460" max="5460" width="9.77734375" bestFit="1" customWidth="1"/>
    <col min="5461" max="5461" width="10.77734375" bestFit="1" customWidth="1"/>
    <col min="5462" max="5462" width="10.109375" bestFit="1" customWidth="1"/>
    <col min="5463" max="5463" width="14.44140625" bestFit="1" customWidth="1"/>
    <col min="5464" max="5464" width="8" bestFit="1" customWidth="1"/>
    <col min="5465" max="5465" width="24.5546875" bestFit="1" customWidth="1"/>
    <col min="5466" max="5466" width="15.44140625" bestFit="1" customWidth="1"/>
    <col min="5467" max="5467" width="17.6640625" bestFit="1" customWidth="1"/>
    <col min="5468" max="5469" width="15.33203125" bestFit="1" customWidth="1"/>
    <col min="5470" max="5470" width="11.33203125" bestFit="1" customWidth="1"/>
    <col min="5471" max="5471" width="17.33203125" bestFit="1" customWidth="1"/>
    <col min="5472" max="5472" width="35.77734375" bestFit="1" customWidth="1"/>
    <col min="5473" max="5473" width="32.6640625" bestFit="1" customWidth="1"/>
    <col min="5474" max="5474" width="9.44140625" bestFit="1" customWidth="1"/>
    <col min="5475" max="5475" width="11.77734375" bestFit="1" customWidth="1"/>
    <col min="5476" max="5476" width="29.5546875" bestFit="1" customWidth="1"/>
    <col min="5477" max="5477" width="43" bestFit="1" customWidth="1"/>
    <col min="5478" max="5478" width="20.21875" bestFit="1" customWidth="1"/>
    <col min="5479" max="5479" width="20" bestFit="1" customWidth="1"/>
    <col min="5480" max="5480" width="17.109375" bestFit="1" customWidth="1"/>
    <col min="5481" max="5481" width="9.33203125" bestFit="1" customWidth="1"/>
    <col min="5482" max="5482" width="9.88671875" bestFit="1" customWidth="1"/>
    <col min="5483" max="5483" width="12.88671875" bestFit="1" customWidth="1"/>
    <col min="5484" max="5484" width="20.109375" bestFit="1" customWidth="1"/>
    <col min="5485" max="5485" width="47.77734375" bestFit="1" customWidth="1"/>
    <col min="5486" max="5486" width="32.44140625" bestFit="1" customWidth="1"/>
    <col min="5487" max="5487" width="30.6640625" bestFit="1" customWidth="1"/>
    <col min="5488" max="5488" width="26.33203125" bestFit="1" customWidth="1"/>
    <col min="5489" max="5489" width="37.77734375" bestFit="1" customWidth="1"/>
    <col min="5490" max="5490" width="40.109375" bestFit="1" customWidth="1"/>
    <col min="5491" max="5491" width="36.6640625" bestFit="1" customWidth="1"/>
    <col min="5492" max="5492" width="27.33203125" bestFit="1" customWidth="1"/>
    <col min="5493" max="5493" width="19.88671875" bestFit="1" customWidth="1"/>
    <col min="5494" max="5494" width="13.88671875" bestFit="1" customWidth="1"/>
    <col min="5495" max="5495" width="18" bestFit="1" customWidth="1"/>
    <col min="5496" max="5496" width="7" bestFit="1" customWidth="1"/>
    <col min="5497" max="5497" width="16.77734375" bestFit="1" customWidth="1"/>
    <col min="5498" max="5498" width="13.88671875" bestFit="1" customWidth="1"/>
    <col min="5499" max="5499" width="20.77734375" bestFit="1" customWidth="1"/>
    <col min="5500" max="5500" width="14.77734375" bestFit="1" customWidth="1"/>
    <col min="5501" max="5501" width="19.109375" bestFit="1" customWidth="1"/>
    <col min="5502" max="5502" width="13.21875" bestFit="1" customWidth="1"/>
    <col min="5503" max="5503" width="22.77734375" bestFit="1" customWidth="1"/>
    <col min="5504" max="5504" width="12.88671875" bestFit="1" customWidth="1"/>
    <col min="5505" max="5505" width="6.5546875" bestFit="1" customWidth="1"/>
    <col min="5506" max="5506" width="15.6640625" bestFit="1" customWidth="1"/>
    <col min="5507" max="5507" width="17.88671875" bestFit="1" customWidth="1"/>
    <col min="5508" max="5508" width="13.88671875" bestFit="1" customWidth="1"/>
    <col min="5509" max="5509" width="18" bestFit="1" customWidth="1"/>
    <col min="5510" max="5510" width="12.44140625" bestFit="1" customWidth="1"/>
    <col min="5511" max="5511" width="8.21875" bestFit="1" customWidth="1"/>
    <col min="5512" max="5512" width="14.5546875" bestFit="1" customWidth="1"/>
    <col min="5513" max="5513" width="23.5546875" bestFit="1" customWidth="1"/>
    <col min="5514" max="5514" width="33.21875" bestFit="1" customWidth="1"/>
    <col min="5515" max="5515" width="35" bestFit="1" customWidth="1"/>
    <col min="5516" max="5516" width="13.88671875" bestFit="1" customWidth="1"/>
    <col min="5517" max="5517" width="13.21875" bestFit="1" customWidth="1"/>
    <col min="5518" max="5518" width="8.33203125" bestFit="1" customWidth="1"/>
    <col min="5519" max="5519" width="13.88671875" bestFit="1" customWidth="1"/>
    <col min="5520" max="5520" width="16" bestFit="1" customWidth="1"/>
    <col min="5521" max="5521" width="12.77734375" bestFit="1" customWidth="1"/>
    <col min="5522" max="5522" width="7.77734375" bestFit="1" customWidth="1"/>
    <col min="5523" max="5523" width="6.88671875" bestFit="1" customWidth="1"/>
    <col min="5524" max="5524" width="19.33203125" bestFit="1" customWidth="1"/>
    <col min="5525" max="5525" width="10.44140625" bestFit="1" customWidth="1"/>
    <col min="5526" max="5526" width="21.21875" bestFit="1" customWidth="1"/>
    <col min="5527" max="5527" width="11.33203125" bestFit="1" customWidth="1"/>
    <col min="5528" max="5528" width="21.88671875" bestFit="1" customWidth="1"/>
    <col min="5529" max="5529" width="10.6640625" bestFit="1" customWidth="1"/>
    <col min="5530" max="5530" width="13.21875" bestFit="1" customWidth="1"/>
    <col min="5531" max="5531" width="7.109375" bestFit="1" customWidth="1"/>
    <col min="5532" max="5532" width="21.33203125" bestFit="1" customWidth="1"/>
    <col min="5533" max="5533" width="9.5546875" bestFit="1" customWidth="1"/>
    <col min="5534" max="5534" width="8.33203125" bestFit="1" customWidth="1"/>
    <col min="5535" max="5535" width="17.21875" bestFit="1" customWidth="1"/>
    <col min="5536" max="5536" width="9.109375" bestFit="1" customWidth="1"/>
    <col min="5537" max="5537" width="19.109375" bestFit="1" customWidth="1"/>
    <col min="5538" max="5538" width="26.5546875" bestFit="1" customWidth="1"/>
    <col min="5539" max="5539" width="15" bestFit="1" customWidth="1"/>
    <col min="5540" max="5540" width="21.6640625" bestFit="1" customWidth="1"/>
    <col min="5541" max="5541" width="11.77734375" bestFit="1" customWidth="1"/>
    <col min="5542" max="5542" width="12.88671875" bestFit="1" customWidth="1"/>
    <col min="5543" max="5543" width="8.6640625" bestFit="1" customWidth="1"/>
    <col min="5544" max="5544" width="17.6640625" bestFit="1" customWidth="1"/>
    <col min="5545" max="5545" width="23.77734375" bestFit="1" customWidth="1"/>
    <col min="5546" max="5546" width="22.6640625" bestFit="1" customWidth="1"/>
    <col min="5547" max="5547" width="16.33203125" bestFit="1" customWidth="1"/>
    <col min="5548" max="5548" width="16" bestFit="1" customWidth="1"/>
    <col min="5549" max="5549" width="21.6640625" bestFit="1" customWidth="1"/>
    <col min="5550" max="5550" width="22.109375" bestFit="1" customWidth="1"/>
    <col min="5551" max="5551" width="15.109375" bestFit="1" customWidth="1"/>
    <col min="5552" max="5552" width="13.21875" bestFit="1" customWidth="1"/>
    <col min="5553" max="5553" width="16.21875" bestFit="1" customWidth="1"/>
    <col min="5554" max="5554" width="14.6640625" bestFit="1" customWidth="1"/>
    <col min="5555" max="5555" width="19.44140625" bestFit="1" customWidth="1"/>
    <col min="5556" max="5556" width="6.88671875" bestFit="1" customWidth="1"/>
    <col min="5557" max="5557" width="18.33203125" bestFit="1" customWidth="1"/>
    <col min="5558" max="5558" width="17.77734375" bestFit="1" customWidth="1"/>
    <col min="5559" max="5559" width="14.77734375" bestFit="1" customWidth="1"/>
    <col min="5560" max="5560" width="31.21875" bestFit="1" customWidth="1"/>
    <col min="5561" max="5561" width="18.88671875" bestFit="1" customWidth="1"/>
    <col min="5562" max="5562" width="14.88671875" bestFit="1" customWidth="1"/>
    <col min="5563" max="5563" width="19.21875" bestFit="1" customWidth="1"/>
    <col min="5564" max="5564" width="18.77734375" bestFit="1" customWidth="1"/>
    <col min="5565" max="5565" width="17.21875" bestFit="1" customWidth="1"/>
    <col min="5566" max="5566" width="14.109375" bestFit="1" customWidth="1"/>
    <col min="5567" max="5567" width="6.5546875" bestFit="1" customWidth="1"/>
    <col min="5568" max="5568" width="10.88671875" bestFit="1" customWidth="1"/>
    <col min="5569" max="5569" width="7.77734375" bestFit="1" customWidth="1"/>
    <col min="5570" max="5570" width="5.21875" bestFit="1" customWidth="1"/>
    <col min="5571" max="5571" width="19.88671875" bestFit="1" customWidth="1"/>
    <col min="5572" max="5572" width="17.88671875" bestFit="1" customWidth="1"/>
    <col min="5573" max="5573" width="27.44140625" bestFit="1" customWidth="1"/>
    <col min="5574" max="5574" width="19.21875" bestFit="1" customWidth="1"/>
    <col min="5575" max="5575" width="7.33203125" bestFit="1" customWidth="1"/>
    <col min="5576" max="5576" width="8.77734375" bestFit="1" customWidth="1"/>
    <col min="5577" max="5577" width="7.44140625" bestFit="1" customWidth="1"/>
    <col min="5578" max="5578" width="11.77734375" bestFit="1" customWidth="1"/>
    <col min="5579" max="5579" width="17.44140625" bestFit="1" customWidth="1"/>
    <col min="5580" max="5580" width="7.88671875" bestFit="1" customWidth="1"/>
    <col min="5581" max="5581" width="26.33203125" bestFit="1" customWidth="1"/>
    <col min="5582" max="5582" width="21.109375" bestFit="1" customWidth="1"/>
    <col min="5583" max="5583" width="19.88671875" bestFit="1" customWidth="1"/>
    <col min="5584" max="5584" width="10.33203125" bestFit="1" customWidth="1"/>
    <col min="5585" max="5585" width="8" bestFit="1" customWidth="1"/>
    <col min="5586" max="5586" width="16.88671875" bestFit="1" customWidth="1"/>
    <col min="5587" max="5587" width="10.77734375" bestFit="1" customWidth="1"/>
    <col min="5588" max="5588" width="11.33203125" bestFit="1" customWidth="1"/>
    <col min="5589" max="5589" width="30.6640625" bestFit="1" customWidth="1"/>
    <col min="5590" max="5590" width="11.109375" bestFit="1" customWidth="1"/>
    <col min="5591" max="5591" width="9.33203125" bestFit="1" customWidth="1"/>
    <col min="5592" max="5592" width="7.109375" bestFit="1" customWidth="1"/>
    <col min="5593" max="5593" width="18.33203125" bestFit="1" customWidth="1"/>
    <col min="5594" max="5594" width="23" bestFit="1" customWidth="1"/>
    <col min="5595" max="5595" width="17.77734375" bestFit="1" customWidth="1"/>
    <col min="5596" max="5596" width="21.5546875" bestFit="1" customWidth="1"/>
    <col min="5597" max="5597" width="19.88671875" bestFit="1" customWidth="1"/>
    <col min="5598" max="5598" width="50.6640625" bestFit="1" customWidth="1"/>
    <col min="5599" max="5599" width="34.5546875" bestFit="1" customWidth="1"/>
    <col min="5600" max="5600" width="29.44140625" bestFit="1" customWidth="1"/>
    <col min="5601" max="5601" width="9.77734375" bestFit="1" customWidth="1"/>
    <col min="5602" max="5602" width="10.5546875" bestFit="1" customWidth="1"/>
    <col min="5603" max="5603" width="11.44140625" bestFit="1" customWidth="1"/>
    <col min="5604" max="5604" width="10.33203125" bestFit="1" customWidth="1"/>
    <col min="5605" max="5605" width="13.21875" bestFit="1" customWidth="1"/>
    <col min="5606" max="5606" width="15.21875" bestFit="1" customWidth="1"/>
    <col min="5607" max="5607" width="19.109375" bestFit="1" customWidth="1"/>
    <col min="5608" max="5608" width="7.6640625" bestFit="1" customWidth="1"/>
    <col min="5609" max="5609" width="10.21875" bestFit="1" customWidth="1"/>
    <col min="5610" max="5610" width="8.33203125" bestFit="1" customWidth="1"/>
    <col min="5611" max="5611" width="11.5546875" bestFit="1" customWidth="1"/>
    <col min="5612" max="5612" width="9.33203125" bestFit="1" customWidth="1"/>
    <col min="5613" max="5613" width="14.6640625" bestFit="1" customWidth="1"/>
    <col min="5614" max="5614" width="12.33203125" bestFit="1" customWidth="1"/>
    <col min="5615" max="5615" width="32.109375" bestFit="1" customWidth="1"/>
    <col min="5616" max="5616" width="9.88671875" bestFit="1" customWidth="1"/>
    <col min="5617" max="5617" width="7.88671875" bestFit="1" customWidth="1"/>
    <col min="5618" max="5618" width="6.77734375" bestFit="1" customWidth="1"/>
    <col min="5619" max="5619" width="8.33203125" bestFit="1" customWidth="1"/>
    <col min="5620" max="5620" width="19.33203125" bestFit="1" customWidth="1"/>
    <col min="5621" max="5621" width="10.6640625" bestFit="1" customWidth="1"/>
    <col min="5622" max="5622" width="40.109375" bestFit="1" customWidth="1"/>
    <col min="5623" max="5623" width="20.77734375" bestFit="1" customWidth="1"/>
    <col min="5624" max="5624" width="17.33203125" bestFit="1" customWidth="1"/>
    <col min="5625" max="5625" width="10.109375" bestFit="1" customWidth="1"/>
    <col min="5626" max="5626" width="13.21875" bestFit="1" customWidth="1"/>
    <col min="5627" max="5627" width="16" bestFit="1" customWidth="1"/>
    <col min="5628" max="5628" width="35.6640625" bestFit="1" customWidth="1"/>
    <col min="5629" max="5629" width="24.109375" bestFit="1" customWidth="1"/>
    <col min="5630" max="5630" width="11" bestFit="1" customWidth="1"/>
    <col min="5631" max="5631" width="15.109375" bestFit="1" customWidth="1"/>
    <col min="5632" max="5632" width="10.77734375" bestFit="1" customWidth="1"/>
    <col min="5633" max="5633" width="34.44140625" bestFit="1" customWidth="1"/>
    <col min="5634" max="5634" width="18.21875" bestFit="1" customWidth="1"/>
    <col min="5635" max="5635" width="15" bestFit="1" customWidth="1"/>
    <col min="5636" max="5636" width="35" bestFit="1" customWidth="1"/>
    <col min="5637" max="5637" width="17.44140625" bestFit="1" customWidth="1"/>
    <col min="5638" max="5638" width="43.21875" bestFit="1" customWidth="1"/>
    <col min="5639" max="5639" width="22.21875" bestFit="1" customWidth="1"/>
    <col min="5640" max="5640" width="14.77734375" bestFit="1" customWidth="1"/>
    <col min="5641" max="5641" width="33.88671875" bestFit="1" customWidth="1"/>
    <col min="5642" max="5642" width="23.5546875" bestFit="1" customWidth="1"/>
    <col min="5643" max="5643" width="20" bestFit="1" customWidth="1"/>
    <col min="5644" max="5644" width="17.88671875" bestFit="1" customWidth="1"/>
    <col min="5645" max="5645" width="15.109375" bestFit="1" customWidth="1"/>
    <col min="5646" max="5646" width="17.33203125" bestFit="1" customWidth="1"/>
    <col min="5647" max="5647" width="26.88671875" bestFit="1" customWidth="1"/>
    <col min="5648" max="5648" width="15.77734375" bestFit="1" customWidth="1"/>
    <col min="5649" max="5649" width="14.88671875" bestFit="1" customWidth="1"/>
    <col min="5650" max="5650" width="16.21875" bestFit="1" customWidth="1"/>
    <col min="5651" max="5651" width="14.6640625" bestFit="1" customWidth="1"/>
    <col min="5652" max="5652" width="5.33203125" bestFit="1" customWidth="1"/>
    <col min="5653" max="5653" width="10.21875" bestFit="1" customWidth="1"/>
    <col min="5654" max="5654" width="5.88671875" bestFit="1" customWidth="1"/>
    <col min="5655" max="5655" width="36.5546875" bestFit="1" customWidth="1"/>
    <col min="5656" max="5656" width="10.77734375" bestFit="1" customWidth="1"/>
    <col min="5657" max="5657" width="6.44140625" bestFit="1" customWidth="1"/>
    <col min="5658" max="5658" width="13.33203125" bestFit="1" customWidth="1"/>
    <col min="5659" max="5659" width="8.33203125" bestFit="1" customWidth="1"/>
    <col min="5660" max="5660" width="22.88671875" bestFit="1" customWidth="1"/>
    <col min="5661" max="5661" width="20" bestFit="1" customWidth="1"/>
    <col min="5662" max="5662" width="6.88671875" bestFit="1" customWidth="1"/>
    <col min="5663" max="5663" width="18.77734375" bestFit="1" customWidth="1"/>
    <col min="5664" max="5664" width="5.5546875" bestFit="1" customWidth="1"/>
    <col min="5665" max="5665" width="41.109375" bestFit="1" customWidth="1"/>
    <col min="5666" max="5666" width="12.77734375" bestFit="1" customWidth="1"/>
    <col min="5667" max="5667" width="12.109375" bestFit="1" customWidth="1"/>
    <col min="5668" max="5668" width="15.109375" bestFit="1" customWidth="1"/>
    <col min="5669" max="5669" width="13.77734375" bestFit="1" customWidth="1"/>
    <col min="5670" max="5670" width="17.88671875" bestFit="1" customWidth="1"/>
    <col min="5671" max="5671" width="16.77734375" bestFit="1" customWidth="1"/>
    <col min="5672" max="5672" width="12.44140625" bestFit="1" customWidth="1"/>
    <col min="5673" max="5673" width="15.44140625" bestFit="1" customWidth="1"/>
    <col min="5674" max="5674" width="16.44140625" bestFit="1" customWidth="1"/>
    <col min="5675" max="5675" width="16.77734375" bestFit="1" customWidth="1"/>
    <col min="5676" max="5676" width="12.88671875" bestFit="1" customWidth="1"/>
    <col min="5677" max="5677" width="9" bestFit="1" customWidth="1"/>
    <col min="5678" max="5678" width="8.6640625" bestFit="1" customWidth="1"/>
    <col min="5679" max="5679" width="14.44140625" bestFit="1" customWidth="1"/>
    <col min="5680" max="5680" width="15.44140625" bestFit="1" customWidth="1"/>
    <col min="5681" max="5681" width="30.5546875" bestFit="1" customWidth="1"/>
    <col min="5682" max="5682" width="14.5546875" bestFit="1" customWidth="1"/>
    <col min="5683" max="5683" width="12.88671875" bestFit="1" customWidth="1"/>
    <col min="5684" max="5684" width="11.77734375" bestFit="1" customWidth="1"/>
    <col min="5685" max="5685" width="21.109375" bestFit="1" customWidth="1"/>
    <col min="5686" max="5686" width="9.109375" bestFit="1" customWidth="1"/>
    <col min="5687" max="5687" width="7.77734375" bestFit="1" customWidth="1"/>
    <col min="5688" max="5688" width="31.21875" bestFit="1" customWidth="1"/>
    <col min="5689" max="5689" width="10.6640625" bestFit="1" customWidth="1"/>
    <col min="5690" max="5690" width="17.33203125" bestFit="1" customWidth="1"/>
    <col min="5691" max="5691" width="17.6640625" bestFit="1" customWidth="1"/>
    <col min="5692" max="5692" width="18.88671875" bestFit="1" customWidth="1"/>
    <col min="5693" max="5693" width="13.33203125" bestFit="1" customWidth="1"/>
    <col min="5694" max="5694" width="13.44140625" bestFit="1" customWidth="1"/>
    <col min="5695" max="5695" width="12.77734375" bestFit="1" customWidth="1"/>
    <col min="5696" max="5696" width="12.109375" bestFit="1" customWidth="1"/>
    <col min="5697" max="5697" width="12.88671875" bestFit="1" customWidth="1"/>
    <col min="5698" max="5698" width="14.88671875" bestFit="1" customWidth="1"/>
    <col min="5699" max="5699" width="14.33203125" bestFit="1" customWidth="1"/>
    <col min="5700" max="5700" width="12.88671875" bestFit="1" customWidth="1"/>
    <col min="5701" max="5701" width="21.21875" bestFit="1" customWidth="1"/>
    <col min="5702" max="5702" width="13.21875" bestFit="1" customWidth="1"/>
    <col min="5703" max="5703" width="44.33203125" bestFit="1" customWidth="1"/>
    <col min="5704" max="5704" width="40.6640625" bestFit="1" customWidth="1"/>
    <col min="5705" max="5705" width="19" bestFit="1" customWidth="1"/>
    <col min="5706" max="5706" width="16.5546875" bestFit="1" customWidth="1"/>
    <col min="5707" max="5707" width="17.6640625" bestFit="1" customWidth="1"/>
    <col min="5708" max="5708" width="16.5546875" bestFit="1" customWidth="1"/>
    <col min="5709" max="5709" width="17.77734375" bestFit="1" customWidth="1"/>
    <col min="5710" max="5710" width="21.109375" bestFit="1" customWidth="1"/>
    <col min="5711" max="5711" width="19.109375" bestFit="1" customWidth="1"/>
    <col min="5712" max="5712" width="14.21875" bestFit="1" customWidth="1"/>
    <col min="5713" max="5713" width="35" bestFit="1" customWidth="1"/>
    <col min="5714" max="5714" width="13.77734375" bestFit="1" customWidth="1"/>
    <col min="5715" max="5715" width="11.88671875" bestFit="1" customWidth="1"/>
    <col min="5716" max="5716" width="12.5546875" bestFit="1" customWidth="1"/>
    <col min="5717" max="5717" width="21.109375" bestFit="1" customWidth="1"/>
    <col min="5718" max="5718" width="15.77734375" bestFit="1" customWidth="1"/>
    <col min="5719" max="5719" width="13.77734375" bestFit="1" customWidth="1"/>
    <col min="5720" max="5720" width="14.21875" bestFit="1" customWidth="1"/>
    <col min="5721" max="5721" width="9.77734375" bestFit="1" customWidth="1"/>
    <col min="5722" max="5722" width="24.5546875" bestFit="1" customWidth="1"/>
    <col min="5723" max="5723" width="15.6640625" bestFit="1" customWidth="1"/>
    <col min="5724" max="5724" width="19.33203125" bestFit="1" customWidth="1"/>
    <col min="5725" max="5725" width="17.33203125" bestFit="1" customWidth="1"/>
    <col min="5726" max="5726" width="21.109375" bestFit="1" customWidth="1"/>
    <col min="5727" max="5727" width="11.77734375" bestFit="1" customWidth="1"/>
    <col min="5728" max="5728" width="12.77734375" bestFit="1" customWidth="1"/>
    <col min="5729" max="5729" width="9.6640625" bestFit="1" customWidth="1"/>
    <col min="5730" max="5730" width="27.77734375" bestFit="1" customWidth="1"/>
    <col min="5731" max="5731" width="10.109375" bestFit="1" customWidth="1"/>
    <col min="5732" max="5732" width="35.21875" bestFit="1" customWidth="1"/>
    <col min="5733" max="5733" width="9.33203125" bestFit="1" customWidth="1"/>
    <col min="5734" max="5734" width="15.44140625" bestFit="1" customWidth="1"/>
    <col min="5735" max="5735" width="11.33203125" bestFit="1" customWidth="1"/>
    <col min="5736" max="5736" width="13.33203125" bestFit="1" customWidth="1"/>
    <col min="5737" max="5737" width="28.5546875" bestFit="1" customWidth="1"/>
    <col min="5738" max="5738" width="16.109375" bestFit="1" customWidth="1"/>
    <col min="5739" max="5739" width="28.5546875" bestFit="1" customWidth="1"/>
    <col min="5740" max="5740" width="20" bestFit="1" customWidth="1"/>
    <col min="5741" max="5741" width="10.77734375" bestFit="1" customWidth="1"/>
    <col min="5742" max="5742" width="14.6640625" bestFit="1" customWidth="1"/>
    <col min="5743" max="5743" width="12.109375" bestFit="1" customWidth="1"/>
    <col min="5744" max="5744" width="14.44140625" bestFit="1" customWidth="1"/>
    <col min="5745" max="5745" width="17.109375" bestFit="1" customWidth="1"/>
    <col min="5746" max="5746" width="15.21875" bestFit="1" customWidth="1"/>
    <col min="5747" max="5747" width="14.33203125" bestFit="1" customWidth="1"/>
    <col min="5748" max="5748" width="11.88671875" bestFit="1" customWidth="1"/>
    <col min="5749" max="5749" width="14.5546875" bestFit="1" customWidth="1"/>
    <col min="5750" max="5750" width="12" bestFit="1" customWidth="1"/>
    <col min="5751" max="5751" width="12.88671875" bestFit="1" customWidth="1"/>
    <col min="5752" max="5752" width="14.5546875" bestFit="1" customWidth="1"/>
    <col min="5753" max="5753" width="11" bestFit="1" customWidth="1"/>
    <col min="5754" max="5754" width="12.44140625" bestFit="1" customWidth="1"/>
    <col min="5755" max="5755" width="26.109375" bestFit="1" customWidth="1"/>
    <col min="5756" max="5756" width="11.33203125" bestFit="1" customWidth="1"/>
    <col min="5757" max="5757" width="18" bestFit="1" customWidth="1"/>
    <col min="5758" max="5758" width="12.109375" bestFit="1" customWidth="1"/>
    <col min="5759" max="5759" width="15.21875" bestFit="1" customWidth="1"/>
    <col min="5760" max="5760" width="15" bestFit="1" customWidth="1"/>
    <col min="5761" max="5761" width="17.33203125" bestFit="1" customWidth="1"/>
    <col min="5762" max="5762" width="13.21875" bestFit="1" customWidth="1"/>
    <col min="5763" max="5763" width="18.88671875" bestFit="1" customWidth="1"/>
    <col min="5764" max="5764" width="17.21875" bestFit="1" customWidth="1"/>
    <col min="5765" max="5765" width="13.77734375" bestFit="1" customWidth="1"/>
    <col min="5766" max="5766" width="20" bestFit="1" customWidth="1"/>
    <col min="5767" max="5767" width="24.33203125" bestFit="1" customWidth="1"/>
    <col min="5768" max="5768" width="19.109375" bestFit="1" customWidth="1"/>
    <col min="5769" max="5769" width="16.5546875" bestFit="1" customWidth="1"/>
    <col min="5770" max="5770" width="15.44140625" bestFit="1" customWidth="1"/>
    <col min="5771" max="5771" width="13.21875" bestFit="1" customWidth="1"/>
    <col min="5772" max="5772" width="12.21875" bestFit="1" customWidth="1"/>
    <col min="5773" max="5773" width="12.77734375" bestFit="1" customWidth="1"/>
    <col min="5774" max="5774" width="37.77734375" bestFit="1" customWidth="1"/>
    <col min="5775" max="5775" width="33.33203125" bestFit="1" customWidth="1"/>
    <col min="5776" max="5776" width="12" bestFit="1" customWidth="1"/>
    <col min="5777" max="5777" width="37.33203125" bestFit="1" customWidth="1"/>
    <col min="5778" max="5778" width="9.109375" bestFit="1" customWidth="1"/>
    <col min="5779" max="5779" width="10.44140625" bestFit="1" customWidth="1"/>
    <col min="5780" max="5780" width="16.88671875" bestFit="1" customWidth="1"/>
    <col min="5781" max="5781" width="10.44140625" bestFit="1" customWidth="1"/>
    <col min="5782" max="5782" width="14.44140625" bestFit="1" customWidth="1"/>
    <col min="5783" max="5783" width="10.88671875" bestFit="1" customWidth="1"/>
    <col min="5784" max="5784" width="26.109375" bestFit="1" customWidth="1"/>
    <col min="5785" max="5785" width="11.88671875" bestFit="1" customWidth="1"/>
    <col min="5786" max="5786" width="13.88671875" bestFit="1" customWidth="1"/>
    <col min="5787" max="5787" width="19.5546875" bestFit="1" customWidth="1"/>
    <col min="5788" max="5788" width="20" bestFit="1" customWidth="1"/>
    <col min="5789" max="5789" width="18.5546875" bestFit="1" customWidth="1"/>
    <col min="5790" max="5790" width="18.77734375" bestFit="1" customWidth="1"/>
    <col min="5791" max="5791" width="10.77734375" bestFit="1" customWidth="1"/>
    <col min="5792" max="5792" width="17.21875" bestFit="1" customWidth="1"/>
    <col min="5793" max="5793" width="36.5546875" bestFit="1" customWidth="1"/>
    <col min="5794" max="5794" width="13.77734375" bestFit="1" customWidth="1"/>
    <col min="5795" max="5795" width="11.44140625" bestFit="1" customWidth="1"/>
    <col min="5796" max="5796" width="14.5546875" bestFit="1" customWidth="1"/>
    <col min="5797" max="5797" width="25.77734375" bestFit="1" customWidth="1"/>
    <col min="5798" max="5798" width="17.109375" bestFit="1" customWidth="1"/>
    <col min="5799" max="5799" width="13.77734375" bestFit="1" customWidth="1"/>
    <col min="5800" max="5800" width="16.88671875" bestFit="1" customWidth="1"/>
    <col min="5801" max="5801" width="19.5546875" bestFit="1" customWidth="1"/>
    <col min="5802" max="5802" width="11" bestFit="1" customWidth="1"/>
    <col min="5803" max="5803" width="23.5546875" bestFit="1" customWidth="1"/>
    <col min="5804" max="5804" width="21.33203125" bestFit="1" customWidth="1"/>
    <col min="5805" max="5805" width="30.5546875" bestFit="1" customWidth="1"/>
    <col min="5806" max="5806" width="41.5546875" bestFit="1" customWidth="1"/>
    <col min="5807" max="5807" width="23.21875" bestFit="1" customWidth="1"/>
    <col min="5808" max="5808" width="13.5546875" bestFit="1" customWidth="1"/>
    <col min="5809" max="5809" width="34" bestFit="1" customWidth="1"/>
    <col min="5810" max="5810" width="29.6640625" bestFit="1" customWidth="1"/>
    <col min="5811" max="5811" width="18.5546875" bestFit="1" customWidth="1"/>
    <col min="5812" max="5812" width="22.21875" bestFit="1" customWidth="1"/>
    <col min="5813" max="5813" width="17.77734375" bestFit="1" customWidth="1"/>
    <col min="5814" max="5814" width="24.44140625" bestFit="1" customWidth="1"/>
    <col min="5815" max="5815" width="9.44140625" bestFit="1" customWidth="1"/>
    <col min="5816" max="5817" width="13.33203125" bestFit="1" customWidth="1"/>
    <col min="5818" max="5818" width="18.77734375" bestFit="1" customWidth="1"/>
    <col min="5819" max="5819" width="12.77734375" bestFit="1" customWidth="1"/>
    <col min="5820" max="5820" width="14.5546875" bestFit="1" customWidth="1"/>
    <col min="5821" max="5821" width="17.21875" bestFit="1" customWidth="1"/>
    <col min="5822" max="5822" width="12.33203125" bestFit="1" customWidth="1"/>
    <col min="5823" max="5823" width="39.88671875" bestFit="1" customWidth="1"/>
    <col min="5824" max="5824" width="23.44140625" bestFit="1" customWidth="1"/>
    <col min="5825" max="5825" width="16.109375" bestFit="1" customWidth="1"/>
    <col min="5826" max="5826" width="16" bestFit="1" customWidth="1"/>
    <col min="5827" max="5827" width="13.88671875" bestFit="1" customWidth="1"/>
    <col min="5828" max="5828" width="8" bestFit="1" customWidth="1"/>
    <col min="5829" max="5829" width="19.5546875" bestFit="1" customWidth="1"/>
    <col min="5830" max="5830" width="8" bestFit="1" customWidth="1"/>
    <col min="5831" max="5831" width="15.44140625" bestFit="1" customWidth="1"/>
    <col min="5832" max="5832" width="11.21875" bestFit="1" customWidth="1"/>
    <col min="5833" max="5833" width="9.33203125" bestFit="1" customWidth="1"/>
    <col min="5834" max="5834" width="11" bestFit="1" customWidth="1"/>
    <col min="5835" max="5835" width="10.5546875" bestFit="1" customWidth="1"/>
    <col min="5836" max="5836" width="17.33203125" bestFit="1" customWidth="1"/>
    <col min="5837" max="5837" width="17.44140625" bestFit="1" customWidth="1"/>
    <col min="5838" max="5838" width="17.88671875" bestFit="1" customWidth="1"/>
    <col min="5839" max="5840" width="22.109375" bestFit="1" customWidth="1"/>
    <col min="5841" max="5841" width="30.77734375" bestFit="1" customWidth="1"/>
    <col min="5842" max="5842" width="14.6640625" bestFit="1" customWidth="1"/>
    <col min="5843" max="5843" width="16.5546875" bestFit="1" customWidth="1"/>
    <col min="5844" max="5844" width="5.33203125" bestFit="1" customWidth="1"/>
    <col min="5845" max="5845" width="13.109375" bestFit="1" customWidth="1"/>
    <col min="5846" max="5846" width="9.21875" bestFit="1" customWidth="1"/>
    <col min="5847" max="5847" width="8.88671875" bestFit="1" customWidth="1"/>
    <col min="5848" max="5848" width="8.33203125" bestFit="1" customWidth="1"/>
    <col min="5849" max="5849" width="14.109375" bestFit="1" customWidth="1"/>
    <col min="5850" max="5850" width="8.33203125" bestFit="1" customWidth="1"/>
    <col min="5851" max="5851" width="17.77734375" bestFit="1" customWidth="1"/>
  </cols>
  <sheetData>
    <row r="1" spans="1:2" x14ac:dyDescent="0.3">
      <c r="A1" s="10" t="s">
        <v>19711</v>
      </c>
      <c r="B1" t="s" vm="1">
        <v>19712</v>
      </c>
    </row>
    <row r="3" spans="1:2" x14ac:dyDescent="0.3">
      <c r="A3" s="10" t="s">
        <v>19714</v>
      </c>
      <c r="B3" t="s">
        <v>19715</v>
      </c>
    </row>
    <row r="4" spans="1:2" x14ac:dyDescent="0.3">
      <c r="A4" s="11" t="s">
        <v>12169</v>
      </c>
      <c r="B4">
        <v>1</v>
      </c>
    </row>
    <row r="5" spans="1:2" x14ac:dyDescent="0.3">
      <c r="A5" s="11" t="s">
        <v>5129</v>
      </c>
      <c r="B5">
        <v>1</v>
      </c>
    </row>
    <row r="6" spans="1:2" x14ac:dyDescent="0.3">
      <c r="A6" s="11" t="s">
        <v>13689</v>
      </c>
      <c r="B6">
        <v>1</v>
      </c>
    </row>
    <row r="7" spans="1:2" x14ac:dyDescent="0.3">
      <c r="A7" s="11" t="s">
        <v>16652</v>
      </c>
      <c r="B7">
        <v>1</v>
      </c>
    </row>
    <row r="8" spans="1:2" x14ac:dyDescent="0.3">
      <c r="A8" s="11" t="s">
        <v>7337</v>
      </c>
      <c r="B8">
        <v>1</v>
      </c>
    </row>
    <row r="9" spans="1:2" x14ac:dyDescent="0.3">
      <c r="A9" s="11" t="s">
        <v>15720</v>
      </c>
      <c r="B9">
        <v>1</v>
      </c>
    </row>
    <row r="10" spans="1:2" x14ac:dyDescent="0.3">
      <c r="A10" s="11" t="s">
        <v>13987</v>
      </c>
      <c r="B10">
        <v>1</v>
      </c>
    </row>
    <row r="11" spans="1:2" x14ac:dyDescent="0.3">
      <c r="A11" s="11" t="s">
        <v>4503</v>
      </c>
      <c r="B11">
        <v>1</v>
      </c>
    </row>
    <row r="12" spans="1:2" x14ac:dyDescent="0.3">
      <c r="A12" s="11" t="s">
        <v>10311</v>
      </c>
      <c r="B12">
        <v>1</v>
      </c>
    </row>
    <row r="13" spans="1:2" x14ac:dyDescent="0.3">
      <c r="A13" s="11" t="s">
        <v>8072</v>
      </c>
      <c r="B13">
        <v>1</v>
      </c>
    </row>
    <row r="14" spans="1:2" x14ac:dyDescent="0.3">
      <c r="A14" s="11" t="s">
        <v>5554</v>
      </c>
      <c r="B14">
        <v>1</v>
      </c>
    </row>
    <row r="15" spans="1:2" x14ac:dyDescent="0.3">
      <c r="A15" s="11" t="s">
        <v>15857</v>
      </c>
      <c r="B15">
        <v>1</v>
      </c>
    </row>
    <row r="16" spans="1:2" x14ac:dyDescent="0.3">
      <c r="A16" s="11" t="s">
        <v>13835</v>
      </c>
      <c r="B16">
        <v>1</v>
      </c>
    </row>
    <row r="17" spans="1:2" x14ac:dyDescent="0.3">
      <c r="A17" s="11" t="s">
        <v>17316</v>
      </c>
      <c r="B17">
        <v>1</v>
      </c>
    </row>
    <row r="18" spans="1:2" x14ac:dyDescent="0.3">
      <c r="A18" s="11" t="s">
        <v>6289</v>
      </c>
      <c r="B18">
        <v>1</v>
      </c>
    </row>
    <row r="19" spans="1:2" x14ac:dyDescent="0.3">
      <c r="A19" s="11" t="s">
        <v>16422</v>
      </c>
      <c r="B19">
        <v>1</v>
      </c>
    </row>
    <row r="20" spans="1:2" x14ac:dyDescent="0.3">
      <c r="A20" s="11" t="s">
        <v>10417</v>
      </c>
      <c r="B20">
        <v>1</v>
      </c>
    </row>
    <row r="21" spans="1:2" x14ac:dyDescent="0.3">
      <c r="A21" s="11" t="s">
        <v>6043</v>
      </c>
      <c r="B21">
        <v>1</v>
      </c>
    </row>
    <row r="22" spans="1:2" x14ac:dyDescent="0.3">
      <c r="A22" s="11" t="s">
        <v>15793</v>
      </c>
      <c r="B22">
        <v>1</v>
      </c>
    </row>
    <row r="23" spans="1:2" x14ac:dyDescent="0.3">
      <c r="A23" s="11" t="s">
        <v>7390</v>
      </c>
      <c r="B23">
        <v>1</v>
      </c>
    </row>
    <row r="24" spans="1:2" x14ac:dyDescent="0.3">
      <c r="A24" s="11" t="s">
        <v>9257</v>
      </c>
      <c r="B24">
        <v>1</v>
      </c>
    </row>
    <row r="25" spans="1:2" x14ac:dyDescent="0.3">
      <c r="A25" s="11" t="s">
        <v>7263</v>
      </c>
      <c r="B25">
        <v>1</v>
      </c>
    </row>
    <row r="26" spans="1:2" x14ac:dyDescent="0.3">
      <c r="A26" s="11" t="s">
        <v>11323</v>
      </c>
      <c r="B26">
        <v>1</v>
      </c>
    </row>
    <row r="27" spans="1:2" x14ac:dyDescent="0.3">
      <c r="A27" s="11" t="s">
        <v>6087</v>
      </c>
      <c r="B27">
        <v>1</v>
      </c>
    </row>
    <row r="28" spans="1:2" x14ac:dyDescent="0.3">
      <c r="A28" s="11" t="s">
        <v>7377</v>
      </c>
      <c r="B28">
        <v>1</v>
      </c>
    </row>
    <row r="29" spans="1:2" x14ac:dyDescent="0.3">
      <c r="A29" s="11" t="s">
        <v>17142</v>
      </c>
      <c r="B29">
        <v>1</v>
      </c>
    </row>
    <row r="30" spans="1:2" x14ac:dyDescent="0.3">
      <c r="A30" s="11" t="s">
        <v>14489</v>
      </c>
      <c r="B30">
        <v>1</v>
      </c>
    </row>
    <row r="31" spans="1:2" x14ac:dyDescent="0.3">
      <c r="A31" s="11" t="s">
        <v>13713</v>
      </c>
      <c r="B31">
        <v>1</v>
      </c>
    </row>
    <row r="32" spans="1:2" x14ac:dyDescent="0.3">
      <c r="A32" s="11" t="s">
        <v>2804</v>
      </c>
      <c r="B32">
        <v>1</v>
      </c>
    </row>
    <row r="33" spans="1:2" x14ac:dyDescent="0.3">
      <c r="A33" s="11" t="s">
        <v>6912</v>
      </c>
      <c r="B33">
        <v>1</v>
      </c>
    </row>
    <row r="34" spans="1:2" x14ac:dyDescent="0.3">
      <c r="A34" s="11" t="s">
        <v>7074</v>
      </c>
      <c r="B34">
        <v>1</v>
      </c>
    </row>
    <row r="35" spans="1:2" x14ac:dyDescent="0.3">
      <c r="A35" s="11" t="s">
        <v>12915</v>
      </c>
      <c r="B35">
        <v>1</v>
      </c>
    </row>
    <row r="36" spans="1:2" x14ac:dyDescent="0.3">
      <c r="A36" s="11" t="s">
        <v>10331</v>
      </c>
      <c r="B36">
        <v>1</v>
      </c>
    </row>
    <row r="37" spans="1:2" x14ac:dyDescent="0.3">
      <c r="A37" s="11" t="s">
        <v>12840</v>
      </c>
      <c r="B37">
        <v>1</v>
      </c>
    </row>
    <row r="38" spans="1:2" x14ac:dyDescent="0.3">
      <c r="A38" s="11" t="s">
        <v>5699</v>
      </c>
      <c r="B38">
        <v>1</v>
      </c>
    </row>
    <row r="39" spans="1:2" x14ac:dyDescent="0.3">
      <c r="A39" s="11" t="s">
        <v>17045</v>
      </c>
      <c r="B39">
        <v>1</v>
      </c>
    </row>
    <row r="40" spans="1:2" x14ac:dyDescent="0.3">
      <c r="A40" s="11" t="s">
        <v>4926</v>
      </c>
      <c r="B40">
        <v>1</v>
      </c>
    </row>
    <row r="41" spans="1:2" x14ac:dyDescent="0.3">
      <c r="A41" s="11" t="s">
        <v>4929</v>
      </c>
      <c r="B41">
        <v>1</v>
      </c>
    </row>
    <row r="42" spans="1:2" x14ac:dyDescent="0.3">
      <c r="A42" s="11" t="s">
        <v>534</v>
      </c>
      <c r="B42">
        <v>1</v>
      </c>
    </row>
    <row r="43" spans="1:2" x14ac:dyDescent="0.3">
      <c r="A43" s="11" t="s">
        <v>16904</v>
      </c>
      <c r="B43">
        <v>1</v>
      </c>
    </row>
    <row r="44" spans="1:2" x14ac:dyDescent="0.3">
      <c r="A44" s="11" t="s">
        <v>4225</v>
      </c>
      <c r="B44">
        <v>1</v>
      </c>
    </row>
    <row r="45" spans="1:2" x14ac:dyDescent="0.3">
      <c r="A45" s="11" t="s">
        <v>11118</v>
      </c>
      <c r="B45">
        <v>1</v>
      </c>
    </row>
    <row r="46" spans="1:2" x14ac:dyDescent="0.3">
      <c r="A46" s="11" t="s">
        <v>16805</v>
      </c>
      <c r="B46">
        <v>1</v>
      </c>
    </row>
    <row r="47" spans="1:2" x14ac:dyDescent="0.3">
      <c r="A47" s="11" t="s">
        <v>15850</v>
      </c>
      <c r="B47">
        <v>1</v>
      </c>
    </row>
    <row r="48" spans="1:2" x14ac:dyDescent="0.3">
      <c r="A48" s="11" t="s">
        <v>6134</v>
      </c>
      <c r="B48">
        <v>1</v>
      </c>
    </row>
    <row r="49" spans="1:2" x14ac:dyDescent="0.3">
      <c r="A49" s="11" t="s">
        <v>11995</v>
      </c>
      <c r="B49">
        <v>1</v>
      </c>
    </row>
    <row r="50" spans="1:2" x14ac:dyDescent="0.3">
      <c r="A50" s="11" t="s">
        <v>12865</v>
      </c>
      <c r="B50">
        <v>1</v>
      </c>
    </row>
    <row r="51" spans="1:2" x14ac:dyDescent="0.3">
      <c r="A51" s="11" t="s">
        <v>2069</v>
      </c>
      <c r="B51">
        <v>1</v>
      </c>
    </row>
    <row r="52" spans="1:2" x14ac:dyDescent="0.3">
      <c r="A52" s="11" t="s">
        <v>15724</v>
      </c>
      <c r="B52">
        <v>1</v>
      </c>
    </row>
    <row r="53" spans="1:2" x14ac:dyDescent="0.3">
      <c r="A53" s="11" t="s">
        <v>7949</v>
      </c>
      <c r="B53">
        <v>1</v>
      </c>
    </row>
    <row r="54" spans="1:2" x14ac:dyDescent="0.3">
      <c r="A54" s="11" t="s">
        <v>2073</v>
      </c>
      <c r="B54">
        <v>1</v>
      </c>
    </row>
    <row r="55" spans="1:2" x14ac:dyDescent="0.3">
      <c r="A55" s="11" t="s">
        <v>2077</v>
      </c>
      <c r="B55">
        <v>1</v>
      </c>
    </row>
    <row r="56" spans="1:2" x14ac:dyDescent="0.3">
      <c r="A56" s="11" t="s">
        <v>13967</v>
      </c>
      <c r="B56">
        <v>1</v>
      </c>
    </row>
    <row r="57" spans="1:2" x14ac:dyDescent="0.3">
      <c r="A57" s="11" t="s">
        <v>8323</v>
      </c>
      <c r="B57">
        <v>1</v>
      </c>
    </row>
    <row r="58" spans="1:2" x14ac:dyDescent="0.3">
      <c r="A58" s="11" t="s">
        <v>12883</v>
      </c>
      <c r="B58">
        <v>1</v>
      </c>
    </row>
    <row r="59" spans="1:2" x14ac:dyDescent="0.3">
      <c r="A59" s="11" t="s">
        <v>2081</v>
      </c>
      <c r="B59">
        <v>1</v>
      </c>
    </row>
    <row r="60" spans="1:2" x14ac:dyDescent="0.3">
      <c r="A60" s="11" t="s">
        <v>8065</v>
      </c>
      <c r="B60">
        <v>1</v>
      </c>
    </row>
    <row r="61" spans="1:2" x14ac:dyDescent="0.3">
      <c r="A61" s="11" t="s">
        <v>12975</v>
      </c>
      <c r="B61">
        <v>1</v>
      </c>
    </row>
    <row r="62" spans="1:2" x14ac:dyDescent="0.3">
      <c r="A62" s="11" t="s">
        <v>8057</v>
      </c>
      <c r="B62">
        <v>1</v>
      </c>
    </row>
    <row r="63" spans="1:2" x14ac:dyDescent="0.3">
      <c r="A63" s="11" t="s">
        <v>18458</v>
      </c>
      <c r="B63">
        <v>1</v>
      </c>
    </row>
    <row r="64" spans="1:2" x14ac:dyDescent="0.3">
      <c r="A64" s="11" t="s">
        <v>16514</v>
      </c>
      <c r="B64">
        <v>1</v>
      </c>
    </row>
    <row r="65" spans="1:2" x14ac:dyDescent="0.3">
      <c r="A65" s="11" t="s">
        <v>8078</v>
      </c>
      <c r="B65">
        <v>1</v>
      </c>
    </row>
    <row r="66" spans="1:2" x14ac:dyDescent="0.3">
      <c r="A66" s="11" t="s">
        <v>139</v>
      </c>
      <c r="B66">
        <v>1</v>
      </c>
    </row>
    <row r="67" spans="1:2" x14ac:dyDescent="0.3">
      <c r="A67" s="11" t="s">
        <v>7908</v>
      </c>
      <c r="B67">
        <v>1</v>
      </c>
    </row>
    <row r="68" spans="1:2" x14ac:dyDescent="0.3">
      <c r="A68" s="11" t="s">
        <v>11281</v>
      </c>
      <c r="B68">
        <v>1</v>
      </c>
    </row>
    <row r="69" spans="1:2" x14ac:dyDescent="0.3">
      <c r="A69" s="11" t="s">
        <v>15370</v>
      </c>
      <c r="B69">
        <v>1</v>
      </c>
    </row>
    <row r="70" spans="1:2" x14ac:dyDescent="0.3">
      <c r="A70" s="11" t="s">
        <v>1368</v>
      </c>
      <c r="B70">
        <v>1</v>
      </c>
    </row>
    <row r="71" spans="1:2" x14ac:dyDescent="0.3">
      <c r="A71" s="11" t="s">
        <v>18674</v>
      </c>
      <c r="B71">
        <v>1</v>
      </c>
    </row>
    <row r="72" spans="1:2" x14ac:dyDescent="0.3">
      <c r="A72" s="11" t="s">
        <v>8389</v>
      </c>
      <c r="B72">
        <v>1</v>
      </c>
    </row>
    <row r="73" spans="1:2" x14ac:dyDescent="0.3">
      <c r="A73" s="11" t="s">
        <v>1514</v>
      </c>
      <c r="B73">
        <v>1</v>
      </c>
    </row>
    <row r="74" spans="1:2" x14ac:dyDescent="0.3">
      <c r="A74" s="11" t="s">
        <v>5534</v>
      </c>
      <c r="B74">
        <v>1</v>
      </c>
    </row>
    <row r="75" spans="1:2" x14ac:dyDescent="0.3">
      <c r="A75" s="11" t="s">
        <v>16557</v>
      </c>
      <c r="B75">
        <v>1</v>
      </c>
    </row>
    <row r="76" spans="1:2" x14ac:dyDescent="0.3">
      <c r="A76" s="11" t="s">
        <v>14412</v>
      </c>
      <c r="B76">
        <v>1</v>
      </c>
    </row>
    <row r="77" spans="1:2" x14ac:dyDescent="0.3">
      <c r="A77" s="11" t="s">
        <v>5824</v>
      </c>
      <c r="B77">
        <v>1</v>
      </c>
    </row>
    <row r="78" spans="1:2" x14ac:dyDescent="0.3">
      <c r="A78" s="11" t="s">
        <v>7161</v>
      </c>
      <c r="B78">
        <v>1</v>
      </c>
    </row>
    <row r="79" spans="1:2" x14ac:dyDescent="0.3">
      <c r="A79" s="11" t="s">
        <v>18283</v>
      </c>
      <c r="B79">
        <v>1</v>
      </c>
    </row>
    <row r="80" spans="1:2" x14ac:dyDescent="0.3">
      <c r="A80" s="11" t="s">
        <v>8110</v>
      </c>
      <c r="B80">
        <v>1</v>
      </c>
    </row>
    <row r="81" spans="1:2" x14ac:dyDescent="0.3">
      <c r="A81" s="11" t="s">
        <v>5581</v>
      </c>
      <c r="B81">
        <v>1</v>
      </c>
    </row>
    <row r="82" spans="1:2" x14ac:dyDescent="0.3">
      <c r="A82" s="11" t="s">
        <v>6525</v>
      </c>
      <c r="B82">
        <v>1</v>
      </c>
    </row>
    <row r="83" spans="1:2" x14ac:dyDescent="0.3">
      <c r="A83" s="11" t="s">
        <v>2742</v>
      </c>
      <c r="B83">
        <v>1</v>
      </c>
    </row>
    <row r="84" spans="1:2" x14ac:dyDescent="0.3">
      <c r="A84" s="11" t="s">
        <v>8046</v>
      </c>
      <c r="B84">
        <v>1</v>
      </c>
    </row>
    <row r="85" spans="1:2" x14ac:dyDescent="0.3">
      <c r="A85" s="11" t="s">
        <v>11778</v>
      </c>
      <c r="B85">
        <v>1</v>
      </c>
    </row>
    <row r="86" spans="1:2" x14ac:dyDescent="0.3">
      <c r="A86" s="11" t="s">
        <v>5548</v>
      </c>
      <c r="B86">
        <v>1</v>
      </c>
    </row>
    <row r="87" spans="1:2" x14ac:dyDescent="0.3">
      <c r="A87" s="11" t="s">
        <v>6884</v>
      </c>
      <c r="B87">
        <v>1</v>
      </c>
    </row>
    <row r="88" spans="1:2" x14ac:dyDescent="0.3">
      <c r="A88" s="11" t="s">
        <v>7788</v>
      </c>
      <c r="B88">
        <v>1</v>
      </c>
    </row>
    <row r="89" spans="1:2" x14ac:dyDescent="0.3">
      <c r="A89" s="11" t="s">
        <v>10414</v>
      </c>
      <c r="B89">
        <v>1</v>
      </c>
    </row>
    <row r="90" spans="1:2" x14ac:dyDescent="0.3">
      <c r="A90" s="11" t="s">
        <v>10903</v>
      </c>
      <c r="B90">
        <v>1</v>
      </c>
    </row>
    <row r="91" spans="1:2" x14ac:dyDescent="0.3">
      <c r="A91" s="11" t="s">
        <v>7357</v>
      </c>
      <c r="B91">
        <v>1</v>
      </c>
    </row>
    <row r="92" spans="1:2" x14ac:dyDescent="0.3">
      <c r="A92" s="11" t="s">
        <v>18516</v>
      </c>
      <c r="B92">
        <v>1</v>
      </c>
    </row>
    <row r="93" spans="1:2" x14ac:dyDescent="0.3">
      <c r="A93" s="11" t="s">
        <v>8012</v>
      </c>
      <c r="B93">
        <v>1</v>
      </c>
    </row>
    <row r="94" spans="1:2" x14ac:dyDescent="0.3">
      <c r="A94" s="11" t="s">
        <v>943</v>
      </c>
      <c r="B94">
        <v>1</v>
      </c>
    </row>
    <row r="95" spans="1:2" x14ac:dyDescent="0.3">
      <c r="A95" s="11" t="s">
        <v>8497</v>
      </c>
      <c r="B95">
        <v>1</v>
      </c>
    </row>
    <row r="96" spans="1:2" x14ac:dyDescent="0.3">
      <c r="A96" s="11" t="s">
        <v>7383</v>
      </c>
      <c r="B96">
        <v>1</v>
      </c>
    </row>
    <row r="97" spans="1:2" x14ac:dyDescent="0.3">
      <c r="A97" s="11" t="s">
        <v>18585</v>
      </c>
      <c r="B97">
        <v>1</v>
      </c>
    </row>
    <row r="98" spans="1:2" x14ac:dyDescent="0.3">
      <c r="A98" s="11" t="s">
        <v>8938</v>
      </c>
      <c r="B98">
        <v>1</v>
      </c>
    </row>
    <row r="99" spans="1:2" x14ac:dyDescent="0.3">
      <c r="A99" s="11" t="s">
        <v>8401</v>
      </c>
      <c r="B99">
        <v>1</v>
      </c>
    </row>
    <row r="100" spans="1:2" x14ac:dyDescent="0.3">
      <c r="A100" s="11" t="s">
        <v>19266</v>
      </c>
      <c r="B100">
        <v>1</v>
      </c>
    </row>
    <row r="101" spans="1:2" x14ac:dyDescent="0.3">
      <c r="A101" s="11" t="s">
        <v>12765</v>
      </c>
      <c r="B101">
        <v>1</v>
      </c>
    </row>
    <row r="102" spans="1:2" x14ac:dyDescent="0.3">
      <c r="A102" s="11" t="s">
        <v>7499</v>
      </c>
      <c r="B102">
        <v>1</v>
      </c>
    </row>
    <row r="103" spans="1:2" x14ac:dyDescent="0.3">
      <c r="A103" s="11" t="s">
        <v>5528</v>
      </c>
      <c r="B103">
        <v>1</v>
      </c>
    </row>
    <row r="104" spans="1:2" x14ac:dyDescent="0.3">
      <c r="A104" s="11" t="s">
        <v>10910</v>
      </c>
      <c r="B104">
        <v>1</v>
      </c>
    </row>
    <row r="105" spans="1:2" x14ac:dyDescent="0.3">
      <c r="A105" s="11" t="s">
        <v>5485</v>
      </c>
      <c r="B105">
        <v>1</v>
      </c>
    </row>
    <row r="106" spans="1:2" x14ac:dyDescent="0.3">
      <c r="A106" s="11" t="s">
        <v>5984</v>
      </c>
      <c r="B106">
        <v>1</v>
      </c>
    </row>
    <row r="107" spans="1:2" x14ac:dyDescent="0.3">
      <c r="A107" s="11" t="s">
        <v>11784</v>
      </c>
      <c r="B107">
        <v>1</v>
      </c>
    </row>
    <row r="108" spans="1:2" x14ac:dyDescent="0.3">
      <c r="A108" s="11" t="s">
        <v>8061</v>
      </c>
      <c r="B108">
        <v>1</v>
      </c>
    </row>
    <row r="109" spans="1:2" x14ac:dyDescent="0.3">
      <c r="A109" s="11" t="s">
        <v>8277</v>
      </c>
      <c r="B109">
        <v>1</v>
      </c>
    </row>
    <row r="110" spans="1:2" x14ac:dyDescent="0.3">
      <c r="A110" s="11" t="s">
        <v>14302</v>
      </c>
      <c r="B110">
        <v>1</v>
      </c>
    </row>
    <row r="111" spans="1:2" x14ac:dyDescent="0.3">
      <c r="A111" s="11" t="s">
        <v>6349</v>
      </c>
      <c r="B111">
        <v>1</v>
      </c>
    </row>
    <row r="112" spans="1:2" x14ac:dyDescent="0.3">
      <c r="A112" s="11" t="s">
        <v>19027</v>
      </c>
      <c r="B112">
        <v>1</v>
      </c>
    </row>
    <row r="113" spans="1:2" x14ac:dyDescent="0.3">
      <c r="A113" s="11" t="s">
        <v>8327</v>
      </c>
      <c r="B113">
        <v>1</v>
      </c>
    </row>
    <row r="114" spans="1:2" x14ac:dyDescent="0.3">
      <c r="A114" s="11" t="s">
        <v>12919</v>
      </c>
      <c r="B114">
        <v>1</v>
      </c>
    </row>
    <row r="115" spans="1:2" x14ac:dyDescent="0.3">
      <c r="A115" s="11" t="s">
        <v>653</v>
      </c>
      <c r="B115">
        <v>1</v>
      </c>
    </row>
    <row r="116" spans="1:2" x14ac:dyDescent="0.3">
      <c r="A116" s="11" t="s">
        <v>7637</v>
      </c>
      <c r="B116">
        <v>1</v>
      </c>
    </row>
    <row r="117" spans="1:2" x14ac:dyDescent="0.3">
      <c r="A117" s="11" t="s">
        <v>18718</v>
      </c>
      <c r="B117">
        <v>1</v>
      </c>
    </row>
    <row r="118" spans="1:2" x14ac:dyDescent="0.3">
      <c r="A118" s="11" t="s">
        <v>18408</v>
      </c>
      <c r="B118">
        <v>1</v>
      </c>
    </row>
    <row r="119" spans="1:2" x14ac:dyDescent="0.3">
      <c r="A119" s="11" t="s">
        <v>17867</v>
      </c>
      <c r="B119">
        <v>1</v>
      </c>
    </row>
    <row r="120" spans="1:2" x14ac:dyDescent="0.3">
      <c r="A120" s="11" t="s">
        <v>6940</v>
      </c>
      <c r="B120">
        <v>1</v>
      </c>
    </row>
    <row r="121" spans="1:2" x14ac:dyDescent="0.3">
      <c r="A121" s="11" t="s">
        <v>14428</v>
      </c>
      <c r="B121">
        <v>1</v>
      </c>
    </row>
    <row r="122" spans="1:2" x14ac:dyDescent="0.3">
      <c r="A122" s="11" t="s">
        <v>13357</v>
      </c>
      <c r="B122">
        <v>1</v>
      </c>
    </row>
    <row r="123" spans="1:2" x14ac:dyDescent="0.3">
      <c r="A123" s="11" t="s">
        <v>1422</v>
      </c>
      <c r="B123">
        <v>1</v>
      </c>
    </row>
    <row r="124" spans="1:2" x14ac:dyDescent="0.3">
      <c r="A124" s="11" t="s">
        <v>4705</v>
      </c>
      <c r="B124">
        <v>1</v>
      </c>
    </row>
    <row r="125" spans="1:2" x14ac:dyDescent="0.3">
      <c r="A125" s="11" t="s">
        <v>4430</v>
      </c>
      <c r="B125">
        <v>1</v>
      </c>
    </row>
    <row r="126" spans="1:2" x14ac:dyDescent="0.3">
      <c r="A126" s="11" t="s">
        <v>13373</v>
      </c>
      <c r="B126">
        <v>1</v>
      </c>
    </row>
    <row r="127" spans="1:2" x14ac:dyDescent="0.3">
      <c r="A127" s="11" t="s">
        <v>15247</v>
      </c>
      <c r="B127">
        <v>1</v>
      </c>
    </row>
    <row r="128" spans="1:2" x14ac:dyDescent="0.3">
      <c r="A128" s="11" t="s">
        <v>6573</v>
      </c>
      <c r="B128">
        <v>1</v>
      </c>
    </row>
    <row r="129" spans="1:2" x14ac:dyDescent="0.3">
      <c r="A129" s="11" t="s">
        <v>293</v>
      </c>
      <c r="B129">
        <v>1</v>
      </c>
    </row>
    <row r="130" spans="1:2" x14ac:dyDescent="0.3">
      <c r="A130" s="11" t="s">
        <v>17774</v>
      </c>
      <c r="B130">
        <v>1</v>
      </c>
    </row>
    <row r="131" spans="1:2" x14ac:dyDescent="0.3">
      <c r="A131" s="11" t="s">
        <v>19686</v>
      </c>
      <c r="B131">
        <v>1</v>
      </c>
    </row>
    <row r="132" spans="1:2" x14ac:dyDescent="0.3">
      <c r="A132" s="11" t="s">
        <v>4376</v>
      </c>
      <c r="B132">
        <v>1</v>
      </c>
    </row>
    <row r="133" spans="1:2" x14ac:dyDescent="0.3">
      <c r="A133" s="11" t="s">
        <v>11529</v>
      </c>
      <c r="B133">
        <v>1</v>
      </c>
    </row>
    <row r="134" spans="1:2" x14ac:dyDescent="0.3">
      <c r="A134" s="11" t="s">
        <v>14454</v>
      </c>
      <c r="B134">
        <v>1</v>
      </c>
    </row>
    <row r="135" spans="1:2" x14ac:dyDescent="0.3">
      <c r="A135" s="11" t="s">
        <v>16750</v>
      </c>
      <c r="B135">
        <v>1</v>
      </c>
    </row>
    <row r="136" spans="1:2" x14ac:dyDescent="0.3">
      <c r="A136" s="11" t="s">
        <v>6566</v>
      </c>
      <c r="B136">
        <v>1</v>
      </c>
    </row>
    <row r="137" spans="1:2" x14ac:dyDescent="0.3">
      <c r="A137" s="11" t="s">
        <v>17914</v>
      </c>
      <c r="B137">
        <v>1</v>
      </c>
    </row>
    <row r="138" spans="1:2" x14ac:dyDescent="0.3">
      <c r="A138" s="11" t="s">
        <v>3050</v>
      </c>
      <c r="B138">
        <v>1</v>
      </c>
    </row>
    <row r="139" spans="1:2" x14ac:dyDescent="0.3">
      <c r="A139" s="11" t="s">
        <v>8557</v>
      </c>
      <c r="B139">
        <v>1</v>
      </c>
    </row>
    <row r="140" spans="1:2" x14ac:dyDescent="0.3">
      <c r="A140" s="11" t="s">
        <v>3256</v>
      </c>
      <c r="B140">
        <v>1</v>
      </c>
    </row>
    <row r="141" spans="1:2" x14ac:dyDescent="0.3">
      <c r="A141" s="11" t="s">
        <v>3781</v>
      </c>
      <c r="B141">
        <v>1</v>
      </c>
    </row>
    <row r="142" spans="1:2" x14ac:dyDescent="0.3">
      <c r="A142" s="11" t="s">
        <v>13381</v>
      </c>
      <c r="B142">
        <v>1</v>
      </c>
    </row>
    <row r="143" spans="1:2" x14ac:dyDescent="0.3">
      <c r="A143" s="11" t="s">
        <v>4561</v>
      </c>
      <c r="B143">
        <v>1</v>
      </c>
    </row>
    <row r="144" spans="1:2" x14ac:dyDescent="0.3">
      <c r="A144" s="11" t="s">
        <v>12535</v>
      </c>
      <c r="B144">
        <v>1</v>
      </c>
    </row>
    <row r="145" spans="1:2" x14ac:dyDescent="0.3">
      <c r="A145" s="11" t="s">
        <v>10186</v>
      </c>
      <c r="B145">
        <v>1</v>
      </c>
    </row>
    <row r="146" spans="1:2" x14ac:dyDescent="0.3">
      <c r="A146" s="11" t="s">
        <v>7719</v>
      </c>
      <c r="B146">
        <v>1</v>
      </c>
    </row>
    <row r="147" spans="1:2" x14ac:dyDescent="0.3">
      <c r="A147" s="11" t="s">
        <v>15991</v>
      </c>
      <c r="B147">
        <v>1</v>
      </c>
    </row>
    <row r="148" spans="1:2" x14ac:dyDescent="0.3">
      <c r="A148" s="11" t="s">
        <v>2728</v>
      </c>
      <c r="B148">
        <v>1</v>
      </c>
    </row>
    <row r="149" spans="1:2" x14ac:dyDescent="0.3">
      <c r="A149" s="11" t="s">
        <v>11841</v>
      </c>
      <c r="B149">
        <v>1</v>
      </c>
    </row>
    <row r="150" spans="1:2" x14ac:dyDescent="0.3">
      <c r="A150" s="11" t="s">
        <v>474</v>
      </c>
      <c r="B150">
        <v>1</v>
      </c>
    </row>
    <row r="151" spans="1:2" x14ac:dyDescent="0.3">
      <c r="A151" s="11" t="s">
        <v>5188</v>
      </c>
      <c r="B151">
        <v>1</v>
      </c>
    </row>
    <row r="152" spans="1:2" x14ac:dyDescent="0.3">
      <c r="A152" s="11" t="s">
        <v>5027</v>
      </c>
      <c r="B152">
        <v>1</v>
      </c>
    </row>
    <row r="153" spans="1:2" x14ac:dyDescent="0.3">
      <c r="A153" s="11" t="s">
        <v>509</v>
      </c>
      <c r="B153">
        <v>1</v>
      </c>
    </row>
    <row r="154" spans="1:2" x14ac:dyDescent="0.3">
      <c r="A154" s="11" t="s">
        <v>2597</v>
      </c>
      <c r="B154">
        <v>1</v>
      </c>
    </row>
    <row r="155" spans="1:2" x14ac:dyDescent="0.3">
      <c r="A155" s="11" t="s">
        <v>3011</v>
      </c>
      <c r="B155">
        <v>1</v>
      </c>
    </row>
    <row r="156" spans="1:2" x14ac:dyDescent="0.3">
      <c r="A156" s="11" t="s">
        <v>4523</v>
      </c>
      <c r="B156">
        <v>1</v>
      </c>
    </row>
    <row r="157" spans="1:2" x14ac:dyDescent="0.3">
      <c r="A157" s="11" t="s">
        <v>4134</v>
      </c>
      <c r="B157">
        <v>1</v>
      </c>
    </row>
    <row r="158" spans="1:2" x14ac:dyDescent="0.3">
      <c r="A158" s="11" t="s">
        <v>4238</v>
      </c>
      <c r="B158">
        <v>1</v>
      </c>
    </row>
    <row r="159" spans="1:2" x14ac:dyDescent="0.3">
      <c r="A159" s="11" t="s">
        <v>4526</v>
      </c>
      <c r="B159">
        <v>1</v>
      </c>
    </row>
    <row r="160" spans="1:2" x14ac:dyDescent="0.3">
      <c r="A160" s="11" t="s">
        <v>4994</v>
      </c>
      <c r="B160">
        <v>1</v>
      </c>
    </row>
    <row r="161" spans="1:2" x14ac:dyDescent="0.3">
      <c r="A161" s="11" t="s">
        <v>2657</v>
      </c>
      <c r="B161">
        <v>1</v>
      </c>
    </row>
    <row r="162" spans="1:2" x14ac:dyDescent="0.3">
      <c r="A162" s="11" t="s">
        <v>18201</v>
      </c>
      <c r="B162">
        <v>1</v>
      </c>
    </row>
    <row r="163" spans="1:2" x14ac:dyDescent="0.3">
      <c r="A163" s="11" t="s">
        <v>111</v>
      </c>
      <c r="B163">
        <v>1</v>
      </c>
    </row>
    <row r="164" spans="1:2" x14ac:dyDescent="0.3">
      <c r="A164" s="11" t="s">
        <v>4801</v>
      </c>
      <c r="B164">
        <v>1</v>
      </c>
    </row>
    <row r="165" spans="1:2" x14ac:dyDescent="0.3">
      <c r="A165" s="11" t="s">
        <v>7694</v>
      </c>
      <c r="B165">
        <v>1</v>
      </c>
    </row>
    <row r="166" spans="1:2" x14ac:dyDescent="0.3">
      <c r="A166" s="11" t="s">
        <v>490</v>
      </c>
      <c r="B166">
        <v>1</v>
      </c>
    </row>
    <row r="167" spans="1:2" x14ac:dyDescent="0.3">
      <c r="A167" s="11" t="s">
        <v>12021</v>
      </c>
      <c r="B167">
        <v>1</v>
      </c>
    </row>
    <row r="168" spans="1:2" x14ac:dyDescent="0.3">
      <c r="A168" s="11" t="s">
        <v>4174</v>
      </c>
      <c r="B168">
        <v>1</v>
      </c>
    </row>
    <row r="169" spans="1:2" x14ac:dyDescent="0.3">
      <c r="A169" s="11" t="s">
        <v>15396</v>
      </c>
      <c r="B169">
        <v>1</v>
      </c>
    </row>
    <row r="170" spans="1:2" x14ac:dyDescent="0.3">
      <c r="A170" s="11" t="s">
        <v>16453</v>
      </c>
      <c r="B170">
        <v>1</v>
      </c>
    </row>
    <row r="171" spans="1:2" x14ac:dyDescent="0.3">
      <c r="A171" s="11" t="s">
        <v>8114</v>
      </c>
      <c r="B171">
        <v>1</v>
      </c>
    </row>
    <row r="172" spans="1:2" x14ac:dyDescent="0.3">
      <c r="A172" s="11" t="s">
        <v>15164</v>
      </c>
      <c r="B172">
        <v>1</v>
      </c>
    </row>
    <row r="173" spans="1:2" x14ac:dyDescent="0.3">
      <c r="A173" s="11" t="s">
        <v>1799</v>
      </c>
      <c r="B173">
        <v>1</v>
      </c>
    </row>
    <row r="174" spans="1:2" x14ac:dyDescent="0.3">
      <c r="A174" s="11" t="s">
        <v>4781</v>
      </c>
      <c r="B174">
        <v>1</v>
      </c>
    </row>
    <row r="175" spans="1:2" x14ac:dyDescent="0.3">
      <c r="A175" s="11" t="s">
        <v>16297</v>
      </c>
      <c r="B175">
        <v>1</v>
      </c>
    </row>
    <row r="176" spans="1:2" x14ac:dyDescent="0.3">
      <c r="A176" s="11" t="s">
        <v>1790</v>
      </c>
      <c r="B176">
        <v>1</v>
      </c>
    </row>
    <row r="177" spans="1:2" x14ac:dyDescent="0.3">
      <c r="A177" s="11" t="s">
        <v>7495</v>
      </c>
      <c r="B177">
        <v>1</v>
      </c>
    </row>
    <row r="178" spans="1:2" x14ac:dyDescent="0.3">
      <c r="A178" s="11" t="s">
        <v>55</v>
      </c>
      <c r="B178">
        <v>1</v>
      </c>
    </row>
    <row r="179" spans="1:2" x14ac:dyDescent="0.3">
      <c r="A179" s="11" t="s">
        <v>6861</v>
      </c>
      <c r="B179">
        <v>1</v>
      </c>
    </row>
    <row r="180" spans="1:2" x14ac:dyDescent="0.3">
      <c r="A180" s="11" t="s">
        <v>15208</v>
      </c>
      <c r="B180">
        <v>1</v>
      </c>
    </row>
    <row r="181" spans="1:2" x14ac:dyDescent="0.3">
      <c r="A181" s="11" t="s">
        <v>393</v>
      </c>
      <c r="B181">
        <v>1</v>
      </c>
    </row>
    <row r="182" spans="1:2" x14ac:dyDescent="0.3">
      <c r="A182" s="11" t="s">
        <v>18171</v>
      </c>
      <c r="B182">
        <v>1</v>
      </c>
    </row>
    <row r="183" spans="1:2" x14ac:dyDescent="0.3">
      <c r="A183" s="11" t="s">
        <v>12632</v>
      </c>
      <c r="B183">
        <v>1</v>
      </c>
    </row>
    <row r="184" spans="1:2" x14ac:dyDescent="0.3">
      <c r="A184" s="11" t="s">
        <v>11032</v>
      </c>
      <c r="B184">
        <v>1</v>
      </c>
    </row>
    <row r="185" spans="1:2" x14ac:dyDescent="0.3">
      <c r="A185" s="11" t="s">
        <v>10704</v>
      </c>
      <c r="B185">
        <v>1</v>
      </c>
    </row>
    <row r="186" spans="1:2" x14ac:dyDescent="0.3">
      <c r="A186" s="11" t="s">
        <v>3376</v>
      </c>
      <c r="B186">
        <v>1</v>
      </c>
    </row>
    <row r="187" spans="1:2" x14ac:dyDescent="0.3">
      <c r="A187" s="11" t="s">
        <v>450</v>
      </c>
      <c r="B187">
        <v>1</v>
      </c>
    </row>
    <row r="188" spans="1:2" x14ac:dyDescent="0.3">
      <c r="A188" s="11" t="s">
        <v>11864</v>
      </c>
      <c r="B188">
        <v>1</v>
      </c>
    </row>
    <row r="189" spans="1:2" x14ac:dyDescent="0.3">
      <c r="A189" s="11" t="s">
        <v>14017</v>
      </c>
      <c r="B189">
        <v>1</v>
      </c>
    </row>
    <row r="190" spans="1:2" x14ac:dyDescent="0.3">
      <c r="A190" s="11" t="s">
        <v>6868</v>
      </c>
      <c r="B190">
        <v>1</v>
      </c>
    </row>
    <row r="191" spans="1:2" x14ac:dyDescent="0.3">
      <c r="A191" s="11" t="s">
        <v>15986</v>
      </c>
      <c r="B191">
        <v>1</v>
      </c>
    </row>
    <row r="192" spans="1:2" x14ac:dyDescent="0.3">
      <c r="A192" s="11" t="s">
        <v>13897</v>
      </c>
      <c r="B192">
        <v>1</v>
      </c>
    </row>
    <row r="193" spans="1:2" x14ac:dyDescent="0.3">
      <c r="A193" s="11" t="s">
        <v>4305</v>
      </c>
      <c r="B193">
        <v>1</v>
      </c>
    </row>
    <row r="194" spans="1:2" x14ac:dyDescent="0.3">
      <c r="A194" s="11" t="s">
        <v>14505</v>
      </c>
      <c r="B194">
        <v>1</v>
      </c>
    </row>
    <row r="195" spans="1:2" x14ac:dyDescent="0.3">
      <c r="A195" s="11" t="s">
        <v>19672</v>
      </c>
      <c r="B195">
        <v>1</v>
      </c>
    </row>
    <row r="196" spans="1:2" x14ac:dyDescent="0.3">
      <c r="A196" s="11" t="s">
        <v>16133</v>
      </c>
      <c r="B196">
        <v>1</v>
      </c>
    </row>
    <row r="197" spans="1:2" x14ac:dyDescent="0.3">
      <c r="A197" s="11" t="s">
        <v>18620</v>
      </c>
      <c r="B197">
        <v>1</v>
      </c>
    </row>
    <row r="198" spans="1:2" x14ac:dyDescent="0.3">
      <c r="A198" s="11" t="s">
        <v>18793</v>
      </c>
      <c r="B198">
        <v>1</v>
      </c>
    </row>
    <row r="199" spans="1:2" x14ac:dyDescent="0.3">
      <c r="A199" s="11" t="s">
        <v>12466</v>
      </c>
      <c r="B199">
        <v>1</v>
      </c>
    </row>
    <row r="200" spans="1:2" x14ac:dyDescent="0.3">
      <c r="A200" s="11" t="s">
        <v>16016</v>
      </c>
      <c r="B200">
        <v>1</v>
      </c>
    </row>
    <row r="201" spans="1:2" x14ac:dyDescent="0.3">
      <c r="A201" s="11" t="s">
        <v>1809</v>
      </c>
      <c r="B201">
        <v>1</v>
      </c>
    </row>
    <row r="202" spans="1:2" x14ac:dyDescent="0.3">
      <c r="A202" s="11" t="s">
        <v>2540</v>
      </c>
      <c r="B202">
        <v>1</v>
      </c>
    </row>
    <row r="203" spans="1:2" x14ac:dyDescent="0.3">
      <c r="A203" s="11" t="s">
        <v>12529</v>
      </c>
      <c r="B203">
        <v>1</v>
      </c>
    </row>
    <row r="204" spans="1:2" x14ac:dyDescent="0.3">
      <c r="A204" s="11" t="s">
        <v>18852</v>
      </c>
      <c r="B204">
        <v>1</v>
      </c>
    </row>
    <row r="205" spans="1:2" x14ac:dyDescent="0.3">
      <c r="A205" s="11" t="s">
        <v>17827</v>
      </c>
      <c r="B205">
        <v>1</v>
      </c>
    </row>
    <row r="206" spans="1:2" x14ac:dyDescent="0.3">
      <c r="A206" s="11" t="s">
        <v>16104</v>
      </c>
      <c r="B206">
        <v>1</v>
      </c>
    </row>
    <row r="207" spans="1:2" x14ac:dyDescent="0.3">
      <c r="A207" s="11" t="s">
        <v>10824</v>
      </c>
      <c r="B207">
        <v>1</v>
      </c>
    </row>
    <row r="208" spans="1:2" x14ac:dyDescent="0.3">
      <c r="A208" s="11" t="s">
        <v>11801</v>
      </c>
      <c r="B208">
        <v>1</v>
      </c>
    </row>
    <row r="209" spans="1:2" x14ac:dyDescent="0.3">
      <c r="A209" s="11" t="s">
        <v>18642</v>
      </c>
      <c r="B209">
        <v>1</v>
      </c>
    </row>
    <row r="210" spans="1:2" x14ac:dyDescent="0.3">
      <c r="A210" s="11" t="s">
        <v>8699</v>
      </c>
      <c r="B210">
        <v>1</v>
      </c>
    </row>
    <row r="211" spans="1:2" x14ac:dyDescent="0.3">
      <c r="A211" s="11" t="s">
        <v>3358</v>
      </c>
      <c r="B211">
        <v>1</v>
      </c>
    </row>
    <row r="212" spans="1:2" x14ac:dyDescent="0.3">
      <c r="A212" s="11" t="s">
        <v>15327</v>
      </c>
      <c r="B212">
        <v>1</v>
      </c>
    </row>
    <row r="213" spans="1:2" x14ac:dyDescent="0.3">
      <c r="A213" s="11" t="s">
        <v>6892</v>
      </c>
      <c r="B213">
        <v>1</v>
      </c>
    </row>
    <row r="214" spans="1:2" x14ac:dyDescent="0.3">
      <c r="A214" s="11" t="s">
        <v>18844</v>
      </c>
      <c r="B214">
        <v>1</v>
      </c>
    </row>
    <row r="215" spans="1:2" x14ac:dyDescent="0.3">
      <c r="A215" s="11" t="s">
        <v>11843</v>
      </c>
      <c r="B215">
        <v>1</v>
      </c>
    </row>
    <row r="216" spans="1:2" x14ac:dyDescent="0.3">
      <c r="A216" s="11" t="s">
        <v>11884</v>
      </c>
      <c r="B216">
        <v>1</v>
      </c>
    </row>
    <row r="217" spans="1:2" x14ac:dyDescent="0.3">
      <c r="A217" s="11" t="s">
        <v>10648</v>
      </c>
      <c r="B217">
        <v>1</v>
      </c>
    </row>
    <row r="218" spans="1:2" x14ac:dyDescent="0.3">
      <c r="A218" s="11" t="s">
        <v>12116</v>
      </c>
      <c r="B218">
        <v>1</v>
      </c>
    </row>
    <row r="219" spans="1:2" x14ac:dyDescent="0.3">
      <c r="A219" s="11" t="s">
        <v>12375</v>
      </c>
      <c r="B219">
        <v>1</v>
      </c>
    </row>
    <row r="220" spans="1:2" x14ac:dyDescent="0.3">
      <c r="A220" s="11" t="s">
        <v>12117</v>
      </c>
      <c r="B220">
        <v>1</v>
      </c>
    </row>
    <row r="221" spans="1:2" x14ac:dyDescent="0.3">
      <c r="A221" s="11" t="s">
        <v>382</v>
      </c>
      <c r="B221">
        <v>1</v>
      </c>
    </row>
    <row r="222" spans="1:2" x14ac:dyDescent="0.3">
      <c r="A222" s="11" t="s">
        <v>2686</v>
      </c>
      <c r="B222">
        <v>1</v>
      </c>
    </row>
    <row r="223" spans="1:2" x14ac:dyDescent="0.3">
      <c r="A223" s="11" t="s">
        <v>19581</v>
      </c>
      <c r="B223">
        <v>1</v>
      </c>
    </row>
    <row r="224" spans="1:2" x14ac:dyDescent="0.3">
      <c r="A224" s="11" t="s">
        <v>11089</v>
      </c>
      <c r="B224">
        <v>1</v>
      </c>
    </row>
    <row r="225" spans="1:2" x14ac:dyDescent="0.3">
      <c r="A225" s="11" t="s">
        <v>7904</v>
      </c>
      <c r="B225">
        <v>1</v>
      </c>
    </row>
    <row r="226" spans="1:2" x14ac:dyDescent="0.3">
      <c r="A226" s="11" t="s">
        <v>7200</v>
      </c>
      <c r="B226">
        <v>1</v>
      </c>
    </row>
    <row r="227" spans="1:2" x14ac:dyDescent="0.3">
      <c r="A227" s="11" t="s">
        <v>8954</v>
      </c>
      <c r="B227">
        <v>1</v>
      </c>
    </row>
    <row r="228" spans="1:2" x14ac:dyDescent="0.3">
      <c r="A228" s="11" t="s">
        <v>68</v>
      </c>
      <c r="B228">
        <v>1</v>
      </c>
    </row>
    <row r="229" spans="1:2" x14ac:dyDescent="0.3">
      <c r="A229" s="11" t="s">
        <v>17779</v>
      </c>
      <c r="B229">
        <v>1</v>
      </c>
    </row>
    <row r="230" spans="1:2" x14ac:dyDescent="0.3">
      <c r="A230" s="11" t="s">
        <v>12640</v>
      </c>
      <c r="B230">
        <v>1</v>
      </c>
    </row>
    <row r="231" spans="1:2" x14ac:dyDescent="0.3">
      <c r="A231" s="11" t="s">
        <v>11163</v>
      </c>
      <c r="B231">
        <v>1</v>
      </c>
    </row>
    <row r="232" spans="1:2" x14ac:dyDescent="0.3">
      <c r="A232" s="11" t="s">
        <v>4419</v>
      </c>
      <c r="B232">
        <v>1</v>
      </c>
    </row>
    <row r="233" spans="1:2" x14ac:dyDescent="0.3">
      <c r="A233" s="11" t="s">
        <v>12093</v>
      </c>
      <c r="B233">
        <v>1</v>
      </c>
    </row>
    <row r="234" spans="1:2" x14ac:dyDescent="0.3">
      <c r="A234" s="11" t="s">
        <v>498</v>
      </c>
      <c r="B234">
        <v>1</v>
      </c>
    </row>
    <row r="235" spans="1:2" x14ac:dyDescent="0.3">
      <c r="A235" s="11" t="s">
        <v>16541</v>
      </c>
      <c r="B235">
        <v>1</v>
      </c>
    </row>
    <row r="236" spans="1:2" x14ac:dyDescent="0.3">
      <c r="A236" s="11" t="s">
        <v>12736</v>
      </c>
      <c r="B236">
        <v>1</v>
      </c>
    </row>
    <row r="237" spans="1:2" x14ac:dyDescent="0.3">
      <c r="A237" s="11" t="s">
        <v>6936</v>
      </c>
      <c r="B237">
        <v>1</v>
      </c>
    </row>
    <row r="238" spans="1:2" x14ac:dyDescent="0.3">
      <c r="A238" s="11" t="s">
        <v>4501</v>
      </c>
      <c r="B238">
        <v>1</v>
      </c>
    </row>
    <row r="239" spans="1:2" x14ac:dyDescent="0.3">
      <c r="A239" s="11" t="s">
        <v>15252</v>
      </c>
      <c r="B239">
        <v>1</v>
      </c>
    </row>
    <row r="240" spans="1:2" x14ac:dyDescent="0.3">
      <c r="A240" s="11" t="s">
        <v>308</v>
      </c>
      <c r="B240">
        <v>1</v>
      </c>
    </row>
    <row r="241" spans="1:2" x14ac:dyDescent="0.3">
      <c r="A241" s="11" t="s">
        <v>7222</v>
      </c>
      <c r="B241">
        <v>1</v>
      </c>
    </row>
    <row r="242" spans="1:2" x14ac:dyDescent="0.3">
      <c r="A242" s="11" t="s">
        <v>13748</v>
      </c>
      <c r="B242">
        <v>1</v>
      </c>
    </row>
    <row r="243" spans="1:2" x14ac:dyDescent="0.3">
      <c r="A243" s="11" t="s">
        <v>12509</v>
      </c>
      <c r="B243">
        <v>1</v>
      </c>
    </row>
    <row r="244" spans="1:2" x14ac:dyDescent="0.3">
      <c r="A244" s="11" t="s">
        <v>10100</v>
      </c>
      <c r="B244">
        <v>1</v>
      </c>
    </row>
    <row r="245" spans="1:2" x14ac:dyDescent="0.3">
      <c r="A245" s="11" t="s">
        <v>10545</v>
      </c>
      <c r="B245">
        <v>1</v>
      </c>
    </row>
    <row r="246" spans="1:2" x14ac:dyDescent="0.3">
      <c r="A246" s="11" t="s">
        <v>16236</v>
      </c>
      <c r="B246">
        <v>1</v>
      </c>
    </row>
    <row r="247" spans="1:2" x14ac:dyDescent="0.3">
      <c r="A247" s="11" t="s">
        <v>14366</v>
      </c>
      <c r="B247">
        <v>1</v>
      </c>
    </row>
    <row r="248" spans="1:2" x14ac:dyDescent="0.3">
      <c r="A248" s="11" t="s">
        <v>16115</v>
      </c>
      <c r="B248">
        <v>1</v>
      </c>
    </row>
    <row r="249" spans="1:2" x14ac:dyDescent="0.3">
      <c r="A249" s="11" t="s">
        <v>6872</v>
      </c>
      <c r="B249">
        <v>1</v>
      </c>
    </row>
    <row r="250" spans="1:2" x14ac:dyDescent="0.3">
      <c r="A250" s="11" t="s">
        <v>13910</v>
      </c>
      <c r="B250">
        <v>1</v>
      </c>
    </row>
    <row r="251" spans="1:2" x14ac:dyDescent="0.3">
      <c r="A251" s="11" t="s">
        <v>11055</v>
      </c>
      <c r="B251">
        <v>1</v>
      </c>
    </row>
    <row r="252" spans="1:2" x14ac:dyDescent="0.3">
      <c r="A252" s="11" t="s">
        <v>2993</v>
      </c>
      <c r="B252">
        <v>1</v>
      </c>
    </row>
    <row r="253" spans="1:2" x14ac:dyDescent="0.3">
      <c r="A253" s="11" t="s">
        <v>4196</v>
      </c>
      <c r="B253">
        <v>1</v>
      </c>
    </row>
    <row r="254" spans="1:2" x14ac:dyDescent="0.3">
      <c r="A254" s="11" t="s">
        <v>4804</v>
      </c>
      <c r="B254">
        <v>1</v>
      </c>
    </row>
    <row r="255" spans="1:2" x14ac:dyDescent="0.3">
      <c r="A255" s="11" t="s">
        <v>10623</v>
      </c>
      <c r="B255">
        <v>1</v>
      </c>
    </row>
    <row r="256" spans="1:2" x14ac:dyDescent="0.3">
      <c r="A256" s="11" t="s">
        <v>16206</v>
      </c>
      <c r="B256">
        <v>1</v>
      </c>
    </row>
    <row r="257" spans="1:2" x14ac:dyDescent="0.3">
      <c r="A257" s="11" t="s">
        <v>15120</v>
      </c>
      <c r="B257">
        <v>1</v>
      </c>
    </row>
    <row r="258" spans="1:2" x14ac:dyDescent="0.3">
      <c r="A258" s="11" t="s">
        <v>2561</v>
      </c>
      <c r="B258">
        <v>1</v>
      </c>
    </row>
    <row r="259" spans="1:2" x14ac:dyDescent="0.3">
      <c r="A259" s="11" t="s">
        <v>2556</v>
      </c>
      <c r="B259">
        <v>1</v>
      </c>
    </row>
    <row r="260" spans="1:2" x14ac:dyDescent="0.3">
      <c r="A260" s="11" t="s">
        <v>5310</v>
      </c>
      <c r="B260">
        <v>1</v>
      </c>
    </row>
    <row r="261" spans="1:2" x14ac:dyDescent="0.3">
      <c r="A261" s="11" t="s">
        <v>10684</v>
      </c>
      <c r="B261">
        <v>1</v>
      </c>
    </row>
    <row r="262" spans="1:2" x14ac:dyDescent="0.3">
      <c r="A262" s="11" t="s">
        <v>2617</v>
      </c>
      <c r="B262">
        <v>1</v>
      </c>
    </row>
    <row r="263" spans="1:2" x14ac:dyDescent="0.3">
      <c r="A263" s="11" t="s">
        <v>2735</v>
      </c>
      <c r="B263">
        <v>1</v>
      </c>
    </row>
    <row r="264" spans="1:2" x14ac:dyDescent="0.3">
      <c r="A264" s="11" t="s">
        <v>671</v>
      </c>
      <c r="B264">
        <v>1</v>
      </c>
    </row>
    <row r="265" spans="1:2" x14ac:dyDescent="0.3">
      <c r="A265" s="11" t="s">
        <v>10747</v>
      </c>
      <c r="B265">
        <v>1</v>
      </c>
    </row>
    <row r="266" spans="1:2" x14ac:dyDescent="0.3">
      <c r="A266" s="11" t="s">
        <v>9799</v>
      </c>
      <c r="B266">
        <v>1</v>
      </c>
    </row>
    <row r="267" spans="1:2" x14ac:dyDescent="0.3">
      <c r="A267" s="11" t="s">
        <v>10820</v>
      </c>
      <c r="B267">
        <v>1</v>
      </c>
    </row>
    <row r="268" spans="1:2" x14ac:dyDescent="0.3">
      <c r="A268" s="11" t="s">
        <v>4613</v>
      </c>
      <c r="B268">
        <v>1</v>
      </c>
    </row>
    <row r="269" spans="1:2" x14ac:dyDescent="0.3">
      <c r="A269" s="11" t="s">
        <v>12789</v>
      </c>
      <c r="B269">
        <v>1</v>
      </c>
    </row>
    <row r="270" spans="1:2" x14ac:dyDescent="0.3">
      <c r="A270" s="11" t="s">
        <v>7729</v>
      </c>
      <c r="B270">
        <v>1</v>
      </c>
    </row>
    <row r="271" spans="1:2" x14ac:dyDescent="0.3">
      <c r="A271" s="11" t="s">
        <v>19501</v>
      </c>
      <c r="B271">
        <v>1</v>
      </c>
    </row>
    <row r="272" spans="1:2" x14ac:dyDescent="0.3">
      <c r="A272" s="11" t="s">
        <v>11899</v>
      </c>
      <c r="B272">
        <v>1</v>
      </c>
    </row>
    <row r="273" spans="1:2" x14ac:dyDescent="0.3">
      <c r="A273" s="11" t="s">
        <v>2671</v>
      </c>
      <c r="B273">
        <v>1</v>
      </c>
    </row>
    <row r="274" spans="1:2" x14ac:dyDescent="0.3">
      <c r="A274" s="11" t="s">
        <v>16174</v>
      </c>
      <c r="B274">
        <v>1</v>
      </c>
    </row>
    <row r="275" spans="1:2" x14ac:dyDescent="0.3">
      <c r="A275" s="11" t="s">
        <v>8749</v>
      </c>
      <c r="B275">
        <v>1</v>
      </c>
    </row>
    <row r="276" spans="1:2" x14ac:dyDescent="0.3">
      <c r="A276" s="11" t="s">
        <v>108</v>
      </c>
      <c r="B276">
        <v>1</v>
      </c>
    </row>
    <row r="277" spans="1:2" x14ac:dyDescent="0.3">
      <c r="A277" s="11" t="s">
        <v>7169</v>
      </c>
      <c r="B277">
        <v>1</v>
      </c>
    </row>
    <row r="278" spans="1:2" x14ac:dyDescent="0.3">
      <c r="A278" s="11" t="s">
        <v>5813</v>
      </c>
      <c r="B278">
        <v>1</v>
      </c>
    </row>
    <row r="279" spans="1:2" x14ac:dyDescent="0.3">
      <c r="A279" s="11" t="s">
        <v>3450</v>
      </c>
      <c r="B279">
        <v>1</v>
      </c>
    </row>
    <row r="280" spans="1:2" x14ac:dyDescent="0.3">
      <c r="A280" s="11" t="s">
        <v>13476</v>
      </c>
      <c r="B280">
        <v>1</v>
      </c>
    </row>
    <row r="281" spans="1:2" x14ac:dyDescent="0.3">
      <c r="A281" s="11" t="s">
        <v>17729</v>
      </c>
      <c r="B281">
        <v>1</v>
      </c>
    </row>
    <row r="282" spans="1:2" x14ac:dyDescent="0.3">
      <c r="A282" s="11" t="s">
        <v>12475</v>
      </c>
      <c r="B282">
        <v>1</v>
      </c>
    </row>
    <row r="283" spans="1:2" x14ac:dyDescent="0.3">
      <c r="A283" s="11" t="s">
        <v>15301</v>
      </c>
      <c r="B283">
        <v>1</v>
      </c>
    </row>
    <row r="284" spans="1:2" x14ac:dyDescent="0.3">
      <c r="A284" s="11" t="s">
        <v>10828</v>
      </c>
      <c r="B284">
        <v>1</v>
      </c>
    </row>
    <row r="285" spans="1:2" x14ac:dyDescent="0.3">
      <c r="A285" s="11" t="s">
        <v>10816</v>
      </c>
      <c r="B285">
        <v>1</v>
      </c>
    </row>
    <row r="286" spans="1:2" x14ac:dyDescent="0.3">
      <c r="A286" s="11" t="s">
        <v>5125</v>
      </c>
      <c r="B286">
        <v>1</v>
      </c>
    </row>
    <row r="287" spans="1:2" x14ac:dyDescent="0.3">
      <c r="A287" s="11" t="s">
        <v>10569</v>
      </c>
      <c r="B287">
        <v>1</v>
      </c>
    </row>
    <row r="288" spans="1:2" x14ac:dyDescent="0.3">
      <c r="A288" s="11" t="s">
        <v>3268</v>
      </c>
      <c r="B288">
        <v>1</v>
      </c>
    </row>
    <row r="289" spans="1:2" x14ac:dyDescent="0.3">
      <c r="A289" s="11" t="s">
        <v>18270</v>
      </c>
      <c r="B289">
        <v>1</v>
      </c>
    </row>
    <row r="290" spans="1:2" x14ac:dyDescent="0.3">
      <c r="A290" s="11" t="s">
        <v>11980</v>
      </c>
      <c r="B290">
        <v>1</v>
      </c>
    </row>
    <row r="291" spans="1:2" x14ac:dyDescent="0.3">
      <c r="A291" s="11" t="s">
        <v>6486</v>
      </c>
      <c r="B291">
        <v>1</v>
      </c>
    </row>
    <row r="292" spans="1:2" x14ac:dyDescent="0.3">
      <c r="A292" s="11" t="s">
        <v>14037</v>
      </c>
      <c r="B292">
        <v>1</v>
      </c>
    </row>
    <row r="293" spans="1:2" x14ac:dyDescent="0.3">
      <c r="A293" s="11" t="s">
        <v>15273</v>
      </c>
      <c r="B293">
        <v>1</v>
      </c>
    </row>
    <row r="294" spans="1:2" x14ac:dyDescent="0.3">
      <c r="A294" s="11" t="s">
        <v>13011</v>
      </c>
      <c r="B294">
        <v>1</v>
      </c>
    </row>
    <row r="295" spans="1:2" x14ac:dyDescent="0.3">
      <c r="A295" s="11" t="s">
        <v>12497</v>
      </c>
      <c r="B295">
        <v>1</v>
      </c>
    </row>
    <row r="296" spans="1:2" x14ac:dyDescent="0.3">
      <c r="A296" s="11" t="s">
        <v>18325</v>
      </c>
      <c r="B296">
        <v>1</v>
      </c>
    </row>
    <row r="297" spans="1:2" x14ac:dyDescent="0.3">
      <c r="A297" s="11" t="s">
        <v>4179</v>
      </c>
      <c r="B297">
        <v>1</v>
      </c>
    </row>
    <row r="298" spans="1:2" x14ac:dyDescent="0.3">
      <c r="A298" s="11" t="s">
        <v>11971</v>
      </c>
      <c r="B298">
        <v>1</v>
      </c>
    </row>
    <row r="299" spans="1:2" x14ac:dyDescent="0.3">
      <c r="A299" s="11" t="s">
        <v>17785</v>
      </c>
      <c r="B299">
        <v>1</v>
      </c>
    </row>
    <row r="300" spans="1:2" x14ac:dyDescent="0.3">
      <c r="A300" s="11" t="s">
        <v>13990</v>
      </c>
      <c r="B300">
        <v>1</v>
      </c>
    </row>
    <row r="301" spans="1:2" x14ac:dyDescent="0.3">
      <c r="A301" s="11" t="s">
        <v>2732</v>
      </c>
      <c r="B301">
        <v>1</v>
      </c>
    </row>
    <row r="302" spans="1:2" x14ac:dyDescent="0.3">
      <c r="A302" s="11" t="s">
        <v>18504</v>
      </c>
      <c r="B302">
        <v>1</v>
      </c>
    </row>
    <row r="303" spans="1:2" x14ac:dyDescent="0.3">
      <c r="A303" s="11" t="s">
        <v>14062</v>
      </c>
      <c r="B303">
        <v>1</v>
      </c>
    </row>
    <row r="304" spans="1:2" x14ac:dyDescent="0.3">
      <c r="A304" s="11" t="s">
        <v>4379</v>
      </c>
      <c r="B304">
        <v>1</v>
      </c>
    </row>
    <row r="305" spans="1:2" x14ac:dyDescent="0.3">
      <c r="A305" s="11" t="s">
        <v>472</v>
      </c>
      <c r="B305">
        <v>1</v>
      </c>
    </row>
    <row r="306" spans="1:2" x14ac:dyDescent="0.3">
      <c r="A306" s="11" t="s">
        <v>1228</v>
      </c>
      <c r="B306">
        <v>1</v>
      </c>
    </row>
    <row r="307" spans="1:2" x14ac:dyDescent="0.3">
      <c r="A307" s="11" t="s">
        <v>18443</v>
      </c>
      <c r="B307">
        <v>1</v>
      </c>
    </row>
    <row r="308" spans="1:2" x14ac:dyDescent="0.3">
      <c r="A308" s="11" t="s">
        <v>1828</v>
      </c>
      <c r="B308">
        <v>1</v>
      </c>
    </row>
    <row r="309" spans="1:2" x14ac:dyDescent="0.3">
      <c r="A309" s="11" t="s">
        <v>18011</v>
      </c>
      <c r="B309">
        <v>1</v>
      </c>
    </row>
    <row r="310" spans="1:2" x14ac:dyDescent="0.3">
      <c r="A310" s="11" t="s">
        <v>18813</v>
      </c>
      <c r="B310">
        <v>1</v>
      </c>
    </row>
    <row r="311" spans="1:2" x14ac:dyDescent="0.3">
      <c r="A311" s="11" t="s">
        <v>18740</v>
      </c>
      <c r="B311">
        <v>1</v>
      </c>
    </row>
    <row r="312" spans="1:2" x14ac:dyDescent="0.3">
      <c r="A312" s="11" t="s">
        <v>18784</v>
      </c>
      <c r="B312">
        <v>1</v>
      </c>
    </row>
    <row r="313" spans="1:2" x14ac:dyDescent="0.3">
      <c r="A313" s="11" t="s">
        <v>278</v>
      </c>
      <c r="B313">
        <v>1</v>
      </c>
    </row>
    <row r="314" spans="1:2" x14ac:dyDescent="0.3">
      <c r="A314" s="11" t="s">
        <v>13954</v>
      </c>
      <c r="B314">
        <v>1</v>
      </c>
    </row>
    <row r="315" spans="1:2" x14ac:dyDescent="0.3">
      <c r="A315" s="11" t="s">
        <v>16470</v>
      </c>
      <c r="B315">
        <v>1</v>
      </c>
    </row>
    <row r="316" spans="1:2" x14ac:dyDescent="0.3">
      <c r="A316" s="11" t="s">
        <v>15975</v>
      </c>
      <c r="B316">
        <v>1</v>
      </c>
    </row>
    <row r="317" spans="1:2" x14ac:dyDescent="0.3">
      <c r="A317" s="11" t="s">
        <v>9841</v>
      </c>
      <c r="B317">
        <v>1</v>
      </c>
    </row>
    <row r="318" spans="1:2" x14ac:dyDescent="0.3">
      <c r="A318" s="11" t="s">
        <v>7821</v>
      </c>
      <c r="B318">
        <v>1</v>
      </c>
    </row>
    <row r="319" spans="1:2" x14ac:dyDescent="0.3">
      <c r="A319" s="11" t="s">
        <v>4793</v>
      </c>
      <c r="B319">
        <v>1</v>
      </c>
    </row>
    <row r="320" spans="1:2" x14ac:dyDescent="0.3">
      <c r="A320" s="11" t="s">
        <v>19663</v>
      </c>
      <c r="B320">
        <v>1</v>
      </c>
    </row>
    <row r="321" spans="1:2" x14ac:dyDescent="0.3">
      <c r="A321" s="11" t="s">
        <v>2606</v>
      </c>
      <c r="B321">
        <v>1</v>
      </c>
    </row>
    <row r="322" spans="1:2" x14ac:dyDescent="0.3">
      <c r="A322" s="11" t="s">
        <v>8638</v>
      </c>
      <c r="B322">
        <v>1</v>
      </c>
    </row>
    <row r="323" spans="1:2" x14ac:dyDescent="0.3">
      <c r="A323" s="11" t="s">
        <v>3914</v>
      </c>
      <c r="B323">
        <v>1</v>
      </c>
    </row>
    <row r="324" spans="1:2" x14ac:dyDescent="0.3">
      <c r="A324" s="11" t="s">
        <v>11669</v>
      </c>
      <c r="B324">
        <v>1</v>
      </c>
    </row>
    <row r="325" spans="1:2" x14ac:dyDescent="0.3">
      <c r="A325" s="11" t="s">
        <v>7690</v>
      </c>
      <c r="B325">
        <v>1</v>
      </c>
    </row>
    <row r="326" spans="1:2" x14ac:dyDescent="0.3">
      <c r="A326" s="11" t="s">
        <v>755</v>
      </c>
      <c r="B326">
        <v>1</v>
      </c>
    </row>
    <row r="327" spans="1:2" x14ac:dyDescent="0.3">
      <c r="A327" s="11" t="s">
        <v>1898</v>
      </c>
      <c r="B327">
        <v>1</v>
      </c>
    </row>
    <row r="328" spans="1:2" x14ac:dyDescent="0.3">
      <c r="A328" s="11" t="s">
        <v>115</v>
      </c>
      <c r="B328">
        <v>1</v>
      </c>
    </row>
    <row r="329" spans="1:2" x14ac:dyDescent="0.3">
      <c r="A329" s="11" t="s">
        <v>16656</v>
      </c>
      <c r="B329">
        <v>1</v>
      </c>
    </row>
    <row r="330" spans="1:2" x14ac:dyDescent="0.3">
      <c r="A330" s="11" t="s">
        <v>141</v>
      </c>
      <c r="B330">
        <v>1</v>
      </c>
    </row>
    <row r="331" spans="1:2" x14ac:dyDescent="0.3">
      <c r="A331" s="11" t="s">
        <v>14068</v>
      </c>
      <c r="B331">
        <v>1</v>
      </c>
    </row>
    <row r="332" spans="1:2" x14ac:dyDescent="0.3">
      <c r="A332" s="11" t="s">
        <v>4485</v>
      </c>
      <c r="B332">
        <v>1</v>
      </c>
    </row>
    <row r="333" spans="1:2" x14ac:dyDescent="0.3">
      <c r="A333" s="11" t="s">
        <v>12589</v>
      </c>
      <c r="B333">
        <v>1</v>
      </c>
    </row>
    <row r="334" spans="1:2" x14ac:dyDescent="0.3">
      <c r="A334" s="11" t="s">
        <v>13969</v>
      </c>
      <c r="B334">
        <v>1</v>
      </c>
    </row>
    <row r="335" spans="1:2" x14ac:dyDescent="0.3">
      <c r="A335" s="11" t="s">
        <v>8647</v>
      </c>
      <c r="B335">
        <v>1</v>
      </c>
    </row>
    <row r="336" spans="1:2" x14ac:dyDescent="0.3">
      <c r="A336" s="11" t="s">
        <v>4605</v>
      </c>
      <c r="B336">
        <v>1</v>
      </c>
    </row>
    <row r="337" spans="1:2" x14ac:dyDescent="0.3">
      <c r="A337" s="11" t="s">
        <v>15563</v>
      </c>
      <c r="B337">
        <v>1</v>
      </c>
    </row>
    <row r="338" spans="1:2" x14ac:dyDescent="0.3">
      <c r="A338" s="11" t="s">
        <v>3228</v>
      </c>
      <c r="B338">
        <v>1</v>
      </c>
    </row>
    <row r="339" spans="1:2" x14ac:dyDescent="0.3">
      <c r="A339" s="11" t="s">
        <v>16676</v>
      </c>
      <c r="B339">
        <v>1</v>
      </c>
    </row>
    <row r="340" spans="1:2" x14ac:dyDescent="0.3">
      <c r="A340" s="11" t="s">
        <v>18714</v>
      </c>
      <c r="B340">
        <v>1</v>
      </c>
    </row>
    <row r="341" spans="1:2" x14ac:dyDescent="0.3">
      <c r="A341" s="11" t="s">
        <v>10938</v>
      </c>
      <c r="B341">
        <v>1</v>
      </c>
    </row>
    <row r="342" spans="1:2" x14ac:dyDescent="0.3">
      <c r="A342" s="11" t="s">
        <v>4812</v>
      </c>
      <c r="B342">
        <v>1</v>
      </c>
    </row>
    <row r="343" spans="1:2" x14ac:dyDescent="0.3">
      <c r="A343" s="11" t="s">
        <v>311</v>
      </c>
      <c r="B343">
        <v>1</v>
      </c>
    </row>
    <row r="344" spans="1:2" x14ac:dyDescent="0.3">
      <c r="A344" s="11" t="s">
        <v>4468</v>
      </c>
      <c r="B344">
        <v>1</v>
      </c>
    </row>
    <row r="345" spans="1:2" x14ac:dyDescent="0.3">
      <c r="A345" s="11" t="s">
        <v>12255</v>
      </c>
      <c r="B345">
        <v>1</v>
      </c>
    </row>
    <row r="346" spans="1:2" x14ac:dyDescent="0.3">
      <c r="A346" s="11" t="s">
        <v>3294</v>
      </c>
      <c r="B346">
        <v>1</v>
      </c>
    </row>
    <row r="347" spans="1:2" x14ac:dyDescent="0.3">
      <c r="A347" s="11" t="s">
        <v>17781</v>
      </c>
      <c r="B347">
        <v>1</v>
      </c>
    </row>
    <row r="348" spans="1:2" x14ac:dyDescent="0.3">
      <c r="A348" s="11" t="s">
        <v>4301</v>
      </c>
      <c r="B348">
        <v>1</v>
      </c>
    </row>
    <row r="349" spans="1:2" x14ac:dyDescent="0.3">
      <c r="A349" s="11" t="s">
        <v>6888</v>
      </c>
      <c r="B349">
        <v>1</v>
      </c>
    </row>
    <row r="350" spans="1:2" x14ac:dyDescent="0.3">
      <c r="A350" s="11" t="s">
        <v>19561</v>
      </c>
      <c r="B350">
        <v>1</v>
      </c>
    </row>
    <row r="351" spans="1:2" x14ac:dyDescent="0.3">
      <c r="A351" s="11" t="s">
        <v>10627</v>
      </c>
      <c r="B351">
        <v>1</v>
      </c>
    </row>
    <row r="352" spans="1:2" x14ac:dyDescent="0.3">
      <c r="A352" s="11" t="s">
        <v>287</v>
      </c>
      <c r="B352">
        <v>1</v>
      </c>
    </row>
    <row r="353" spans="1:2" x14ac:dyDescent="0.3">
      <c r="A353" s="11" t="s">
        <v>6910</v>
      </c>
      <c r="B353">
        <v>1</v>
      </c>
    </row>
    <row r="354" spans="1:2" x14ac:dyDescent="0.3">
      <c r="A354" s="11" t="s">
        <v>18027</v>
      </c>
      <c r="B354">
        <v>1</v>
      </c>
    </row>
    <row r="355" spans="1:2" x14ac:dyDescent="0.3">
      <c r="A355" s="11" t="s">
        <v>528</v>
      </c>
      <c r="B355">
        <v>1</v>
      </c>
    </row>
    <row r="356" spans="1:2" x14ac:dyDescent="0.3">
      <c r="A356" s="11" t="s">
        <v>12548</v>
      </c>
      <c r="B356">
        <v>1</v>
      </c>
    </row>
    <row r="357" spans="1:2" x14ac:dyDescent="0.3">
      <c r="A357" s="11" t="s">
        <v>4186</v>
      </c>
      <c r="B357">
        <v>1</v>
      </c>
    </row>
    <row r="358" spans="1:2" x14ac:dyDescent="0.3">
      <c r="A358" s="11" t="s">
        <v>13152</v>
      </c>
      <c r="B358">
        <v>1</v>
      </c>
    </row>
    <row r="359" spans="1:2" x14ac:dyDescent="0.3">
      <c r="A359" s="11" t="s">
        <v>6865</v>
      </c>
      <c r="B359">
        <v>1</v>
      </c>
    </row>
    <row r="360" spans="1:2" x14ac:dyDescent="0.3">
      <c r="A360" s="11" t="s">
        <v>6880</v>
      </c>
      <c r="B360">
        <v>1</v>
      </c>
    </row>
    <row r="361" spans="1:2" x14ac:dyDescent="0.3">
      <c r="A361" s="11" t="s">
        <v>18274</v>
      </c>
      <c r="B361">
        <v>1</v>
      </c>
    </row>
    <row r="362" spans="1:2" x14ac:dyDescent="0.3">
      <c r="A362" s="11" t="s">
        <v>6281</v>
      </c>
      <c r="B362">
        <v>1</v>
      </c>
    </row>
    <row r="363" spans="1:2" x14ac:dyDescent="0.3">
      <c r="A363" s="11" t="s">
        <v>17696</v>
      </c>
      <c r="B363">
        <v>1</v>
      </c>
    </row>
    <row r="364" spans="1:2" x14ac:dyDescent="0.3">
      <c r="A364" s="11" t="s">
        <v>16076</v>
      </c>
      <c r="B364">
        <v>1</v>
      </c>
    </row>
    <row r="365" spans="1:2" x14ac:dyDescent="0.3">
      <c r="A365" s="11" t="s">
        <v>17817</v>
      </c>
      <c r="B365">
        <v>1</v>
      </c>
    </row>
    <row r="366" spans="1:2" x14ac:dyDescent="0.3">
      <c r="A366" s="11" t="s">
        <v>10975</v>
      </c>
      <c r="B366">
        <v>1</v>
      </c>
    </row>
    <row r="367" spans="1:2" x14ac:dyDescent="0.3">
      <c r="A367" s="11" t="s">
        <v>4787</v>
      </c>
      <c r="B367">
        <v>1</v>
      </c>
    </row>
    <row r="368" spans="1:2" x14ac:dyDescent="0.3">
      <c r="A368" s="11" t="s">
        <v>2755</v>
      </c>
      <c r="B368">
        <v>1</v>
      </c>
    </row>
    <row r="369" spans="1:2" x14ac:dyDescent="0.3">
      <c r="A369" s="11" t="s">
        <v>16084</v>
      </c>
      <c r="B369">
        <v>1</v>
      </c>
    </row>
    <row r="370" spans="1:2" x14ac:dyDescent="0.3">
      <c r="A370" s="11" t="s">
        <v>7177</v>
      </c>
      <c r="B370">
        <v>1</v>
      </c>
    </row>
    <row r="371" spans="1:2" x14ac:dyDescent="0.3">
      <c r="A371" s="11" t="s">
        <v>14619</v>
      </c>
      <c r="B371">
        <v>1</v>
      </c>
    </row>
    <row r="372" spans="1:2" x14ac:dyDescent="0.3">
      <c r="A372" s="11" t="s">
        <v>1652</v>
      </c>
      <c r="B372">
        <v>1</v>
      </c>
    </row>
    <row r="373" spans="1:2" x14ac:dyDescent="0.3">
      <c r="A373" s="11" t="s">
        <v>11991</v>
      </c>
      <c r="B373">
        <v>1</v>
      </c>
    </row>
    <row r="374" spans="1:2" x14ac:dyDescent="0.3">
      <c r="A374" s="11" t="s">
        <v>10718</v>
      </c>
      <c r="B374">
        <v>1</v>
      </c>
    </row>
    <row r="375" spans="1:2" x14ac:dyDescent="0.3">
      <c r="A375" s="11" t="s">
        <v>11962</v>
      </c>
      <c r="B375">
        <v>1</v>
      </c>
    </row>
    <row r="376" spans="1:2" x14ac:dyDescent="0.3">
      <c r="A376" s="11" t="s">
        <v>12673</v>
      </c>
      <c r="B376">
        <v>1</v>
      </c>
    </row>
    <row r="377" spans="1:2" x14ac:dyDescent="0.3">
      <c r="A377" s="11" t="s">
        <v>19654</v>
      </c>
      <c r="B377">
        <v>1</v>
      </c>
    </row>
    <row r="378" spans="1:2" x14ac:dyDescent="0.3">
      <c r="A378" s="11" t="s">
        <v>16319</v>
      </c>
      <c r="B378">
        <v>1</v>
      </c>
    </row>
    <row r="379" spans="1:2" x14ac:dyDescent="0.3">
      <c r="A379" s="11" t="s">
        <v>3304</v>
      </c>
      <c r="B379">
        <v>1</v>
      </c>
    </row>
    <row r="380" spans="1:2" x14ac:dyDescent="0.3">
      <c r="A380" s="11" t="s">
        <v>15159</v>
      </c>
      <c r="B380">
        <v>1</v>
      </c>
    </row>
    <row r="381" spans="1:2" x14ac:dyDescent="0.3">
      <c r="A381" s="11" t="s">
        <v>10085</v>
      </c>
      <c r="B381">
        <v>1</v>
      </c>
    </row>
    <row r="382" spans="1:2" x14ac:dyDescent="0.3">
      <c r="A382" s="11" t="s">
        <v>10549</v>
      </c>
      <c r="B382">
        <v>1</v>
      </c>
    </row>
    <row r="383" spans="1:2" x14ac:dyDescent="0.3">
      <c r="A383" s="11" t="s">
        <v>16564</v>
      </c>
      <c r="B383">
        <v>1</v>
      </c>
    </row>
    <row r="384" spans="1:2" x14ac:dyDescent="0.3">
      <c r="A384" s="11" t="s">
        <v>10958</v>
      </c>
      <c r="B384">
        <v>1</v>
      </c>
    </row>
    <row r="385" spans="1:2" x14ac:dyDescent="0.3">
      <c r="A385" s="11" t="s">
        <v>6837</v>
      </c>
      <c r="B385">
        <v>1</v>
      </c>
    </row>
    <row r="386" spans="1:2" x14ac:dyDescent="0.3">
      <c r="A386" s="11" t="s">
        <v>11308</v>
      </c>
      <c r="B386">
        <v>1</v>
      </c>
    </row>
    <row r="387" spans="1:2" x14ac:dyDescent="0.3">
      <c r="A387" s="11" t="s">
        <v>7232</v>
      </c>
      <c r="B387">
        <v>1</v>
      </c>
    </row>
    <row r="388" spans="1:2" x14ac:dyDescent="0.3">
      <c r="A388" s="11" t="s">
        <v>779</v>
      </c>
      <c r="B388">
        <v>1</v>
      </c>
    </row>
    <row r="389" spans="1:2" x14ac:dyDescent="0.3">
      <c r="A389" s="11" t="s">
        <v>11938</v>
      </c>
      <c r="B389">
        <v>1</v>
      </c>
    </row>
    <row r="390" spans="1:2" x14ac:dyDescent="0.3">
      <c r="A390" s="11" t="s">
        <v>5437</v>
      </c>
      <c r="B390">
        <v>1</v>
      </c>
    </row>
    <row r="391" spans="1:2" x14ac:dyDescent="0.3">
      <c r="A391" s="11" t="s">
        <v>2464</v>
      </c>
      <c r="B391">
        <v>1</v>
      </c>
    </row>
    <row r="392" spans="1:2" x14ac:dyDescent="0.3">
      <c r="A392" s="11" t="s">
        <v>12568</v>
      </c>
      <c r="B392">
        <v>1</v>
      </c>
    </row>
    <row r="393" spans="1:2" x14ac:dyDescent="0.3">
      <c r="A393" s="11" t="s">
        <v>6615</v>
      </c>
      <c r="B393">
        <v>1</v>
      </c>
    </row>
    <row r="394" spans="1:2" x14ac:dyDescent="0.3">
      <c r="A394" s="11" t="s">
        <v>4677</v>
      </c>
      <c r="B394">
        <v>1</v>
      </c>
    </row>
    <row r="395" spans="1:2" x14ac:dyDescent="0.3">
      <c r="A395" s="11" t="s">
        <v>6160</v>
      </c>
      <c r="B395">
        <v>1</v>
      </c>
    </row>
    <row r="396" spans="1:2" x14ac:dyDescent="0.3">
      <c r="A396" s="11" t="s">
        <v>936</v>
      </c>
      <c r="B396">
        <v>1</v>
      </c>
    </row>
    <row r="397" spans="1:2" x14ac:dyDescent="0.3">
      <c r="A397" s="11" t="s">
        <v>18386</v>
      </c>
      <c r="B397">
        <v>1</v>
      </c>
    </row>
    <row r="398" spans="1:2" x14ac:dyDescent="0.3">
      <c r="A398" s="11" t="s">
        <v>1338</v>
      </c>
      <c r="B398">
        <v>1</v>
      </c>
    </row>
    <row r="399" spans="1:2" x14ac:dyDescent="0.3">
      <c r="A399" s="11" t="s">
        <v>14575</v>
      </c>
      <c r="B399">
        <v>1</v>
      </c>
    </row>
    <row r="400" spans="1:2" x14ac:dyDescent="0.3">
      <c r="A400" s="11" t="s">
        <v>1755</v>
      </c>
      <c r="B400">
        <v>1</v>
      </c>
    </row>
    <row r="401" spans="1:2" x14ac:dyDescent="0.3">
      <c r="A401" s="11" t="s">
        <v>4619</v>
      </c>
      <c r="B401">
        <v>1</v>
      </c>
    </row>
    <row r="402" spans="1:2" x14ac:dyDescent="0.3">
      <c r="A402" s="11" t="s">
        <v>11353</v>
      </c>
      <c r="B402">
        <v>1</v>
      </c>
    </row>
    <row r="403" spans="1:2" x14ac:dyDescent="0.3">
      <c r="A403" s="11" t="s">
        <v>8764</v>
      </c>
      <c r="B403">
        <v>1</v>
      </c>
    </row>
    <row r="404" spans="1:2" x14ac:dyDescent="0.3">
      <c r="A404" s="11" t="s">
        <v>5034</v>
      </c>
      <c r="B404">
        <v>1</v>
      </c>
    </row>
    <row r="405" spans="1:2" x14ac:dyDescent="0.3">
      <c r="A405" s="11" t="s">
        <v>7271</v>
      </c>
      <c r="B405">
        <v>1</v>
      </c>
    </row>
    <row r="406" spans="1:2" x14ac:dyDescent="0.3">
      <c r="A406" s="11" t="s">
        <v>10913</v>
      </c>
      <c r="B406">
        <v>1</v>
      </c>
    </row>
    <row r="407" spans="1:2" x14ac:dyDescent="0.3">
      <c r="A407" s="11" t="s">
        <v>13681</v>
      </c>
      <c r="B407">
        <v>1</v>
      </c>
    </row>
    <row r="408" spans="1:2" x14ac:dyDescent="0.3">
      <c r="A408" s="11" t="s">
        <v>7592</v>
      </c>
      <c r="B408">
        <v>1</v>
      </c>
    </row>
    <row r="409" spans="1:2" x14ac:dyDescent="0.3">
      <c r="A409" s="11" t="s">
        <v>6660</v>
      </c>
      <c r="B409">
        <v>1</v>
      </c>
    </row>
    <row r="410" spans="1:2" x14ac:dyDescent="0.3">
      <c r="A410" s="11" t="s">
        <v>2309</v>
      </c>
      <c r="B410">
        <v>1</v>
      </c>
    </row>
    <row r="411" spans="1:2" x14ac:dyDescent="0.3">
      <c r="A411" s="11" t="s">
        <v>17126</v>
      </c>
      <c r="B411">
        <v>1</v>
      </c>
    </row>
    <row r="412" spans="1:2" x14ac:dyDescent="0.3">
      <c r="A412" s="11" t="s">
        <v>7672</v>
      </c>
      <c r="B412">
        <v>1</v>
      </c>
    </row>
    <row r="413" spans="1:2" x14ac:dyDescent="0.3">
      <c r="A413" s="11" t="s">
        <v>58</v>
      </c>
      <c r="B413">
        <v>1</v>
      </c>
    </row>
    <row r="414" spans="1:2" x14ac:dyDescent="0.3">
      <c r="A414" s="11" t="s">
        <v>19415</v>
      </c>
      <c r="B414">
        <v>1</v>
      </c>
    </row>
    <row r="415" spans="1:2" x14ac:dyDescent="0.3">
      <c r="A415" s="11" t="s">
        <v>9797</v>
      </c>
      <c r="B415">
        <v>1</v>
      </c>
    </row>
    <row r="416" spans="1:2" x14ac:dyDescent="0.3">
      <c r="A416" s="11" t="s">
        <v>7957</v>
      </c>
      <c r="B416">
        <v>1</v>
      </c>
    </row>
    <row r="417" spans="1:2" x14ac:dyDescent="0.3">
      <c r="A417" s="11" t="s">
        <v>5781</v>
      </c>
      <c r="B417">
        <v>1</v>
      </c>
    </row>
    <row r="418" spans="1:2" x14ac:dyDescent="0.3">
      <c r="A418" s="11" t="s">
        <v>3075</v>
      </c>
      <c r="B418">
        <v>1</v>
      </c>
    </row>
    <row r="419" spans="1:2" x14ac:dyDescent="0.3">
      <c r="A419" s="11" t="s">
        <v>13509</v>
      </c>
      <c r="B419">
        <v>1</v>
      </c>
    </row>
    <row r="420" spans="1:2" x14ac:dyDescent="0.3">
      <c r="A420" s="11" t="s">
        <v>9916</v>
      </c>
      <c r="B420">
        <v>1</v>
      </c>
    </row>
    <row r="421" spans="1:2" x14ac:dyDescent="0.3">
      <c r="A421" s="11" t="s">
        <v>8888</v>
      </c>
      <c r="B421">
        <v>1</v>
      </c>
    </row>
    <row r="422" spans="1:2" x14ac:dyDescent="0.3">
      <c r="A422" s="11" t="s">
        <v>24</v>
      </c>
      <c r="B422">
        <v>1</v>
      </c>
    </row>
    <row r="423" spans="1:2" x14ac:dyDescent="0.3">
      <c r="A423" s="11" t="s">
        <v>9579</v>
      </c>
      <c r="B423">
        <v>1</v>
      </c>
    </row>
    <row r="424" spans="1:2" x14ac:dyDescent="0.3">
      <c r="A424" s="11" t="s">
        <v>4142</v>
      </c>
      <c r="B424">
        <v>1</v>
      </c>
    </row>
    <row r="425" spans="1:2" x14ac:dyDescent="0.3">
      <c r="A425" s="11" t="s">
        <v>826</v>
      </c>
      <c r="B425">
        <v>1</v>
      </c>
    </row>
    <row r="426" spans="1:2" x14ac:dyDescent="0.3">
      <c r="A426" s="11" t="s">
        <v>2144</v>
      </c>
      <c r="B426">
        <v>1</v>
      </c>
    </row>
    <row r="427" spans="1:2" x14ac:dyDescent="0.3">
      <c r="A427" s="11" t="s">
        <v>7466</v>
      </c>
      <c r="B427">
        <v>1</v>
      </c>
    </row>
    <row r="428" spans="1:2" x14ac:dyDescent="0.3">
      <c r="A428" s="11" t="s">
        <v>561</v>
      </c>
      <c r="B428">
        <v>1</v>
      </c>
    </row>
    <row r="429" spans="1:2" x14ac:dyDescent="0.3">
      <c r="A429" s="11" t="s">
        <v>7331</v>
      </c>
      <c r="B429">
        <v>1</v>
      </c>
    </row>
    <row r="430" spans="1:2" x14ac:dyDescent="0.3">
      <c r="A430" s="11" t="s">
        <v>2745</v>
      </c>
      <c r="B430">
        <v>1</v>
      </c>
    </row>
    <row r="431" spans="1:2" x14ac:dyDescent="0.3">
      <c r="A431" s="11" t="s">
        <v>19173</v>
      </c>
      <c r="B431">
        <v>1</v>
      </c>
    </row>
    <row r="432" spans="1:2" x14ac:dyDescent="0.3">
      <c r="A432" s="11" t="s">
        <v>18847</v>
      </c>
      <c r="B432">
        <v>1</v>
      </c>
    </row>
    <row r="433" spans="1:2" x14ac:dyDescent="0.3">
      <c r="A433" s="11" t="s">
        <v>7457</v>
      </c>
      <c r="B433">
        <v>1</v>
      </c>
    </row>
    <row r="434" spans="1:2" x14ac:dyDescent="0.3">
      <c r="A434" s="11" t="s">
        <v>1153</v>
      </c>
      <c r="B434">
        <v>1</v>
      </c>
    </row>
    <row r="435" spans="1:2" x14ac:dyDescent="0.3">
      <c r="A435" s="11" t="s">
        <v>53</v>
      </c>
      <c r="B435">
        <v>1</v>
      </c>
    </row>
    <row r="436" spans="1:2" x14ac:dyDescent="0.3">
      <c r="A436" s="11" t="s">
        <v>3822</v>
      </c>
      <c r="B436">
        <v>1</v>
      </c>
    </row>
    <row r="437" spans="1:2" x14ac:dyDescent="0.3">
      <c r="A437" s="11" t="s">
        <v>280</v>
      </c>
      <c r="B437">
        <v>1</v>
      </c>
    </row>
    <row r="438" spans="1:2" x14ac:dyDescent="0.3">
      <c r="A438" s="11" t="s">
        <v>5108</v>
      </c>
      <c r="B438">
        <v>1</v>
      </c>
    </row>
    <row r="439" spans="1:2" x14ac:dyDescent="0.3">
      <c r="A439" s="11" t="s">
        <v>3281</v>
      </c>
      <c r="B439">
        <v>1</v>
      </c>
    </row>
    <row r="440" spans="1:2" x14ac:dyDescent="0.3">
      <c r="A440" s="11" t="s">
        <v>13913</v>
      </c>
      <c r="B440">
        <v>1</v>
      </c>
    </row>
    <row r="441" spans="1:2" x14ac:dyDescent="0.3">
      <c r="A441" s="11" t="s">
        <v>19539</v>
      </c>
      <c r="B441">
        <v>1</v>
      </c>
    </row>
    <row r="442" spans="1:2" x14ac:dyDescent="0.3">
      <c r="A442" s="11" t="s">
        <v>15320</v>
      </c>
      <c r="B442">
        <v>1</v>
      </c>
    </row>
    <row r="443" spans="1:2" x14ac:dyDescent="0.3">
      <c r="A443" s="11" t="s">
        <v>12751</v>
      </c>
      <c r="B443">
        <v>1</v>
      </c>
    </row>
    <row r="444" spans="1:2" x14ac:dyDescent="0.3">
      <c r="A444" s="11" t="s">
        <v>14001</v>
      </c>
      <c r="B444">
        <v>1</v>
      </c>
    </row>
    <row r="445" spans="1:2" x14ac:dyDescent="0.3">
      <c r="A445" s="11" t="s">
        <v>13321</v>
      </c>
      <c r="B445">
        <v>1</v>
      </c>
    </row>
    <row r="446" spans="1:2" x14ac:dyDescent="0.3">
      <c r="A446" s="11" t="s">
        <v>18809</v>
      </c>
      <c r="B446">
        <v>1</v>
      </c>
    </row>
    <row r="447" spans="1:2" x14ac:dyDescent="0.3">
      <c r="A447" s="11" t="s">
        <v>3085</v>
      </c>
      <c r="B447">
        <v>1</v>
      </c>
    </row>
    <row r="448" spans="1:2" x14ac:dyDescent="0.3">
      <c r="A448" s="11" t="s">
        <v>14359</v>
      </c>
      <c r="B448">
        <v>1</v>
      </c>
    </row>
    <row r="449" spans="1:2" x14ac:dyDescent="0.3">
      <c r="A449" s="11" t="s">
        <v>15033</v>
      </c>
      <c r="B449">
        <v>1</v>
      </c>
    </row>
    <row r="450" spans="1:2" x14ac:dyDescent="0.3">
      <c r="A450" s="11" t="s">
        <v>11821</v>
      </c>
      <c r="B450">
        <v>1</v>
      </c>
    </row>
    <row r="451" spans="1:2" x14ac:dyDescent="0.3">
      <c r="A451" s="11" t="s">
        <v>7858</v>
      </c>
      <c r="B451">
        <v>1</v>
      </c>
    </row>
    <row r="452" spans="1:2" x14ac:dyDescent="0.3">
      <c r="A452" s="11" t="s">
        <v>17578</v>
      </c>
      <c r="B452">
        <v>1</v>
      </c>
    </row>
    <row r="453" spans="1:2" x14ac:dyDescent="0.3">
      <c r="A453" s="11" t="s">
        <v>6320</v>
      </c>
      <c r="B453">
        <v>1</v>
      </c>
    </row>
    <row r="454" spans="1:2" x14ac:dyDescent="0.3">
      <c r="A454" s="11" t="s">
        <v>17598</v>
      </c>
      <c r="B454">
        <v>1</v>
      </c>
    </row>
    <row r="455" spans="1:2" x14ac:dyDescent="0.3">
      <c r="A455" s="11" t="s">
        <v>5716</v>
      </c>
      <c r="B455">
        <v>1</v>
      </c>
    </row>
    <row r="456" spans="1:2" x14ac:dyDescent="0.3">
      <c r="A456" s="11" t="s">
        <v>1473</v>
      </c>
      <c r="B456">
        <v>1</v>
      </c>
    </row>
    <row r="457" spans="1:2" x14ac:dyDescent="0.3">
      <c r="A457" s="11" t="s">
        <v>1459</v>
      </c>
      <c r="B457">
        <v>1</v>
      </c>
    </row>
    <row r="458" spans="1:2" x14ac:dyDescent="0.3">
      <c r="A458" s="11" t="s">
        <v>2085</v>
      </c>
      <c r="B458">
        <v>1</v>
      </c>
    </row>
    <row r="459" spans="1:2" x14ac:dyDescent="0.3">
      <c r="A459" s="11" t="s">
        <v>4102</v>
      </c>
      <c r="B459">
        <v>1</v>
      </c>
    </row>
    <row r="460" spans="1:2" x14ac:dyDescent="0.3">
      <c r="A460" s="11" t="s">
        <v>7646</v>
      </c>
      <c r="B460">
        <v>1</v>
      </c>
    </row>
    <row r="461" spans="1:2" x14ac:dyDescent="0.3">
      <c r="A461" s="11" t="s">
        <v>9044</v>
      </c>
      <c r="B461">
        <v>1</v>
      </c>
    </row>
    <row r="462" spans="1:2" x14ac:dyDescent="0.3">
      <c r="A462" s="11" t="s">
        <v>16331</v>
      </c>
      <c r="B462">
        <v>1</v>
      </c>
    </row>
    <row r="463" spans="1:2" x14ac:dyDescent="0.3">
      <c r="A463" s="11" t="s">
        <v>13079</v>
      </c>
      <c r="B463">
        <v>1</v>
      </c>
    </row>
    <row r="464" spans="1:2" x14ac:dyDescent="0.3">
      <c r="A464" s="11" t="s">
        <v>8599</v>
      </c>
      <c r="B464">
        <v>1</v>
      </c>
    </row>
    <row r="465" spans="1:2" x14ac:dyDescent="0.3">
      <c r="A465" s="11" t="s">
        <v>18613</v>
      </c>
      <c r="B465">
        <v>1</v>
      </c>
    </row>
    <row r="466" spans="1:2" x14ac:dyDescent="0.3">
      <c r="A466" s="11" t="s">
        <v>1106</v>
      </c>
      <c r="B466">
        <v>1</v>
      </c>
    </row>
    <row r="467" spans="1:2" x14ac:dyDescent="0.3">
      <c r="A467" s="11" t="s">
        <v>10891</v>
      </c>
      <c r="B467">
        <v>1</v>
      </c>
    </row>
    <row r="468" spans="1:2" x14ac:dyDescent="0.3">
      <c r="A468" s="11" t="s">
        <v>3388</v>
      </c>
      <c r="B468">
        <v>1</v>
      </c>
    </row>
    <row r="469" spans="1:2" x14ac:dyDescent="0.3">
      <c r="A469" s="11" t="s">
        <v>5551</v>
      </c>
      <c r="B469">
        <v>1</v>
      </c>
    </row>
    <row r="470" spans="1:2" x14ac:dyDescent="0.3">
      <c r="A470" s="11" t="s">
        <v>10619</v>
      </c>
      <c r="B470">
        <v>1</v>
      </c>
    </row>
    <row r="471" spans="1:2" x14ac:dyDescent="0.3">
      <c r="A471" s="11" t="s">
        <v>10454</v>
      </c>
      <c r="B471">
        <v>1</v>
      </c>
    </row>
    <row r="472" spans="1:2" x14ac:dyDescent="0.3">
      <c r="A472" s="11" t="s">
        <v>11337</v>
      </c>
      <c r="B472">
        <v>1</v>
      </c>
    </row>
    <row r="473" spans="1:2" x14ac:dyDescent="0.3">
      <c r="A473" s="11" t="s">
        <v>11620</v>
      </c>
      <c r="B473">
        <v>1</v>
      </c>
    </row>
    <row r="474" spans="1:2" x14ac:dyDescent="0.3">
      <c r="A474" s="11" t="s">
        <v>6632</v>
      </c>
      <c r="B474">
        <v>1</v>
      </c>
    </row>
    <row r="475" spans="1:2" x14ac:dyDescent="0.3">
      <c r="A475" s="11" t="s">
        <v>15545</v>
      </c>
      <c r="B475">
        <v>1</v>
      </c>
    </row>
    <row r="476" spans="1:2" x14ac:dyDescent="0.3">
      <c r="A476" s="11" t="s">
        <v>14327</v>
      </c>
      <c r="B476">
        <v>1</v>
      </c>
    </row>
    <row r="477" spans="1:2" x14ac:dyDescent="0.3">
      <c r="A477" s="11" t="s">
        <v>2811</v>
      </c>
      <c r="B477">
        <v>1</v>
      </c>
    </row>
    <row r="478" spans="1:2" x14ac:dyDescent="0.3">
      <c r="A478" s="11" t="s">
        <v>6019</v>
      </c>
      <c r="B478">
        <v>1</v>
      </c>
    </row>
    <row r="479" spans="1:2" x14ac:dyDescent="0.3">
      <c r="A479" s="11" t="s">
        <v>15135</v>
      </c>
      <c r="B479">
        <v>1</v>
      </c>
    </row>
    <row r="480" spans="1:2" x14ac:dyDescent="0.3">
      <c r="A480" s="11" t="s">
        <v>530</v>
      </c>
      <c r="B480">
        <v>1</v>
      </c>
    </row>
    <row r="481" spans="1:2" x14ac:dyDescent="0.3">
      <c r="A481" s="11" t="s">
        <v>6448</v>
      </c>
      <c r="B481">
        <v>1</v>
      </c>
    </row>
    <row r="482" spans="1:2" x14ac:dyDescent="0.3">
      <c r="A482" s="11" t="s">
        <v>7987</v>
      </c>
      <c r="B482">
        <v>1</v>
      </c>
    </row>
    <row r="483" spans="1:2" x14ac:dyDescent="0.3">
      <c r="A483" s="11" t="s">
        <v>9704</v>
      </c>
      <c r="B483">
        <v>1</v>
      </c>
    </row>
    <row r="484" spans="1:2" x14ac:dyDescent="0.3">
      <c r="A484" s="11" t="s">
        <v>2089</v>
      </c>
      <c r="B484">
        <v>1</v>
      </c>
    </row>
    <row r="485" spans="1:2" x14ac:dyDescent="0.3">
      <c r="A485" s="11" t="s">
        <v>9245</v>
      </c>
      <c r="B485">
        <v>1</v>
      </c>
    </row>
    <row r="486" spans="1:2" x14ac:dyDescent="0.3">
      <c r="A486" s="11" t="s">
        <v>1110</v>
      </c>
      <c r="B486">
        <v>1</v>
      </c>
    </row>
    <row r="487" spans="1:2" x14ac:dyDescent="0.3">
      <c r="A487" s="11" t="s">
        <v>17172</v>
      </c>
      <c r="B487">
        <v>1</v>
      </c>
    </row>
    <row r="488" spans="1:2" x14ac:dyDescent="0.3">
      <c r="A488" s="11" t="s">
        <v>10160</v>
      </c>
      <c r="B488">
        <v>1</v>
      </c>
    </row>
    <row r="489" spans="1:2" x14ac:dyDescent="0.3">
      <c r="A489" s="11" t="s">
        <v>12862</v>
      </c>
      <c r="B489">
        <v>1</v>
      </c>
    </row>
    <row r="490" spans="1:2" x14ac:dyDescent="0.3">
      <c r="A490" s="11" t="s">
        <v>19054</v>
      </c>
      <c r="B490">
        <v>1</v>
      </c>
    </row>
    <row r="491" spans="1:2" x14ac:dyDescent="0.3">
      <c r="A491" s="11" t="s">
        <v>11949</v>
      </c>
      <c r="B491">
        <v>1</v>
      </c>
    </row>
    <row r="492" spans="1:2" x14ac:dyDescent="0.3">
      <c r="A492" s="11" t="s">
        <v>9766</v>
      </c>
      <c r="B492">
        <v>1</v>
      </c>
    </row>
    <row r="493" spans="1:2" x14ac:dyDescent="0.3">
      <c r="A493" s="11" t="s">
        <v>12500</v>
      </c>
      <c r="B493">
        <v>1</v>
      </c>
    </row>
    <row r="494" spans="1:2" x14ac:dyDescent="0.3">
      <c r="A494" s="11" t="s">
        <v>9070</v>
      </c>
      <c r="B494">
        <v>1</v>
      </c>
    </row>
    <row r="495" spans="1:2" x14ac:dyDescent="0.3">
      <c r="A495" s="11" t="s">
        <v>1114</v>
      </c>
      <c r="B495">
        <v>1</v>
      </c>
    </row>
    <row r="496" spans="1:2" x14ac:dyDescent="0.3">
      <c r="A496" s="11" t="s">
        <v>10346</v>
      </c>
      <c r="B496">
        <v>1</v>
      </c>
    </row>
    <row r="497" spans="1:2" x14ac:dyDescent="0.3">
      <c r="A497" s="11" t="s">
        <v>13778</v>
      </c>
      <c r="B497">
        <v>1</v>
      </c>
    </row>
    <row r="498" spans="1:2" x14ac:dyDescent="0.3">
      <c r="A498" s="11" t="s">
        <v>15052</v>
      </c>
      <c r="B498">
        <v>1</v>
      </c>
    </row>
    <row r="499" spans="1:2" x14ac:dyDescent="0.3">
      <c r="A499" s="11" t="s">
        <v>2953</v>
      </c>
      <c r="B499">
        <v>1</v>
      </c>
    </row>
    <row r="500" spans="1:2" x14ac:dyDescent="0.3">
      <c r="A500" s="11" t="s">
        <v>16281</v>
      </c>
      <c r="B500">
        <v>1</v>
      </c>
    </row>
    <row r="501" spans="1:2" x14ac:dyDescent="0.3">
      <c r="A501" s="11" t="s">
        <v>12421</v>
      </c>
      <c r="B501">
        <v>1</v>
      </c>
    </row>
    <row r="502" spans="1:2" x14ac:dyDescent="0.3">
      <c r="A502" s="11" t="s">
        <v>13983</v>
      </c>
      <c r="B502">
        <v>1</v>
      </c>
    </row>
    <row r="503" spans="1:2" x14ac:dyDescent="0.3">
      <c r="A503" s="11" t="s">
        <v>9249</v>
      </c>
      <c r="B503">
        <v>1</v>
      </c>
    </row>
    <row r="504" spans="1:2" x14ac:dyDescent="0.3">
      <c r="A504" s="11" t="s">
        <v>14558</v>
      </c>
      <c r="B504">
        <v>1</v>
      </c>
    </row>
    <row r="505" spans="1:2" x14ac:dyDescent="0.3">
      <c r="A505" s="11" t="s">
        <v>6993</v>
      </c>
      <c r="B505">
        <v>1</v>
      </c>
    </row>
    <row r="506" spans="1:2" x14ac:dyDescent="0.3">
      <c r="A506" s="11" t="s">
        <v>13445</v>
      </c>
      <c r="B506">
        <v>1</v>
      </c>
    </row>
    <row r="507" spans="1:2" x14ac:dyDescent="0.3">
      <c r="A507" s="11" t="s">
        <v>7558</v>
      </c>
      <c r="B507">
        <v>1</v>
      </c>
    </row>
    <row r="508" spans="1:2" x14ac:dyDescent="0.3">
      <c r="A508" s="11" t="s">
        <v>15380</v>
      </c>
      <c r="B508">
        <v>1</v>
      </c>
    </row>
    <row r="509" spans="1:2" x14ac:dyDescent="0.3">
      <c r="A509" s="11" t="s">
        <v>5895</v>
      </c>
      <c r="B509">
        <v>1</v>
      </c>
    </row>
    <row r="510" spans="1:2" x14ac:dyDescent="0.3">
      <c r="A510" s="11" t="s">
        <v>4965</v>
      </c>
      <c r="B510">
        <v>1</v>
      </c>
    </row>
    <row r="511" spans="1:2" x14ac:dyDescent="0.3">
      <c r="A511" s="11" t="s">
        <v>5930</v>
      </c>
      <c r="B511">
        <v>1</v>
      </c>
    </row>
    <row r="512" spans="1:2" x14ac:dyDescent="0.3">
      <c r="A512" s="11" t="s">
        <v>15099</v>
      </c>
      <c r="B512">
        <v>1</v>
      </c>
    </row>
    <row r="513" spans="1:2" x14ac:dyDescent="0.3">
      <c r="A513" s="11" t="s">
        <v>12804</v>
      </c>
      <c r="B513">
        <v>1</v>
      </c>
    </row>
    <row r="514" spans="1:2" x14ac:dyDescent="0.3">
      <c r="A514" s="11" t="s">
        <v>17111</v>
      </c>
      <c r="B514">
        <v>1</v>
      </c>
    </row>
    <row r="515" spans="1:2" x14ac:dyDescent="0.3">
      <c r="A515" s="11" t="s">
        <v>17164</v>
      </c>
      <c r="B515">
        <v>1</v>
      </c>
    </row>
    <row r="516" spans="1:2" x14ac:dyDescent="0.3">
      <c r="A516" s="11" t="s">
        <v>17110</v>
      </c>
      <c r="B516">
        <v>1</v>
      </c>
    </row>
    <row r="517" spans="1:2" x14ac:dyDescent="0.3">
      <c r="A517" s="11" t="s">
        <v>17165</v>
      </c>
      <c r="B517">
        <v>1</v>
      </c>
    </row>
    <row r="518" spans="1:2" x14ac:dyDescent="0.3">
      <c r="A518" s="11" t="s">
        <v>17125</v>
      </c>
      <c r="B518">
        <v>1</v>
      </c>
    </row>
    <row r="519" spans="1:2" x14ac:dyDescent="0.3">
      <c r="A519" s="11" t="s">
        <v>17166</v>
      </c>
      <c r="B519">
        <v>1</v>
      </c>
    </row>
    <row r="520" spans="1:2" x14ac:dyDescent="0.3">
      <c r="A520" s="11" t="s">
        <v>17123</v>
      </c>
      <c r="B520">
        <v>1</v>
      </c>
    </row>
    <row r="521" spans="1:2" x14ac:dyDescent="0.3">
      <c r="A521" s="11" t="s">
        <v>6666</v>
      </c>
      <c r="B521">
        <v>1</v>
      </c>
    </row>
    <row r="522" spans="1:2" x14ac:dyDescent="0.3">
      <c r="A522" s="11" t="s">
        <v>9789</v>
      </c>
      <c r="B522">
        <v>1</v>
      </c>
    </row>
    <row r="523" spans="1:2" x14ac:dyDescent="0.3">
      <c r="A523" s="11" t="s">
        <v>6824</v>
      </c>
      <c r="B523">
        <v>1</v>
      </c>
    </row>
    <row r="524" spans="1:2" x14ac:dyDescent="0.3">
      <c r="A524" s="11" t="s">
        <v>3992</v>
      </c>
      <c r="B524">
        <v>1</v>
      </c>
    </row>
    <row r="525" spans="1:2" x14ac:dyDescent="0.3">
      <c r="A525" s="11" t="s">
        <v>4720</v>
      </c>
      <c r="B525">
        <v>1</v>
      </c>
    </row>
    <row r="526" spans="1:2" x14ac:dyDescent="0.3">
      <c r="A526" s="11" t="s">
        <v>6905</v>
      </c>
      <c r="B526">
        <v>1</v>
      </c>
    </row>
    <row r="527" spans="1:2" x14ac:dyDescent="0.3">
      <c r="A527" s="11" t="s">
        <v>7524</v>
      </c>
      <c r="B527">
        <v>1</v>
      </c>
    </row>
    <row r="528" spans="1:2" x14ac:dyDescent="0.3">
      <c r="A528" s="11" t="s">
        <v>212</v>
      </c>
      <c r="B528">
        <v>1</v>
      </c>
    </row>
    <row r="529" spans="1:2" x14ac:dyDescent="0.3">
      <c r="A529" s="11" t="s">
        <v>15334</v>
      </c>
      <c r="B529">
        <v>1</v>
      </c>
    </row>
    <row r="530" spans="1:2" x14ac:dyDescent="0.3">
      <c r="A530" s="11" t="s">
        <v>11130</v>
      </c>
      <c r="B530">
        <v>1</v>
      </c>
    </row>
    <row r="531" spans="1:2" x14ac:dyDescent="0.3">
      <c r="A531" s="11" t="s">
        <v>6122</v>
      </c>
      <c r="B531">
        <v>1</v>
      </c>
    </row>
    <row r="532" spans="1:2" x14ac:dyDescent="0.3">
      <c r="A532" s="11" t="s">
        <v>12747</v>
      </c>
      <c r="B532">
        <v>1</v>
      </c>
    </row>
    <row r="533" spans="1:2" x14ac:dyDescent="0.3">
      <c r="A533" s="11" t="s">
        <v>14742</v>
      </c>
      <c r="B533">
        <v>1</v>
      </c>
    </row>
    <row r="534" spans="1:2" x14ac:dyDescent="0.3">
      <c r="A534" s="11" t="s">
        <v>11314</v>
      </c>
      <c r="B534">
        <v>1</v>
      </c>
    </row>
    <row r="535" spans="1:2" x14ac:dyDescent="0.3">
      <c r="A535" s="11" t="s">
        <v>18564</v>
      </c>
      <c r="B535">
        <v>1</v>
      </c>
    </row>
    <row r="536" spans="1:2" x14ac:dyDescent="0.3">
      <c r="A536" s="11" t="s">
        <v>8906</v>
      </c>
      <c r="B536">
        <v>1</v>
      </c>
    </row>
    <row r="537" spans="1:2" x14ac:dyDescent="0.3">
      <c r="A537" s="11" t="s">
        <v>13877</v>
      </c>
      <c r="B537">
        <v>1</v>
      </c>
    </row>
    <row r="538" spans="1:2" x14ac:dyDescent="0.3">
      <c r="A538" s="11" t="s">
        <v>13046</v>
      </c>
      <c r="B538">
        <v>1</v>
      </c>
    </row>
    <row r="539" spans="1:2" x14ac:dyDescent="0.3">
      <c r="A539" s="11" t="s">
        <v>8605</v>
      </c>
      <c r="B539">
        <v>1</v>
      </c>
    </row>
    <row r="540" spans="1:2" x14ac:dyDescent="0.3">
      <c r="A540" s="11" t="s">
        <v>18281</v>
      </c>
      <c r="B540">
        <v>1</v>
      </c>
    </row>
    <row r="541" spans="1:2" x14ac:dyDescent="0.3">
      <c r="A541" s="11" t="s">
        <v>1995</v>
      </c>
      <c r="B541">
        <v>1</v>
      </c>
    </row>
    <row r="542" spans="1:2" x14ac:dyDescent="0.3">
      <c r="A542" s="11" t="s">
        <v>11436</v>
      </c>
      <c r="B542">
        <v>1</v>
      </c>
    </row>
    <row r="543" spans="1:2" x14ac:dyDescent="0.3">
      <c r="A543" s="11" t="s">
        <v>1625</v>
      </c>
      <c r="B543">
        <v>1</v>
      </c>
    </row>
    <row r="544" spans="1:2" x14ac:dyDescent="0.3">
      <c r="A544" s="11" t="s">
        <v>12654</v>
      </c>
      <c r="B544">
        <v>1</v>
      </c>
    </row>
    <row r="545" spans="1:2" x14ac:dyDescent="0.3">
      <c r="A545" s="11" t="s">
        <v>2974</v>
      </c>
      <c r="B545">
        <v>1</v>
      </c>
    </row>
    <row r="546" spans="1:2" x14ac:dyDescent="0.3">
      <c r="A546" s="11" t="s">
        <v>2979</v>
      </c>
      <c r="B546">
        <v>1</v>
      </c>
    </row>
    <row r="547" spans="1:2" x14ac:dyDescent="0.3">
      <c r="A547" s="11" t="s">
        <v>8052</v>
      </c>
      <c r="B547">
        <v>1</v>
      </c>
    </row>
    <row r="548" spans="1:2" x14ac:dyDescent="0.3">
      <c r="A548" s="11" t="s">
        <v>11759</v>
      </c>
      <c r="B548">
        <v>1</v>
      </c>
    </row>
    <row r="549" spans="1:2" x14ac:dyDescent="0.3">
      <c r="A549" s="11" t="s">
        <v>10300</v>
      </c>
      <c r="B549">
        <v>1</v>
      </c>
    </row>
    <row r="550" spans="1:2" x14ac:dyDescent="0.3">
      <c r="A550" s="11" t="s">
        <v>1974</v>
      </c>
      <c r="B550">
        <v>1</v>
      </c>
    </row>
    <row r="551" spans="1:2" x14ac:dyDescent="0.3">
      <c r="A551" s="11" t="s">
        <v>1987</v>
      </c>
      <c r="B551">
        <v>1</v>
      </c>
    </row>
    <row r="552" spans="1:2" x14ac:dyDescent="0.3">
      <c r="A552" s="11" t="s">
        <v>9323</v>
      </c>
      <c r="B552">
        <v>1</v>
      </c>
    </row>
    <row r="553" spans="1:2" x14ac:dyDescent="0.3">
      <c r="A553" s="11" t="s">
        <v>9320</v>
      </c>
      <c r="B553">
        <v>1</v>
      </c>
    </row>
    <row r="554" spans="1:2" x14ac:dyDescent="0.3">
      <c r="A554" s="11" t="s">
        <v>15118</v>
      </c>
      <c r="B554">
        <v>1</v>
      </c>
    </row>
    <row r="555" spans="1:2" x14ac:dyDescent="0.3">
      <c r="A555" s="11" t="s">
        <v>9632</v>
      </c>
      <c r="B555">
        <v>1</v>
      </c>
    </row>
    <row r="556" spans="1:2" x14ac:dyDescent="0.3">
      <c r="A556" s="11" t="s">
        <v>14323</v>
      </c>
      <c r="B556">
        <v>1</v>
      </c>
    </row>
    <row r="557" spans="1:2" x14ac:dyDescent="0.3">
      <c r="A557" s="11" t="s">
        <v>4000</v>
      </c>
      <c r="B557">
        <v>1</v>
      </c>
    </row>
    <row r="558" spans="1:2" x14ac:dyDescent="0.3">
      <c r="A558" s="11" t="s">
        <v>13751</v>
      </c>
      <c r="B558">
        <v>1</v>
      </c>
    </row>
    <row r="559" spans="1:2" x14ac:dyDescent="0.3">
      <c r="A559" s="11" t="s">
        <v>8392</v>
      </c>
      <c r="B559">
        <v>1</v>
      </c>
    </row>
    <row r="560" spans="1:2" x14ac:dyDescent="0.3">
      <c r="A560" s="11" t="s">
        <v>16106</v>
      </c>
      <c r="B560">
        <v>1</v>
      </c>
    </row>
    <row r="561" spans="1:2" x14ac:dyDescent="0.3">
      <c r="A561" s="11" t="s">
        <v>6649</v>
      </c>
      <c r="B561">
        <v>1</v>
      </c>
    </row>
    <row r="562" spans="1:2" x14ac:dyDescent="0.3">
      <c r="A562" s="11" t="s">
        <v>12393</v>
      </c>
      <c r="B562">
        <v>1</v>
      </c>
    </row>
    <row r="563" spans="1:2" x14ac:dyDescent="0.3">
      <c r="A563" s="11" t="s">
        <v>6037</v>
      </c>
      <c r="B563">
        <v>1</v>
      </c>
    </row>
    <row r="564" spans="1:2" x14ac:dyDescent="0.3">
      <c r="A564" s="11" t="s">
        <v>7122</v>
      </c>
      <c r="B564">
        <v>1</v>
      </c>
    </row>
    <row r="565" spans="1:2" x14ac:dyDescent="0.3">
      <c r="A565" s="11" t="s">
        <v>7147</v>
      </c>
      <c r="B565">
        <v>1</v>
      </c>
    </row>
    <row r="566" spans="1:2" x14ac:dyDescent="0.3">
      <c r="A566" s="11" t="s">
        <v>8856</v>
      </c>
      <c r="B566">
        <v>1</v>
      </c>
    </row>
    <row r="567" spans="1:2" x14ac:dyDescent="0.3">
      <c r="A567" s="11" t="s">
        <v>19356</v>
      </c>
      <c r="B567">
        <v>1</v>
      </c>
    </row>
    <row r="568" spans="1:2" x14ac:dyDescent="0.3">
      <c r="A568" s="11" t="s">
        <v>11559</v>
      </c>
      <c r="B568">
        <v>1</v>
      </c>
    </row>
    <row r="569" spans="1:2" x14ac:dyDescent="0.3">
      <c r="A569" s="11" t="s">
        <v>5751</v>
      </c>
      <c r="B569">
        <v>1</v>
      </c>
    </row>
    <row r="570" spans="1:2" x14ac:dyDescent="0.3">
      <c r="A570" s="11" t="s">
        <v>1278</v>
      </c>
      <c r="B570">
        <v>1</v>
      </c>
    </row>
    <row r="571" spans="1:2" x14ac:dyDescent="0.3">
      <c r="A571" s="11" t="s">
        <v>1562</v>
      </c>
      <c r="B571">
        <v>1</v>
      </c>
    </row>
    <row r="572" spans="1:2" x14ac:dyDescent="0.3">
      <c r="A572" s="11" t="s">
        <v>11440</v>
      </c>
      <c r="B572">
        <v>1</v>
      </c>
    </row>
    <row r="573" spans="1:2" x14ac:dyDescent="0.3">
      <c r="A573" s="11" t="s">
        <v>8182</v>
      </c>
      <c r="B573">
        <v>1</v>
      </c>
    </row>
    <row r="574" spans="1:2" x14ac:dyDescent="0.3">
      <c r="A574" s="11" t="s">
        <v>6121</v>
      </c>
      <c r="B574">
        <v>1</v>
      </c>
    </row>
    <row r="575" spans="1:2" x14ac:dyDescent="0.3">
      <c r="A575" s="11" t="s">
        <v>18285</v>
      </c>
      <c r="B575">
        <v>1</v>
      </c>
    </row>
    <row r="576" spans="1:2" x14ac:dyDescent="0.3">
      <c r="A576" s="11" t="s">
        <v>16450</v>
      </c>
      <c r="B576">
        <v>1</v>
      </c>
    </row>
    <row r="577" spans="1:2" x14ac:dyDescent="0.3">
      <c r="A577" s="11" t="s">
        <v>1385</v>
      </c>
      <c r="B577">
        <v>1</v>
      </c>
    </row>
    <row r="578" spans="1:2" x14ac:dyDescent="0.3">
      <c r="A578" s="11" t="s">
        <v>11147</v>
      </c>
      <c r="B578">
        <v>1</v>
      </c>
    </row>
    <row r="579" spans="1:2" x14ac:dyDescent="0.3">
      <c r="A579" s="11" t="s">
        <v>138</v>
      </c>
      <c r="B579">
        <v>1</v>
      </c>
    </row>
    <row r="580" spans="1:2" x14ac:dyDescent="0.3">
      <c r="A580" s="11" t="s">
        <v>5860</v>
      </c>
      <c r="B580">
        <v>1</v>
      </c>
    </row>
    <row r="581" spans="1:2" x14ac:dyDescent="0.3">
      <c r="A581" s="11" t="s">
        <v>12763</v>
      </c>
      <c r="B581">
        <v>1</v>
      </c>
    </row>
    <row r="582" spans="1:2" x14ac:dyDescent="0.3">
      <c r="A582" s="11" t="s">
        <v>6412</v>
      </c>
      <c r="B582">
        <v>1</v>
      </c>
    </row>
    <row r="583" spans="1:2" x14ac:dyDescent="0.3">
      <c r="A583" s="11" t="s">
        <v>6589</v>
      </c>
      <c r="B583">
        <v>1</v>
      </c>
    </row>
    <row r="584" spans="1:2" x14ac:dyDescent="0.3">
      <c r="A584" s="11" t="s">
        <v>6729</v>
      </c>
      <c r="B584">
        <v>1</v>
      </c>
    </row>
    <row r="585" spans="1:2" x14ac:dyDescent="0.3">
      <c r="A585" s="11" t="s">
        <v>7231</v>
      </c>
      <c r="B585">
        <v>1</v>
      </c>
    </row>
    <row r="586" spans="1:2" x14ac:dyDescent="0.3">
      <c r="A586" s="11" t="s">
        <v>18838</v>
      </c>
      <c r="B586">
        <v>1</v>
      </c>
    </row>
    <row r="587" spans="1:2" x14ac:dyDescent="0.3">
      <c r="A587" s="11" t="s">
        <v>8793</v>
      </c>
      <c r="B587">
        <v>1</v>
      </c>
    </row>
    <row r="588" spans="1:2" x14ac:dyDescent="0.3">
      <c r="A588" s="11" t="s">
        <v>3261</v>
      </c>
      <c r="B588">
        <v>1</v>
      </c>
    </row>
    <row r="589" spans="1:2" x14ac:dyDescent="0.3">
      <c r="A589" s="11" t="s">
        <v>11856</v>
      </c>
      <c r="B589">
        <v>1</v>
      </c>
    </row>
    <row r="590" spans="1:2" x14ac:dyDescent="0.3">
      <c r="A590" s="11" t="s">
        <v>17921</v>
      </c>
      <c r="B590">
        <v>1</v>
      </c>
    </row>
    <row r="591" spans="1:2" x14ac:dyDescent="0.3">
      <c r="A591" s="11" t="s">
        <v>4830</v>
      </c>
      <c r="B591">
        <v>1</v>
      </c>
    </row>
    <row r="592" spans="1:2" x14ac:dyDescent="0.3">
      <c r="A592" s="11" t="s">
        <v>4560</v>
      </c>
      <c r="B592">
        <v>1</v>
      </c>
    </row>
    <row r="593" spans="1:2" x14ac:dyDescent="0.3">
      <c r="A593" s="11" t="s">
        <v>7633</v>
      </c>
      <c r="B593">
        <v>1</v>
      </c>
    </row>
    <row r="594" spans="1:2" x14ac:dyDescent="0.3">
      <c r="A594" s="11" t="s">
        <v>2478</v>
      </c>
      <c r="B594">
        <v>1</v>
      </c>
    </row>
    <row r="595" spans="1:2" x14ac:dyDescent="0.3">
      <c r="A595" s="11" t="s">
        <v>10766</v>
      </c>
      <c r="B595">
        <v>1</v>
      </c>
    </row>
    <row r="596" spans="1:2" x14ac:dyDescent="0.3">
      <c r="A596" s="11" t="s">
        <v>6358</v>
      </c>
      <c r="B596">
        <v>1</v>
      </c>
    </row>
    <row r="597" spans="1:2" x14ac:dyDescent="0.3">
      <c r="A597" s="11" t="s">
        <v>6851</v>
      </c>
      <c r="B597">
        <v>1</v>
      </c>
    </row>
    <row r="598" spans="1:2" x14ac:dyDescent="0.3">
      <c r="A598" s="11" t="s">
        <v>4163</v>
      </c>
      <c r="B598">
        <v>1</v>
      </c>
    </row>
    <row r="599" spans="1:2" x14ac:dyDescent="0.3">
      <c r="A599" s="11" t="s">
        <v>12722</v>
      </c>
      <c r="B599">
        <v>1</v>
      </c>
    </row>
    <row r="600" spans="1:2" x14ac:dyDescent="0.3">
      <c r="A600" s="11" t="s">
        <v>6853</v>
      </c>
      <c r="B600">
        <v>1</v>
      </c>
    </row>
    <row r="601" spans="1:2" x14ac:dyDescent="0.3">
      <c r="A601" s="11" t="s">
        <v>13405</v>
      </c>
      <c r="B601">
        <v>1</v>
      </c>
    </row>
    <row r="602" spans="1:2" x14ac:dyDescent="0.3">
      <c r="A602" s="11" t="s">
        <v>17821</v>
      </c>
      <c r="B602">
        <v>1</v>
      </c>
    </row>
    <row r="603" spans="1:2" x14ac:dyDescent="0.3">
      <c r="A603" s="11" t="s">
        <v>19261</v>
      </c>
      <c r="B603">
        <v>1</v>
      </c>
    </row>
    <row r="604" spans="1:2" x14ac:dyDescent="0.3">
      <c r="A604" s="11" t="s">
        <v>90</v>
      </c>
      <c r="B604">
        <v>1</v>
      </c>
    </row>
    <row r="605" spans="1:2" x14ac:dyDescent="0.3">
      <c r="A605" s="11" t="s">
        <v>13217</v>
      </c>
      <c r="B605">
        <v>1</v>
      </c>
    </row>
    <row r="606" spans="1:2" x14ac:dyDescent="0.3">
      <c r="A606" s="11" t="s">
        <v>11013</v>
      </c>
      <c r="B606">
        <v>1</v>
      </c>
    </row>
    <row r="607" spans="1:2" x14ac:dyDescent="0.3">
      <c r="A607" s="11" t="s">
        <v>12188</v>
      </c>
      <c r="B607">
        <v>1</v>
      </c>
    </row>
    <row r="608" spans="1:2" x14ac:dyDescent="0.3">
      <c r="A608" s="11" t="s">
        <v>9726</v>
      </c>
      <c r="B608">
        <v>1</v>
      </c>
    </row>
    <row r="609" spans="1:2" x14ac:dyDescent="0.3">
      <c r="A609" s="11" t="s">
        <v>14577</v>
      </c>
      <c r="B609">
        <v>1</v>
      </c>
    </row>
    <row r="610" spans="1:2" x14ac:dyDescent="0.3">
      <c r="A610" s="11" t="s">
        <v>10241</v>
      </c>
      <c r="B610">
        <v>1</v>
      </c>
    </row>
    <row r="611" spans="1:2" x14ac:dyDescent="0.3">
      <c r="A611" s="11" t="s">
        <v>4514</v>
      </c>
      <c r="B611">
        <v>1</v>
      </c>
    </row>
    <row r="612" spans="1:2" x14ac:dyDescent="0.3">
      <c r="A612" s="11" t="s">
        <v>10207</v>
      </c>
      <c r="B612">
        <v>1</v>
      </c>
    </row>
    <row r="613" spans="1:2" x14ac:dyDescent="0.3">
      <c r="A613" s="11" t="s">
        <v>1382</v>
      </c>
      <c r="B613">
        <v>1</v>
      </c>
    </row>
    <row r="614" spans="1:2" x14ac:dyDescent="0.3">
      <c r="A614" s="11" t="s">
        <v>15085</v>
      </c>
      <c r="B614">
        <v>1</v>
      </c>
    </row>
    <row r="615" spans="1:2" x14ac:dyDescent="0.3">
      <c r="A615" s="11" t="s">
        <v>14581</v>
      </c>
      <c r="B615">
        <v>1</v>
      </c>
    </row>
    <row r="616" spans="1:2" x14ac:dyDescent="0.3">
      <c r="A616" s="11" t="s">
        <v>14603</v>
      </c>
      <c r="B616">
        <v>1</v>
      </c>
    </row>
    <row r="617" spans="1:2" x14ac:dyDescent="0.3">
      <c r="A617" s="11" t="s">
        <v>3467</v>
      </c>
      <c r="B617">
        <v>1</v>
      </c>
    </row>
    <row r="618" spans="1:2" x14ac:dyDescent="0.3">
      <c r="A618" s="11" t="s">
        <v>939</v>
      </c>
      <c r="B618">
        <v>1</v>
      </c>
    </row>
    <row r="619" spans="1:2" x14ac:dyDescent="0.3">
      <c r="A619" s="11" t="s">
        <v>14796</v>
      </c>
      <c r="B619">
        <v>1</v>
      </c>
    </row>
    <row r="620" spans="1:2" x14ac:dyDescent="0.3">
      <c r="A620" s="11" t="s">
        <v>3708</v>
      </c>
      <c r="B620">
        <v>1</v>
      </c>
    </row>
    <row r="621" spans="1:2" x14ac:dyDescent="0.3">
      <c r="A621" s="11" t="s">
        <v>2313</v>
      </c>
      <c r="B621">
        <v>1</v>
      </c>
    </row>
    <row r="622" spans="1:2" x14ac:dyDescent="0.3">
      <c r="A622" s="11" t="s">
        <v>8591</v>
      </c>
      <c r="B622">
        <v>1</v>
      </c>
    </row>
    <row r="623" spans="1:2" x14ac:dyDescent="0.3">
      <c r="A623" s="11" t="s">
        <v>11633</v>
      </c>
      <c r="B623">
        <v>1</v>
      </c>
    </row>
    <row r="624" spans="1:2" x14ac:dyDescent="0.3">
      <c r="A624" s="11" t="s">
        <v>6606</v>
      </c>
      <c r="B624">
        <v>1</v>
      </c>
    </row>
    <row r="625" spans="1:2" x14ac:dyDescent="0.3">
      <c r="A625" s="11" t="s">
        <v>15540</v>
      </c>
      <c r="B625">
        <v>1</v>
      </c>
    </row>
    <row r="626" spans="1:2" x14ac:dyDescent="0.3">
      <c r="A626" s="11" t="s">
        <v>2093</v>
      </c>
      <c r="B626">
        <v>1</v>
      </c>
    </row>
    <row r="627" spans="1:2" x14ac:dyDescent="0.3">
      <c r="A627" s="11" t="s">
        <v>1098</v>
      </c>
      <c r="B627">
        <v>1</v>
      </c>
    </row>
    <row r="628" spans="1:2" x14ac:dyDescent="0.3">
      <c r="A628" s="11" t="s">
        <v>2097</v>
      </c>
      <c r="B628">
        <v>1</v>
      </c>
    </row>
    <row r="629" spans="1:2" x14ac:dyDescent="0.3">
      <c r="A629" s="11" t="s">
        <v>3231</v>
      </c>
      <c r="B629">
        <v>1</v>
      </c>
    </row>
    <row r="630" spans="1:2" x14ac:dyDescent="0.3">
      <c r="A630" s="11" t="s">
        <v>9391</v>
      </c>
      <c r="B630">
        <v>1</v>
      </c>
    </row>
    <row r="631" spans="1:2" x14ac:dyDescent="0.3">
      <c r="A631" s="11" t="s">
        <v>14682</v>
      </c>
      <c r="B631">
        <v>1</v>
      </c>
    </row>
    <row r="632" spans="1:2" x14ac:dyDescent="0.3">
      <c r="A632" s="11" t="s">
        <v>6895</v>
      </c>
      <c r="B632">
        <v>1</v>
      </c>
    </row>
    <row r="633" spans="1:2" x14ac:dyDescent="0.3">
      <c r="A633" s="11" t="s">
        <v>1667</v>
      </c>
      <c r="B633">
        <v>1</v>
      </c>
    </row>
    <row r="634" spans="1:2" x14ac:dyDescent="0.3">
      <c r="A634" s="11" t="s">
        <v>11725</v>
      </c>
      <c r="B634">
        <v>1</v>
      </c>
    </row>
    <row r="635" spans="1:2" x14ac:dyDescent="0.3">
      <c r="A635" s="11" t="s">
        <v>16628</v>
      </c>
      <c r="B635">
        <v>1</v>
      </c>
    </row>
    <row r="636" spans="1:2" x14ac:dyDescent="0.3">
      <c r="A636" s="11" t="s">
        <v>6804</v>
      </c>
      <c r="B636">
        <v>1</v>
      </c>
    </row>
    <row r="637" spans="1:2" x14ac:dyDescent="0.3">
      <c r="A637" s="11" t="s">
        <v>3235</v>
      </c>
      <c r="B637">
        <v>1</v>
      </c>
    </row>
    <row r="638" spans="1:2" x14ac:dyDescent="0.3">
      <c r="A638" s="11" t="s">
        <v>10676</v>
      </c>
      <c r="B638">
        <v>1</v>
      </c>
    </row>
    <row r="639" spans="1:2" x14ac:dyDescent="0.3">
      <c r="A639" s="11" t="s">
        <v>14029</v>
      </c>
      <c r="B639">
        <v>1</v>
      </c>
    </row>
    <row r="640" spans="1:2" x14ac:dyDescent="0.3">
      <c r="A640" s="11" t="s">
        <v>11030</v>
      </c>
      <c r="B640">
        <v>1</v>
      </c>
    </row>
    <row r="641" spans="1:2" x14ac:dyDescent="0.3">
      <c r="A641" s="11" t="s">
        <v>13796</v>
      </c>
      <c r="B641">
        <v>1</v>
      </c>
    </row>
    <row r="642" spans="1:2" x14ac:dyDescent="0.3">
      <c r="A642" s="11" t="s">
        <v>6464</v>
      </c>
      <c r="B642">
        <v>1</v>
      </c>
    </row>
    <row r="643" spans="1:2" x14ac:dyDescent="0.3">
      <c r="A643" s="11" t="s">
        <v>8449</v>
      </c>
      <c r="B643">
        <v>1</v>
      </c>
    </row>
    <row r="644" spans="1:2" x14ac:dyDescent="0.3">
      <c r="A644" s="11" t="s">
        <v>17762</v>
      </c>
      <c r="B644">
        <v>1</v>
      </c>
    </row>
    <row r="645" spans="1:2" x14ac:dyDescent="0.3">
      <c r="A645" s="11" t="s">
        <v>1671</v>
      </c>
      <c r="B645">
        <v>1</v>
      </c>
    </row>
    <row r="646" spans="1:2" x14ac:dyDescent="0.3">
      <c r="A646" s="11" t="s">
        <v>7698</v>
      </c>
      <c r="B646">
        <v>1</v>
      </c>
    </row>
    <row r="647" spans="1:2" x14ac:dyDescent="0.3">
      <c r="A647" s="11" t="s">
        <v>12227</v>
      </c>
      <c r="B647">
        <v>1</v>
      </c>
    </row>
    <row r="648" spans="1:2" x14ac:dyDescent="0.3">
      <c r="A648" s="11" t="s">
        <v>376</v>
      </c>
      <c r="B648">
        <v>1</v>
      </c>
    </row>
    <row r="649" spans="1:2" x14ac:dyDescent="0.3">
      <c r="A649" s="11" t="s">
        <v>8925</v>
      </c>
      <c r="B649">
        <v>1</v>
      </c>
    </row>
    <row r="650" spans="1:2" x14ac:dyDescent="0.3">
      <c r="A650" s="11" t="s">
        <v>1675</v>
      </c>
      <c r="B650">
        <v>1</v>
      </c>
    </row>
    <row r="651" spans="1:2" x14ac:dyDescent="0.3">
      <c r="A651" s="11" t="s">
        <v>8780</v>
      </c>
      <c r="B651">
        <v>1</v>
      </c>
    </row>
    <row r="652" spans="1:2" x14ac:dyDescent="0.3">
      <c r="A652" s="11" t="s">
        <v>18560</v>
      </c>
      <c r="B652">
        <v>1</v>
      </c>
    </row>
    <row r="653" spans="1:2" x14ac:dyDescent="0.3">
      <c r="A653" s="11" t="s">
        <v>8873</v>
      </c>
      <c r="B653">
        <v>1</v>
      </c>
    </row>
    <row r="654" spans="1:2" x14ac:dyDescent="0.3">
      <c r="A654" s="11" t="s">
        <v>608</v>
      </c>
      <c r="B654">
        <v>1</v>
      </c>
    </row>
    <row r="655" spans="1:2" x14ac:dyDescent="0.3">
      <c r="A655" s="11" t="s">
        <v>19529</v>
      </c>
      <c r="B655">
        <v>1</v>
      </c>
    </row>
    <row r="656" spans="1:2" x14ac:dyDescent="0.3">
      <c r="A656" s="11" t="s">
        <v>19558</v>
      </c>
      <c r="B656">
        <v>1</v>
      </c>
    </row>
    <row r="657" spans="1:2" x14ac:dyDescent="0.3">
      <c r="A657" s="11" t="s">
        <v>14151</v>
      </c>
      <c r="B657">
        <v>1</v>
      </c>
    </row>
    <row r="658" spans="1:2" x14ac:dyDescent="0.3">
      <c r="A658" s="11" t="s">
        <v>12521</v>
      </c>
      <c r="B658">
        <v>1</v>
      </c>
    </row>
    <row r="659" spans="1:2" x14ac:dyDescent="0.3">
      <c r="A659" s="11" t="s">
        <v>5679</v>
      </c>
      <c r="B659">
        <v>1</v>
      </c>
    </row>
    <row r="660" spans="1:2" x14ac:dyDescent="0.3">
      <c r="A660" s="11" t="s">
        <v>14033</v>
      </c>
      <c r="B660">
        <v>1</v>
      </c>
    </row>
    <row r="661" spans="1:2" x14ac:dyDescent="0.3">
      <c r="A661" s="11" t="s">
        <v>4108</v>
      </c>
      <c r="B661">
        <v>1</v>
      </c>
    </row>
    <row r="662" spans="1:2" x14ac:dyDescent="0.3">
      <c r="A662" s="11" t="s">
        <v>4313</v>
      </c>
      <c r="B662">
        <v>1</v>
      </c>
    </row>
    <row r="663" spans="1:2" x14ac:dyDescent="0.3">
      <c r="A663" s="11" t="s">
        <v>12036</v>
      </c>
      <c r="B663">
        <v>1</v>
      </c>
    </row>
    <row r="664" spans="1:2" x14ac:dyDescent="0.3">
      <c r="A664" s="11" t="s">
        <v>9240</v>
      </c>
      <c r="B664">
        <v>1</v>
      </c>
    </row>
    <row r="665" spans="1:2" x14ac:dyDescent="0.3">
      <c r="A665" s="11" t="s">
        <v>7111</v>
      </c>
      <c r="B665">
        <v>1</v>
      </c>
    </row>
    <row r="666" spans="1:2" x14ac:dyDescent="0.3">
      <c r="A666" s="11" t="s">
        <v>15604</v>
      </c>
      <c r="B666">
        <v>1</v>
      </c>
    </row>
    <row r="667" spans="1:2" x14ac:dyDescent="0.3">
      <c r="A667" s="11" t="s">
        <v>6619</v>
      </c>
      <c r="B667">
        <v>1</v>
      </c>
    </row>
    <row r="668" spans="1:2" x14ac:dyDescent="0.3">
      <c r="A668" s="11" t="s">
        <v>10927</v>
      </c>
      <c r="B668">
        <v>1</v>
      </c>
    </row>
    <row r="669" spans="1:2" x14ac:dyDescent="0.3">
      <c r="A669" s="11" t="s">
        <v>5007</v>
      </c>
      <c r="B669">
        <v>1</v>
      </c>
    </row>
    <row r="670" spans="1:2" x14ac:dyDescent="0.3">
      <c r="A670" s="11" t="s">
        <v>12152</v>
      </c>
      <c r="B670">
        <v>1</v>
      </c>
    </row>
    <row r="671" spans="1:2" x14ac:dyDescent="0.3">
      <c r="A671" s="11" t="s">
        <v>9837</v>
      </c>
      <c r="B671">
        <v>1</v>
      </c>
    </row>
    <row r="672" spans="1:2" x14ac:dyDescent="0.3">
      <c r="A672" s="11" t="s">
        <v>6303</v>
      </c>
      <c r="B672">
        <v>1</v>
      </c>
    </row>
    <row r="673" spans="1:2" x14ac:dyDescent="0.3">
      <c r="A673" s="11" t="s">
        <v>18154</v>
      </c>
      <c r="B673">
        <v>1</v>
      </c>
    </row>
    <row r="674" spans="1:2" x14ac:dyDescent="0.3">
      <c r="A674" s="11" t="s">
        <v>14672</v>
      </c>
      <c r="B674">
        <v>1</v>
      </c>
    </row>
    <row r="675" spans="1:2" x14ac:dyDescent="0.3">
      <c r="A675" s="11" t="s">
        <v>15634</v>
      </c>
      <c r="B675">
        <v>1</v>
      </c>
    </row>
    <row r="676" spans="1:2" x14ac:dyDescent="0.3">
      <c r="A676" s="11" t="s">
        <v>6285</v>
      </c>
      <c r="B676">
        <v>1</v>
      </c>
    </row>
    <row r="677" spans="1:2" x14ac:dyDescent="0.3">
      <c r="A677" s="11" t="s">
        <v>846</v>
      </c>
      <c r="B677">
        <v>1</v>
      </c>
    </row>
    <row r="678" spans="1:2" x14ac:dyDescent="0.3">
      <c r="A678" s="11" t="s">
        <v>958</v>
      </c>
      <c r="B678">
        <v>1</v>
      </c>
    </row>
    <row r="679" spans="1:2" x14ac:dyDescent="0.3">
      <c r="A679" s="11" t="s">
        <v>19278</v>
      </c>
      <c r="B679">
        <v>1</v>
      </c>
    </row>
    <row r="680" spans="1:2" x14ac:dyDescent="0.3">
      <c r="A680" s="11" t="s">
        <v>3415</v>
      </c>
      <c r="B680">
        <v>1</v>
      </c>
    </row>
    <row r="681" spans="1:2" x14ac:dyDescent="0.3">
      <c r="A681" s="11" t="s">
        <v>7800</v>
      </c>
      <c r="B681">
        <v>1</v>
      </c>
    </row>
    <row r="682" spans="1:2" x14ac:dyDescent="0.3">
      <c r="A682" s="11" t="s">
        <v>907</v>
      </c>
      <c r="B682">
        <v>1</v>
      </c>
    </row>
    <row r="683" spans="1:2" x14ac:dyDescent="0.3">
      <c r="A683" s="11" t="s">
        <v>17972</v>
      </c>
      <c r="B683">
        <v>1</v>
      </c>
    </row>
    <row r="684" spans="1:2" x14ac:dyDescent="0.3">
      <c r="A684" s="11" t="s">
        <v>7655</v>
      </c>
      <c r="B684">
        <v>1</v>
      </c>
    </row>
    <row r="685" spans="1:2" x14ac:dyDescent="0.3">
      <c r="A685" s="11" t="s">
        <v>18318</v>
      </c>
      <c r="B685">
        <v>1</v>
      </c>
    </row>
    <row r="686" spans="1:2" x14ac:dyDescent="0.3">
      <c r="A686" s="11" t="s">
        <v>13617</v>
      </c>
      <c r="B686">
        <v>1</v>
      </c>
    </row>
    <row r="687" spans="1:2" x14ac:dyDescent="0.3">
      <c r="A687" s="11" t="s">
        <v>4297</v>
      </c>
      <c r="B687">
        <v>1</v>
      </c>
    </row>
    <row r="688" spans="1:2" x14ac:dyDescent="0.3">
      <c r="A688" s="11" t="s">
        <v>9428</v>
      </c>
      <c r="B688">
        <v>1</v>
      </c>
    </row>
    <row r="689" spans="1:2" x14ac:dyDescent="0.3">
      <c r="A689" s="11" t="s">
        <v>17909</v>
      </c>
      <c r="B689">
        <v>1</v>
      </c>
    </row>
    <row r="690" spans="1:2" x14ac:dyDescent="0.3">
      <c r="A690" s="11" t="s">
        <v>16080</v>
      </c>
      <c r="B690">
        <v>1</v>
      </c>
    </row>
    <row r="691" spans="1:2" x14ac:dyDescent="0.3">
      <c r="A691" s="11" t="s">
        <v>15688</v>
      </c>
      <c r="B691">
        <v>1</v>
      </c>
    </row>
    <row r="692" spans="1:2" x14ac:dyDescent="0.3">
      <c r="A692" s="11" t="s">
        <v>13276</v>
      </c>
      <c r="B692">
        <v>1</v>
      </c>
    </row>
    <row r="693" spans="1:2" x14ac:dyDescent="0.3">
      <c r="A693" s="11" t="s">
        <v>18587</v>
      </c>
      <c r="B693">
        <v>1</v>
      </c>
    </row>
    <row r="694" spans="1:2" x14ac:dyDescent="0.3">
      <c r="A694" s="11" t="s">
        <v>9417</v>
      </c>
      <c r="B694">
        <v>1</v>
      </c>
    </row>
    <row r="695" spans="1:2" x14ac:dyDescent="0.3">
      <c r="A695" s="11" t="s">
        <v>15630</v>
      </c>
      <c r="B695">
        <v>1</v>
      </c>
    </row>
    <row r="696" spans="1:2" x14ac:dyDescent="0.3">
      <c r="A696" s="11" t="s">
        <v>4903</v>
      </c>
      <c r="B696">
        <v>1</v>
      </c>
    </row>
    <row r="697" spans="1:2" x14ac:dyDescent="0.3">
      <c r="A697" s="11" t="s">
        <v>11302</v>
      </c>
      <c r="B697">
        <v>1</v>
      </c>
    </row>
    <row r="698" spans="1:2" x14ac:dyDescent="0.3">
      <c r="A698" s="11" t="s">
        <v>7400</v>
      </c>
      <c r="B698">
        <v>1</v>
      </c>
    </row>
    <row r="699" spans="1:2" x14ac:dyDescent="0.3">
      <c r="A699" s="11" t="s">
        <v>8034</v>
      </c>
      <c r="B699">
        <v>1</v>
      </c>
    </row>
    <row r="700" spans="1:2" x14ac:dyDescent="0.3">
      <c r="A700" s="11" t="s">
        <v>9403</v>
      </c>
      <c r="B700">
        <v>1</v>
      </c>
    </row>
    <row r="701" spans="1:2" x14ac:dyDescent="0.3">
      <c r="A701" s="11" t="s">
        <v>18083</v>
      </c>
      <c r="B701">
        <v>1</v>
      </c>
    </row>
    <row r="702" spans="1:2" x14ac:dyDescent="0.3">
      <c r="A702" s="11" t="s">
        <v>7550</v>
      </c>
      <c r="B702">
        <v>1</v>
      </c>
    </row>
    <row r="703" spans="1:2" x14ac:dyDescent="0.3">
      <c r="A703" s="11" t="s">
        <v>4987</v>
      </c>
      <c r="B703">
        <v>1</v>
      </c>
    </row>
    <row r="704" spans="1:2" x14ac:dyDescent="0.3">
      <c r="A704" s="11" t="s">
        <v>8481</v>
      </c>
      <c r="B704">
        <v>1</v>
      </c>
    </row>
    <row r="705" spans="1:2" x14ac:dyDescent="0.3">
      <c r="A705" s="11" t="s">
        <v>10118</v>
      </c>
      <c r="B705">
        <v>1</v>
      </c>
    </row>
    <row r="706" spans="1:2" x14ac:dyDescent="0.3">
      <c r="A706" s="11" t="s">
        <v>4983</v>
      </c>
      <c r="B706">
        <v>1</v>
      </c>
    </row>
    <row r="707" spans="1:2" x14ac:dyDescent="0.3">
      <c r="A707" s="11" t="s">
        <v>10792</v>
      </c>
      <c r="B707">
        <v>1</v>
      </c>
    </row>
    <row r="708" spans="1:2" x14ac:dyDescent="0.3">
      <c r="A708" s="11" t="s">
        <v>18451</v>
      </c>
      <c r="B708">
        <v>1</v>
      </c>
    </row>
    <row r="709" spans="1:2" x14ac:dyDescent="0.3">
      <c r="A709" s="11" t="s">
        <v>15638</v>
      </c>
      <c r="B709">
        <v>1</v>
      </c>
    </row>
    <row r="710" spans="1:2" x14ac:dyDescent="0.3">
      <c r="A710" s="11" t="s">
        <v>17099</v>
      </c>
      <c r="B710">
        <v>1</v>
      </c>
    </row>
    <row r="711" spans="1:2" x14ac:dyDescent="0.3">
      <c r="A711" s="11" t="s">
        <v>7327</v>
      </c>
      <c r="B711">
        <v>1</v>
      </c>
    </row>
    <row r="712" spans="1:2" x14ac:dyDescent="0.3">
      <c r="A712" s="11" t="s">
        <v>8713</v>
      </c>
      <c r="B712">
        <v>1</v>
      </c>
    </row>
    <row r="713" spans="1:2" x14ac:dyDescent="0.3">
      <c r="A713" s="11" t="s">
        <v>10744</v>
      </c>
      <c r="B713">
        <v>1</v>
      </c>
    </row>
    <row r="714" spans="1:2" x14ac:dyDescent="0.3">
      <c r="A714" s="11" t="s">
        <v>3946</v>
      </c>
      <c r="B714">
        <v>1</v>
      </c>
    </row>
    <row r="715" spans="1:2" x14ac:dyDescent="0.3">
      <c r="A715" s="11" t="s">
        <v>18472</v>
      </c>
      <c r="B715">
        <v>1</v>
      </c>
    </row>
    <row r="716" spans="1:2" x14ac:dyDescent="0.3">
      <c r="A716" s="11" t="s">
        <v>19617</v>
      </c>
      <c r="B716">
        <v>1</v>
      </c>
    </row>
    <row r="717" spans="1:2" x14ac:dyDescent="0.3">
      <c r="A717" s="11" t="s">
        <v>5019</v>
      </c>
      <c r="B717">
        <v>1</v>
      </c>
    </row>
    <row r="718" spans="1:2" x14ac:dyDescent="0.3">
      <c r="A718" s="11" t="s">
        <v>1886</v>
      </c>
      <c r="B718">
        <v>1</v>
      </c>
    </row>
    <row r="719" spans="1:2" x14ac:dyDescent="0.3">
      <c r="A719" s="11" t="s">
        <v>18860</v>
      </c>
      <c r="B719">
        <v>1</v>
      </c>
    </row>
    <row r="720" spans="1:2" x14ac:dyDescent="0.3">
      <c r="A720" s="11" t="s">
        <v>663</v>
      </c>
      <c r="B720">
        <v>1</v>
      </c>
    </row>
    <row r="721" spans="1:2" x14ac:dyDescent="0.3">
      <c r="A721" s="11" t="s">
        <v>12005</v>
      </c>
      <c r="B721">
        <v>1</v>
      </c>
    </row>
    <row r="722" spans="1:2" x14ac:dyDescent="0.3">
      <c r="A722" s="11" t="s">
        <v>14808</v>
      </c>
      <c r="B722">
        <v>1</v>
      </c>
    </row>
    <row r="723" spans="1:2" x14ac:dyDescent="0.3">
      <c r="A723" s="11" t="s">
        <v>4371</v>
      </c>
      <c r="B723">
        <v>1</v>
      </c>
    </row>
    <row r="724" spans="1:2" x14ac:dyDescent="0.3">
      <c r="A724" s="11" t="s">
        <v>10398</v>
      </c>
      <c r="B724">
        <v>1</v>
      </c>
    </row>
    <row r="725" spans="1:2" x14ac:dyDescent="0.3">
      <c r="A725" s="11" t="s">
        <v>11114</v>
      </c>
      <c r="B725">
        <v>1</v>
      </c>
    </row>
    <row r="726" spans="1:2" x14ac:dyDescent="0.3">
      <c r="A726" s="11" t="s">
        <v>17884</v>
      </c>
      <c r="B726">
        <v>1</v>
      </c>
    </row>
    <row r="727" spans="1:2" x14ac:dyDescent="0.3">
      <c r="A727" s="11" t="s">
        <v>19259</v>
      </c>
      <c r="B727">
        <v>1</v>
      </c>
    </row>
    <row r="728" spans="1:2" x14ac:dyDescent="0.3">
      <c r="A728" s="11" t="s">
        <v>1740</v>
      </c>
      <c r="B728">
        <v>1</v>
      </c>
    </row>
    <row r="729" spans="1:2" x14ac:dyDescent="0.3">
      <c r="A729" s="11" t="s">
        <v>5011</v>
      </c>
      <c r="B729">
        <v>1</v>
      </c>
    </row>
    <row r="730" spans="1:2" x14ac:dyDescent="0.3">
      <c r="A730" s="11" t="s">
        <v>6267</v>
      </c>
      <c r="B730">
        <v>1</v>
      </c>
    </row>
    <row r="731" spans="1:2" x14ac:dyDescent="0.3">
      <c r="A731" s="11" t="s">
        <v>11431</v>
      </c>
      <c r="B731">
        <v>1</v>
      </c>
    </row>
    <row r="732" spans="1:2" x14ac:dyDescent="0.3">
      <c r="A732" s="11" t="s">
        <v>14844</v>
      </c>
      <c r="B732">
        <v>1</v>
      </c>
    </row>
    <row r="733" spans="1:2" x14ac:dyDescent="0.3">
      <c r="A733" s="11" t="s">
        <v>6645</v>
      </c>
      <c r="B733">
        <v>1</v>
      </c>
    </row>
    <row r="734" spans="1:2" x14ac:dyDescent="0.3">
      <c r="A734" s="11" t="s">
        <v>10458</v>
      </c>
      <c r="B734">
        <v>1</v>
      </c>
    </row>
    <row r="735" spans="1:2" x14ac:dyDescent="0.3">
      <c r="A735" s="11" t="s">
        <v>827</v>
      </c>
      <c r="B735">
        <v>1</v>
      </c>
    </row>
    <row r="736" spans="1:2" x14ac:dyDescent="0.3">
      <c r="A736" s="11" t="s">
        <v>9368</v>
      </c>
      <c r="B736">
        <v>1</v>
      </c>
    </row>
    <row r="737" spans="1:2" x14ac:dyDescent="0.3">
      <c r="A737" s="11" t="s">
        <v>3121</v>
      </c>
      <c r="B737">
        <v>1</v>
      </c>
    </row>
    <row r="738" spans="1:2" x14ac:dyDescent="0.3">
      <c r="A738" s="11" t="s">
        <v>3124</v>
      </c>
      <c r="B738">
        <v>1</v>
      </c>
    </row>
    <row r="739" spans="1:2" x14ac:dyDescent="0.3">
      <c r="A739" s="11" t="s">
        <v>19348</v>
      </c>
      <c r="B739">
        <v>1</v>
      </c>
    </row>
    <row r="740" spans="1:2" x14ac:dyDescent="0.3">
      <c r="A740" s="11" t="s">
        <v>16821</v>
      </c>
      <c r="B740">
        <v>1</v>
      </c>
    </row>
    <row r="741" spans="1:2" x14ac:dyDescent="0.3">
      <c r="A741" s="11" t="s">
        <v>14775</v>
      </c>
      <c r="B741">
        <v>1</v>
      </c>
    </row>
    <row r="742" spans="1:2" x14ac:dyDescent="0.3">
      <c r="A742" s="11" t="s">
        <v>16875</v>
      </c>
      <c r="B742">
        <v>1</v>
      </c>
    </row>
    <row r="743" spans="1:2" x14ac:dyDescent="0.3">
      <c r="A743" s="11" t="s">
        <v>14958</v>
      </c>
      <c r="B743">
        <v>1</v>
      </c>
    </row>
    <row r="744" spans="1:2" x14ac:dyDescent="0.3">
      <c r="A744" s="11" t="s">
        <v>17654</v>
      </c>
      <c r="B744">
        <v>1</v>
      </c>
    </row>
    <row r="745" spans="1:2" x14ac:dyDescent="0.3">
      <c r="A745" s="11" t="s">
        <v>4638</v>
      </c>
      <c r="B745">
        <v>1</v>
      </c>
    </row>
    <row r="746" spans="1:2" x14ac:dyDescent="0.3">
      <c r="A746" s="11" t="s">
        <v>4943</v>
      </c>
      <c r="B746">
        <v>1</v>
      </c>
    </row>
    <row r="747" spans="1:2" x14ac:dyDescent="0.3">
      <c r="A747" s="11" t="s">
        <v>13704</v>
      </c>
      <c r="B747">
        <v>1</v>
      </c>
    </row>
    <row r="748" spans="1:2" x14ac:dyDescent="0.3">
      <c r="A748" s="11" t="s">
        <v>17022</v>
      </c>
      <c r="B748">
        <v>1</v>
      </c>
    </row>
    <row r="749" spans="1:2" x14ac:dyDescent="0.3">
      <c r="A749" s="11" t="s">
        <v>17652</v>
      </c>
      <c r="B749">
        <v>1</v>
      </c>
    </row>
    <row r="750" spans="1:2" x14ac:dyDescent="0.3">
      <c r="A750" s="11" t="s">
        <v>13385</v>
      </c>
      <c r="B750">
        <v>1</v>
      </c>
    </row>
    <row r="751" spans="1:2" x14ac:dyDescent="0.3">
      <c r="A751" s="11" t="s">
        <v>10406</v>
      </c>
      <c r="B751">
        <v>1</v>
      </c>
    </row>
    <row r="752" spans="1:2" x14ac:dyDescent="0.3">
      <c r="A752" s="11" t="s">
        <v>10391</v>
      </c>
      <c r="B752">
        <v>1</v>
      </c>
    </row>
    <row r="753" spans="1:2" x14ac:dyDescent="0.3">
      <c r="A753" s="11" t="s">
        <v>17713</v>
      </c>
      <c r="B753">
        <v>1</v>
      </c>
    </row>
    <row r="754" spans="1:2" x14ac:dyDescent="0.3">
      <c r="A754" s="11" t="s">
        <v>8802</v>
      </c>
      <c r="B754">
        <v>1</v>
      </c>
    </row>
    <row r="755" spans="1:2" x14ac:dyDescent="0.3">
      <c r="A755" s="11" t="s">
        <v>5829</v>
      </c>
      <c r="B755">
        <v>1</v>
      </c>
    </row>
    <row r="756" spans="1:2" x14ac:dyDescent="0.3">
      <c r="A756" s="11" t="s">
        <v>14740</v>
      </c>
      <c r="B756">
        <v>1</v>
      </c>
    </row>
    <row r="757" spans="1:2" x14ac:dyDescent="0.3">
      <c r="A757" s="11" t="s">
        <v>15290</v>
      </c>
      <c r="B757">
        <v>1</v>
      </c>
    </row>
    <row r="758" spans="1:2" x14ac:dyDescent="0.3">
      <c r="A758" s="11" t="s">
        <v>4093</v>
      </c>
      <c r="B758">
        <v>1</v>
      </c>
    </row>
    <row r="759" spans="1:2" x14ac:dyDescent="0.3">
      <c r="A759" s="11" t="s">
        <v>5537</v>
      </c>
      <c r="B759">
        <v>1</v>
      </c>
    </row>
    <row r="760" spans="1:2" x14ac:dyDescent="0.3">
      <c r="A760" s="11" t="s">
        <v>11238</v>
      </c>
      <c r="B760">
        <v>1</v>
      </c>
    </row>
    <row r="761" spans="1:2" x14ac:dyDescent="0.3">
      <c r="A761" s="11" t="s">
        <v>4907</v>
      </c>
      <c r="B761">
        <v>1</v>
      </c>
    </row>
    <row r="762" spans="1:2" x14ac:dyDescent="0.3">
      <c r="A762" s="11" t="s">
        <v>15817</v>
      </c>
      <c r="B762">
        <v>1</v>
      </c>
    </row>
    <row r="763" spans="1:2" x14ac:dyDescent="0.3">
      <c r="A763" s="11" t="s">
        <v>5921</v>
      </c>
      <c r="B763">
        <v>1</v>
      </c>
    </row>
    <row r="764" spans="1:2" x14ac:dyDescent="0.3">
      <c r="A764" s="11" t="s">
        <v>11412</v>
      </c>
      <c r="B764">
        <v>1</v>
      </c>
    </row>
    <row r="765" spans="1:2" x14ac:dyDescent="0.3">
      <c r="A765" s="11" t="s">
        <v>19650</v>
      </c>
      <c r="B765">
        <v>1</v>
      </c>
    </row>
    <row r="766" spans="1:2" x14ac:dyDescent="0.3">
      <c r="A766" s="11" t="s">
        <v>3308</v>
      </c>
      <c r="B766">
        <v>1</v>
      </c>
    </row>
    <row r="767" spans="1:2" x14ac:dyDescent="0.3">
      <c r="A767" s="11" t="s">
        <v>3918</v>
      </c>
      <c r="B767">
        <v>1</v>
      </c>
    </row>
    <row r="768" spans="1:2" x14ac:dyDescent="0.3">
      <c r="A768" s="11" t="s">
        <v>14483</v>
      </c>
      <c r="B768">
        <v>1</v>
      </c>
    </row>
    <row r="769" spans="1:2" x14ac:dyDescent="0.3">
      <c r="A769" s="11" t="s">
        <v>12061</v>
      </c>
      <c r="B769">
        <v>1</v>
      </c>
    </row>
    <row r="770" spans="1:2" x14ac:dyDescent="0.3">
      <c r="A770" s="11" t="s">
        <v>14697</v>
      </c>
      <c r="B770">
        <v>1</v>
      </c>
    </row>
    <row r="771" spans="1:2" x14ac:dyDescent="0.3">
      <c r="A771" s="11" t="s">
        <v>16185</v>
      </c>
      <c r="B771">
        <v>1</v>
      </c>
    </row>
    <row r="772" spans="1:2" x14ac:dyDescent="0.3">
      <c r="A772" s="11" t="s">
        <v>14978</v>
      </c>
      <c r="B772">
        <v>1</v>
      </c>
    </row>
    <row r="773" spans="1:2" x14ac:dyDescent="0.3">
      <c r="A773" s="11" t="s">
        <v>6493</v>
      </c>
      <c r="B773">
        <v>1</v>
      </c>
    </row>
    <row r="774" spans="1:2" x14ac:dyDescent="0.3">
      <c r="A774" s="11" t="s">
        <v>10680</v>
      </c>
      <c r="B774">
        <v>1</v>
      </c>
    </row>
    <row r="775" spans="1:2" x14ac:dyDescent="0.3">
      <c r="A775" s="11" t="s">
        <v>17986</v>
      </c>
      <c r="B775">
        <v>1</v>
      </c>
    </row>
    <row r="776" spans="1:2" x14ac:dyDescent="0.3">
      <c r="A776" s="11" t="s">
        <v>13406</v>
      </c>
      <c r="B776">
        <v>1</v>
      </c>
    </row>
    <row r="777" spans="1:2" x14ac:dyDescent="0.3">
      <c r="A777" s="11" t="s">
        <v>14664</v>
      </c>
      <c r="B777">
        <v>1</v>
      </c>
    </row>
    <row r="778" spans="1:2" x14ac:dyDescent="0.3">
      <c r="A778" s="11" t="s">
        <v>19518</v>
      </c>
      <c r="B778">
        <v>1</v>
      </c>
    </row>
    <row r="779" spans="1:2" x14ac:dyDescent="0.3">
      <c r="A779" s="11" t="s">
        <v>14133</v>
      </c>
      <c r="B779">
        <v>1</v>
      </c>
    </row>
    <row r="780" spans="1:2" x14ac:dyDescent="0.3">
      <c r="A780" s="11" t="s">
        <v>14917</v>
      </c>
      <c r="B780">
        <v>1</v>
      </c>
    </row>
    <row r="781" spans="1:2" x14ac:dyDescent="0.3">
      <c r="A781" s="11" t="s">
        <v>9407</v>
      </c>
      <c r="B781">
        <v>1</v>
      </c>
    </row>
    <row r="782" spans="1:2" x14ac:dyDescent="0.3">
      <c r="A782" s="11" t="s">
        <v>12470</v>
      </c>
      <c r="B782">
        <v>1</v>
      </c>
    </row>
    <row r="783" spans="1:2" x14ac:dyDescent="0.3">
      <c r="A783" s="11" t="s">
        <v>8485</v>
      </c>
      <c r="B783">
        <v>1</v>
      </c>
    </row>
    <row r="784" spans="1:2" x14ac:dyDescent="0.3">
      <c r="A784" s="11" t="s">
        <v>4263</v>
      </c>
      <c r="B784">
        <v>1</v>
      </c>
    </row>
    <row r="785" spans="1:2" x14ac:dyDescent="0.3">
      <c r="A785" s="11" t="s">
        <v>13191</v>
      </c>
      <c r="B785">
        <v>1</v>
      </c>
    </row>
    <row r="786" spans="1:2" x14ac:dyDescent="0.3">
      <c r="A786" s="11" t="s">
        <v>3017</v>
      </c>
      <c r="B786">
        <v>1</v>
      </c>
    </row>
    <row r="787" spans="1:2" x14ac:dyDescent="0.3">
      <c r="A787" s="11" t="s">
        <v>14726</v>
      </c>
      <c r="B787">
        <v>1</v>
      </c>
    </row>
    <row r="788" spans="1:2" x14ac:dyDescent="0.3">
      <c r="A788" s="11" t="s">
        <v>14919</v>
      </c>
      <c r="B788">
        <v>1</v>
      </c>
    </row>
    <row r="789" spans="1:2" x14ac:dyDescent="0.3">
      <c r="A789" s="11" t="s">
        <v>14923</v>
      </c>
      <c r="B789">
        <v>1</v>
      </c>
    </row>
    <row r="790" spans="1:2" x14ac:dyDescent="0.3">
      <c r="A790" s="11" t="s">
        <v>31</v>
      </c>
      <c r="B790">
        <v>1</v>
      </c>
    </row>
    <row r="791" spans="1:2" x14ac:dyDescent="0.3">
      <c r="A791" s="11" t="s">
        <v>5243</v>
      </c>
      <c r="B791">
        <v>1</v>
      </c>
    </row>
    <row r="792" spans="1:2" x14ac:dyDescent="0.3">
      <c r="A792" s="11" t="s">
        <v>11295</v>
      </c>
      <c r="B792">
        <v>1</v>
      </c>
    </row>
    <row r="793" spans="1:2" x14ac:dyDescent="0.3">
      <c r="A793" s="11" t="s">
        <v>8032</v>
      </c>
      <c r="B793">
        <v>1</v>
      </c>
    </row>
    <row r="794" spans="1:2" x14ac:dyDescent="0.3">
      <c r="A794" s="11" t="s">
        <v>15006</v>
      </c>
      <c r="B794">
        <v>1</v>
      </c>
    </row>
    <row r="795" spans="1:2" x14ac:dyDescent="0.3">
      <c r="A795" s="11" t="s">
        <v>14545</v>
      </c>
      <c r="B795">
        <v>1</v>
      </c>
    </row>
    <row r="796" spans="1:2" x14ac:dyDescent="0.3">
      <c r="A796" s="11" t="s">
        <v>16880</v>
      </c>
      <c r="B796">
        <v>1</v>
      </c>
    </row>
    <row r="797" spans="1:2" x14ac:dyDescent="0.3">
      <c r="A797" s="11" t="s">
        <v>1334</v>
      </c>
      <c r="B797">
        <v>1</v>
      </c>
    </row>
    <row r="798" spans="1:2" x14ac:dyDescent="0.3">
      <c r="A798" s="11" t="s">
        <v>14382</v>
      </c>
      <c r="B798">
        <v>1</v>
      </c>
    </row>
    <row r="799" spans="1:2" x14ac:dyDescent="0.3">
      <c r="A799" s="11" t="s">
        <v>5802</v>
      </c>
      <c r="B799">
        <v>1</v>
      </c>
    </row>
    <row r="800" spans="1:2" x14ac:dyDescent="0.3">
      <c r="A800" s="11" t="s">
        <v>19327</v>
      </c>
      <c r="B800">
        <v>1</v>
      </c>
    </row>
    <row r="801" spans="1:2" x14ac:dyDescent="0.3">
      <c r="A801" s="11" t="s">
        <v>6785</v>
      </c>
      <c r="B801">
        <v>1</v>
      </c>
    </row>
    <row r="802" spans="1:2" x14ac:dyDescent="0.3">
      <c r="A802" s="11" t="s">
        <v>6004</v>
      </c>
      <c r="B802">
        <v>1</v>
      </c>
    </row>
    <row r="803" spans="1:2" x14ac:dyDescent="0.3">
      <c r="A803" s="11" t="s">
        <v>1641</v>
      </c>
      <c r="B803">
        <v>1</v>
      </c>
    </row>
    <row r="804" spans="1:2" x14ac:dyDescent="0.3">
      <c r="A804" s="11" t="s">
        <v>14648</v>
      </c>
      <c r="B804">
        <v>1</v>
      </c>
    </row>
    <row r="805" spans="1:2" x14ac:dyDescent="0.3">
      <c r="A805" s="11" t="s">
        <v>14730</v>
      </c>
      <c r="B805">
        <v>1</v>
      </c>
    </row>
    <row r="806" spans="1:2" x14ac:dyDescent="0.3">
      <c r="A806" s="11" t="s">
        <v>16308</v>
      </c>
      <c r="B806">
        <v>1</v>
      </c>
    </row>
    <row r="807" spans="1:2" x14ac:dyDescent="0.3">
      <c r="A807" s="11" t="s">
        <v>17053</v>
      </c>
      <c r="B807">
        <v>1</v>
      </c>
    </row>
    <row r="808" spans="1:2" x14ac:dyDescent="0.3">
      <c r="A808" s="11" t="s">
        <v>290</v>
      </c>
      <c r="B808">
        <v>1</v>
      </c>
    </row>
    <row r="809" spans="1:2" x14ac:dyDescent="0.3">
      <c r="A809" s="11" t="s">
        <v>5849</v>
      </c>
      <c r="B809">
        <v>1</v>
      </c>
    </row>
    <row r="810" spans="1:2" x14ac:dyDescent="0.3">
      <c r="A810" s="11" t="s">
        <v>4071</v>
      </c>
      <c r="B810">
        <v>1</v>
      </c>
    </row>
    <row r="811" spans="1:2" x14ac:dyDescent="0.3">
      <c r="A811" s="11" t="s">
        <v>14836</v>
      </c>
      <c r="B811">
        <v>1</v>
      </c>
    </row>
    <row r="812" spans="1:2" x14ac:dyDescent="0.3">
      <c r="A812" s="11" t="s">
        <v>19401</v>
      </c>
      <c r="B812">
        <v>1</v>
      </c>
    </row>
    <row r="813" spans="1:2" x14ac:dyDescent="0.3">
      <c r="A813" s="11" t="s">
        <v>5827</v>
      </c>
      <c r="B813">
        <v>1</v>
      </c>
    </row>
    <row r="814" spans="1:2" x14ac:dyDescent="0.3">
      <c r="A814" s="11" t="s">
        <v>949</v>
      </c>
      <c r="B814">
        <v>1</v>
      </c>
    </row>
    <row r="815" spans="1:2" x14ac:dyDescent="0.3">
      <c r="A815" s="11" t="s">
        <v>4852</v>
      </c>
      <c r="B815">
        <v>1</v>
      </c>
    </row>
    <row r="816" spans="1:2" x14ac:dyDescent="0.3">
      <c r="A816" s="11" t="s">
        <v>19025</v>
      </c>
      <c r="B816">
        <v>1</v>
      </c>
    </row>
    <row r="817" spans="1:2" x14ac:dyDescent="0.3">
      <c r="A817" s="11" t="s">
        <v>10716</v>
      </c>
      <c r="B817">
        <v>1</v>
      </c>
    </row>
    <row r="818" spans="1:2" x14ac:dyDescent="0.3">
      <c r="A818" s="11" t="s">
        <v>14879</v>
      </c>
      <c r="B818">
        <v>1</v>
      </c>
    </row>
    <row r="819" spans="1:2" x14ac:dyDescent="0.3">
      <c r="A819" s="11" t="s">
        <v>5332</v>
      </c>
      <c r="B819">
        <v>1</v>
      </c>
    </row>
    <row r="820" spans="1:2" x14ac:dyDescent="0.3">
      <c r="A820" s="11" t="s">
        <v>11370</v>
      </c>
      <c r="B820">
        <v>1</v>
      </c>
    </row>
    <row r="821" spans="1:2" x14ac:dyDescent="0.3">
      <c r="A821" s="11" t="s">
        <v>15392</v>
      </c>
      <c r="B821">
        <v>1</v>
      </c>
    </row>
    <row r="822" spans="1:2" x14ac:dyDescent="0.3">
      <c r="A822" s="11" t="s">
        <v>5488</v>
      </c>
      <c r="B822">
        <v>1</v>
      </c>
    </row>
    <row r="823" spans="1:2" x14ac:dyDescent="0.3">
      <c r="A823" s="11" t="s">
        <v>11462</v>
      </c>
      <c r="B823">
        <v>1</v>
      </c>
    </row>
    <row r="824" spans="1:2" x14ac:dyDescent="0.3">
      <c r="A824" s="11" t="s">
        <v>19255</v>
      </c>
      <c r="B824">
        <v>1</v>
      </c>
    </row>
    <row r="825" spans="1:2" x14ac:dyDescent="0.3">
      <c r="A825" s="11" t="s">
        <v>16638</v>
      </c>
      <c r="B825">
        <v>1</v>
      </c>
    </row>
    <row r="826" spans="1:2" x14ac:dyDescent="0.3">
      <c r="A826" s="11" t="s">
        <v>11793</v>
      </c>
      <c r="B826">
        <v>1</v>
      </c>
    </row>
    <row r="827" spans="1:2" x14ac:dyDescent="0.3">
      <c r="A827" s="11" t="s">
        <v>2650</v>
      </c>
      <c r="B827">
        <v>1</v>
      </c>
    </row>
    <row r="828" spans="1:2" x14ac:dyDescent="0.3">
      <c r="A828" s="11" t="s">
        <v>17960</v>
      </c>
      <c r="B828">
        <v>1</v>
      </c>
    </row>
    <row r="829" spans="1:2" x14ac:dyDescent="0.3">
      <c r="A829" s="11" t="s">
        <v>11506</v>
      </c>
      <c r="B829">
        <v>1</v>
      </c>
    </row>
    <row r="830" spans="1:2" x14ac:dyDescent="0.3">
      <c r="A830" s="11" t="s">
        <v>13607</v>
      </c>
      <c r="B830">
        <v>1</v>
      </c>
    </row>
    <row r="831" spans="1:2" x14ac:dyDescent="0.3">
      <c r="A831" s="11" t="s">
        <v>5373</v>
      </c>
      <c r="B831">
        <v>1</v>
      </c>
    </row>
    <row r="832" spans="1:2" x14ac:dyDescent="0.3">
      <c r="A832" s="11" t="s">
        <v>14171</v>
      </c>
      <c r="B832">
        <v>1</v>
      </c>
    </row>
    <row r="833" spans="1:2" x14ac:dyDescent="0.3">
      <c r="A833" s="11" t="s">
        <v>1507</v>
      </c>
      <c r="B833">
        <v>1</v>
      </c>
    </row>
    <row r="834" spans="1:2" x14ac:dyDescent="0.3">
      <c r="A834" s="11" t="s">
        <v>862</v>
      </c>
      <c r="B834">
        <v>1</v>
      </c>
    </row>
    <row r="835" spans="1:2" x14ac:dyDescent="0.3">
      <c r="A835" s="11" t="s">
        <v>101</v>
      </c>
      <c r="B835">
        <v>1</v>
      </c>
    </row>
    <row r="836" spans="1:2" x14ac:dyDescent="0.3">
      <c r="A836" s="11" t="s">
        <v>4591</v>
      </c>
      <c r="B836">
        <v>1</v>
      </c>
    </row>
    <row r="837" spans="1:2" x14ac:dyDescent="0.3">
      <c r="A837" s="11" t="s">
        <v>19695</v>
      </c>
      <c r="B837">
        <v>1</v>
      </c>
    </row>
    <row r="838" spans="1:2" x14ac:dyDescent="0.3">
      <c r="A838" s="11" t="s">
        <v>649</v>
      </c>
      <c r="B838">
        <v>1</v>
      </c>
    </row>
    <row r="839" spans="1:2" x14ac:dyDescent="0.3">
      <c r="A839" s="11" t="s">
        <v>1852</v>
      </c>
      <c r="B839">
        <v>1</v>
      </c>
    </row>
    <row r="840" spans="1:2" x14ac:dyDescent="0.3">
      <c r="A840" s="11" t="s">
        <v>10769</v>
      </c>
      <c r="B840">
        <v>1</v>
      </c>
    </row>
    <row r="841" spans="1:2" x14ac:dyDescent="0.3">
      <c r="A841" s="11" t="s">
        <v>13662</v>
      </c>
      <c r="B841">
        <v>1</v>
      </c>
    </row>
    <row r="842" spans="1:2" x14ac:dyDescent="0.3">
      <c r="A842" s="11" t="s">
        <v>12389</v>
      </c>
      <c r="B842">
        <v>1</v>
      </c>
    </row>
    <row r="843" spans="1:2" x14ac:dyDescent="0.3">
      <c r="A843" s="11" t="s">
        <v>7738</v>
      </c>
      <c r="B843">
        <v>1</v>
      </c>
    </row>
    <row r="844" spans="1:2" x14ac:dyDescent="0.3">
      <c r="A844" s="11" t="s">
        <v>10991</v>
      </c>
      <c r="B844">
        <v>1</v>
      </c>
    </row>
    <row r="845" spans="1:2" x14ac:dyDescent="0.3">
      <c r="A845" s="11" t="s">
        <v>15947</v>
      </c>
      <c r="B845">
        <v>1</v>
      </c>
    </row>
    <row r="846" spans="1:2" x14ac:dyDescent="0.3">
      <c r="A846" s="11" t="s">
        <v>4497</v>
      </c>
      <c r="B846">
        <v>1</v>
      </c>
    </row>
    <row r="847" spans="1:2" x14ac:dyDescent="0.3">
      <c r="A847" s="11" t="s">
        <v>5050</v>
      </c>
      <c r="B847">
        <v>1</v>
      </c>
    </row>
    <row r="848" spans="1:2" x14ac:dyDescent="0.3">
      <c r="A848" s="11" t="s">
        <v>4434</v>
      </c>
      <c r="B848">
        <v>1</v>
      </c>
    </row>
    <row r="849" spans="1:2" x14ac:dyDescent="0.3">
      <c r="A849" s="11" t="s">
        <v>18542</v>
      </c>
      <c r="B849">
        <v>1</v>
      </c>
    </row>
    <row r="850" spans="1:2" x14ac:dyDescent="0.3">
      <c r="A850" s="11" t="s">
        <v>10498</v>
      </c>
      <c r="B850">
        <v>1</v>
      </c>
    </row>
    <row r="851" spans="1:2" x14ac:dyDescent="0.3">
      <c r="A851" s="11" t="s">
        <v>1687</v>
      </c>
      <c r="B851">
        <v>1</v>
      </c>
    </row>
    <row r="852" spans="1:2" x14ac:dyDescent="0.3">
      <c r="A852" s="11" t="s">
        <v>4892</v>
      </c>
      <c r="B852">
        <v>1</v>
      </c>
    </row>
    <row r="853" spans="1:2" x14ac:dyDescent="0.3">
      <c r="A853" s="11" t="s">
        <v>1855</v>
      </c>
      <c r="B853">
        <v>1</v>
      </c>
    </row>
    <row r="854" spans="1:2" x14ac:dyDescent="0.3">
      <c r="A854" s="11" t="s">
        <v>5225</v>
      </c>
      <c r="B854">
        <v>1</v>
      </c>
    </row>
    <row r="855" spans="1:2" x14ac:dyDescent="0.3">
      <c r="A855" s="11" t="s">
        <v>1683</v>
      </c>
      <c r="B855">
        <v>1</v>
      </c>
    </row>
    <row r="856" spans="1:2" x14ac:dyDescent="0.3">
      <c r="A856" s="11" t="s">
        <v>5174</v>
      </c>
      <c r="B856">
        <v>1</v>
      </c>
    </row>
    <row r="857" spans="1:2" x14ac:dyDescent="0.3">
      <c r="A857" s="11" t="s">
        <v>4919</v>
      </c>
      <c r="B857">
        <v>1</v>
      </c>
    </row>
    <row r="858" spans="1:2" x14ac:dyDescent="0.3">
      <c r="A858" s="11" t="s">
        <v>1679</v>
      </c>
      <c r="B858">
        <v>1</v>
      </c>
    </row>
    <row r="859" spans="1:2" x14ac:dyDescent="0.3">
      <c r="A859" s="11" t="s">
        <v>4844</v>
      </c>
      <c r="B859">
        <v>1</v>
      </c>
    </row>
    <row r="860" spans="1:2" x14ac:dyDescent="0.3">
      <c r="A860" s="11" t="s">
        <v>5146</v>
      </c>
      <c r="B860">
        <v>1</v>
      </c>
    </row>
    <row r="861" spans="1:2" x14ac:dyDescent="0.3">
      <c r="A861" s="11" t="s">
        <v>4862</v>
      </c>
      <c r="B861">
        <v>1</v>
      </c>
    </row>
    <row r="862" spans="1:2" x14ac:dyDescent="0.3">
      <c r="A862" s="11" t="s">
        <v>468</v>
      </c>
      <c r="B862">
        <v>1</v>
      </c>
    </row>
    <row r="863" spans="1:2" x14ac:dyDescent="0.3">
      <c r="A863" s="11" t="s">
        <v>5195</v>
      </c>
      <c r="B863">
        <v>1</v>
      </c>
    </row>
    <row r="864" spans="1:2" x14ac:dyDescent="0.3">
      <c r="A864" s="11" t="s">
        <v>545</v>
      </c>
      <c r="B864">
        <v>1</v>
      </c>
    </row>
    <row r="865" spans="1:2" x14ac:dyDescent="0.3">
      <c r="A865" s="11" t="s">
        <v>2573</v>
      </c>
      <c r="B865">
        <v>1</v>
      </c>
    </row>
    <row r="866" spans="1:2" x14ac:dyDescent="0.3">
      <c r="A866" s="11" t="s">
        <v>5068</v>
      </c>
      <c r="B866">
        <v>1</v>
      </c>
    </row>
    <row r="867" spans="1:2" x14ac:dyDescent="0.3">
      <c r="A867" s="11" t="s">
        <v>11317</v>
      </c>
      <c r="B867">
        <v>1</v>
      </c>
    </row>
    <row r="868" spans="1:2" x14ac:dyDescent="0.3">
      <c r="A868" s="11" t="s">
        <v>4441</v>
      </c>
      <c r="B868">
        <v>1</v>
      </c>
    </row>
    <row r="869" spans="1:2" x14ac:dyDescent="0.3">
      <c r="A869" s="11" t="s">
        <v>12417</v>
      </c>
      <c r="B869">
        <v>1</v>
      </c>
    </row>
    <row r="870" spans="1:2" x14ac:dyDescent="0.3">
      <c r="A870" s="11" t="s">
        <v>15803</v>
      </c>
      <c r="B870">
        <v>1</v>
      </c>
    </row>
    <row r="871" spans="1:2" x14ac:dyDescent="0.3">
      <c r="A871" s="11" t="s">
        <v>1723</v>
      </c>
      <c r="B871">
        <v>1</v>
      </c>
    </row>
    <row r="872" spans="1:2" x14ac:dyDescent="0.3">
      <c r="A872" s="11" t="s">
        <v>12260</v>
      </c>
      <c r="B872">
        <v>1</v>
      </c>
    </row>
    <row r="873" spans="1:2" x14ac:dyDescent="0.3">
      <c r="A873" s="11" t="s">
        <v>5387</v>
      </c>
      <c r="B873">
        <v>1</v>
      </c>
    </row>
    <row r="874" spans="1:2" x14ac:dyDescent="0.3">
      <c r="A874" s="11" t="s">
        <v>19624</v>
      </c>
      <c r="B874">
        <v>1</v>
      </c>
    </row>
    <row r="875" spans="1:2" x14ac:dyDescent="0.3">
      <c r="A875" s="11" t="s">
        <v>5883</v>
      </c>
      <c r="B875">
        <v>1</v>
      </c>
    </row>
    <row r="876" spans="1:2" x14ac:dyDescent="0.3">
      <c r="A876" s="11" t="s">
        <v>8532</v>
      </c>
      <c r="B876">
        <v>1</v>
      </c>
    </row>
    <row r="877" spans="1:2" x14ac:dyDescent="0.3">
      <c r="A877" s="11" t="s">
        <v>3082</v>
      </c>
      <c r="B877">
        <v>1</v>
      </c>
    </row>
    <row r="878" spans="1:2" x14ac:dyDescent="0.3">
      <c r="A878" s="11" t="s">
        <v>15665</v>
      </c>
      <c r="B878">
        <v>1</v>
      </c>
    </row>
    <row r="879" spans="1:2" x14ac:dyDescent="0.3">
      <c r="A879" s="11" t="s">
        <v>15703</v>
      </c>
      <c r="B879">
        <v>1</v>
      </c>
    </row>
    <row r="880" spans="1:2" x14ac:dyDescent="0.3">
      <c r="A880" s="11" t="s">
        <v>6703</v>
      </c>
      <c r="B880">
        <v>1</v>
      </c>
    </row>
    <row r="881" spans="1:2" x14ac:dyDescent="0.3">
      <c r="A881" s="11" t="s">
        <v>19012</v>
      </c>
      <c r="B881">
        <v>1</v>
      </c>
    </row>
    <row r="882" spans="1:2" x14ac:dyDescent="0.3">
      <c r="A882" s="11" t="s">
        <v>8523</v>
      </c>
      <c r="B882">
        <v>1</v>
      </c>
    </row>
    <row r="883" spans="1:2" x14ac:dyDescent="0.3">
      <c r="A883" s="11" t="s">
        <v>14593</v>
      </c>
      <c r="B883">
        <v>1</v>
      </c>
    </row>
    <row r="884" spans="1:2" x14ac:dyDescent="0.3">
      <c r="A884" s="11" t="s">
        <v>4115</v>
      </c>
      <c r="B884">
        <v>1</v>
      </c>
    </row>
    <row r="885" spans="1:2" x14ac:dyDescent="0.3">
      <c r="A885" s="11" t="s">
        <v>14519</v>
      </c>
      <c r="B885">
        <v>1</v>
      </c>
    </row>
    <row r="886" spans="1:2" x14ac:dyDescent="0.3">
      <c r="A886" s="11" t="s">
        <v>8861</v>
      </c>
      <c r="B886">
        <v>1</v>
      </c>
    </row>
    <row r="887" spans="1:2" x14ac:dyDescent="0.3">
      <c r="A887" s="11" t="s">
        <v>12637</v>
      </c>
      <c r="B887">
        <v>1</v>
      </c>
    </row>
    <row r="888" spans="1:2" x14ac:dyDescent="0.3">
      <c r="A888" s="11" t="s">
        <v>12745</v>
      </c>
      <c r="B888">
        <v>1</v>
      </c>
    </row>
    <row r="889" spans="1:2" x14ac:dyDescent="0.3">
      <c r="A889" s="11" t="s">
        <v>1657</v>
      </c>
      <c r="B889">
        <v>1</v>
      </c>
    </row>
    <row r="890" spans="1:2" x14ac:dyDescent="0.3">
      <c r="A890" s="11" t="s">
        <v>12556</v>
      </c>
      <c r="B890">
        <v>1</v>
      </c>
    </row>
    <row r="891" spans="1:2" x14ac:dyDescent="0.3">
      <c r="A891" s="11" t="s">
        <v>18607</v>
      </c>
      <c r="B891">
        <v>1</v>
      </c>
    </row>
    <row r="892" spans="1:2" x14ac:dyDescent="0.3">
      <c r="A892" s="11" t="s">
        <v>6602</v>
      </c>
      <c r="B892">
        <v>1</v>
      </c>
    </row>
    <row r="893" spans="1:2" x14ac:dyDescent="0.3">
      <c r="A893" s="11" t="s">
        <v>15645</v>
      </c>
      <c r="B893">
        <v>1</v>
      </c>
    </row>
    <row r="894" spans="1:2" x14ac:dyDescent="0.3">
      <c r="A894" s="11" t="s">
        <v>18338</v>
      </c>
      <c r="B894">
        <v>1</v>
      </c>
    </row>
    <row r="895" spans="1:2" x14ac:dyDescent="0.3">
      <c r="A895" s="11" t="s">
        <v>4662</v>
      </c>
      <c r="B895">
        <v>1</v>
      </c>
    </row>
    <row r="896" spans="1:2" x14ac:dyDescent="0.3">
      <c r="A896" s="11" t="s">
        <v>16457</v>
      </c>
      <c r="B896">
        <v>1</v>
      </c>
    </row>
    <row r="897" spans="1:2" x14ac:dyDescent="0.3">
      <c r="A897" s="11" t="s">
        <v>5835</v>
      </c>
      <c r="B897">
        <v>1</v>
      </c>
    </row>
    <row r="898" spans="1:2" x14ac:dyDescent="0.3">
      <c r="A898" s="11" t="s">
        <v>16833</v>
      </c>
      <c r="B898">
        <v>1</v>
      </c>
    </row>
    <row r="899" spans="1:2" x14ac:dyDescent="0.3">
      <c r="A899" s="11" t="s">
        <v>6743</v>
      </c>
      <c r="B899">
        <v>1</v>
      </c>
    </row>
    <row r="900" spans="1:2" x14ac:dyDescent="0.3">
      <c r="A900" s="11" t="s">
        <v>10954</v>
      </c>
      <c r="B900">
        <v>1</v>
      </c>
    </row>
    <row r="901" spans="1:2" x14ac:dyDescent="0.3">
      <c r="A901" s="11" t="s">
        <v>4039</v>
      </c>
      <c r="B901">
        <v>1</v>
      </c>
    </row>
    <row r="902" spans="1:2" x14ac:dyDescent="0.3">
      <c r="A902" s="11" t="s">
        <v>2721</v>
      </c>
      <c r="B902">
        <v>1</v>
      </c>
    </row>
    <row r="903" spans="1:2" x14ac:dyDescent="0.3">
      <c r="A903" s="11" t="s">
        <v>3247</v>
      </c>
      <c r="B903">
        <v>1</v>
      </c>
    </row>
    <row r="904" spans="1:2" x14ac:dyDescent="0.3">
      <c r="A904" s="11" t="s">
        <v>17966</v>
      </c>
      <c r="B904">
        <v>1</v>
      </c>
    </row>
    <row r="905" spans="1:2" x14ac:dyDescent="0.3">
      <c r="A905" s="11" t="s">
        <v>16484</v>
      </c>
      <c r="B905">
        <v>1</v>
      </c>
    </row>
    <row r="906" spans="1:2" x14ac:dyDescent="0.3">
      <c r="A906" s="11" t="s">
        <v>19596</v>
      </c>
      <c r="B906">
        <v>1</v>
      </c>
    </row>
    <row r="907" spans="1:2" x14ac:dyDescent="0.3">
      <c r="A907" s="11" t="s">
        <v>12055</v>
      </c>
      <c r="B907">
        <v>1</v>
      </c>
    </row>
    <row r="908" spans="1:2" x14ac:dyDescent="0.3">
      <c r="A908" s="11" t="s">
        <v>17771</v>
      </c>
      <c r="B908">
        <v>1</v>
      </c>
    </row>
    <row r="909" spans="1:2" x14ac:dyDescent="0.3">
      <c r="A909" s="11" t="s">
        <v>18689</v>
      </c>
      <c r="B909">
        <v>1</v>
      </c>
    </row>
    <row r="910" spans="1:2" x14ac:dyDescent="0.3">
      <c r="A910" s="11" t="s">
        <v>19542</v>
      </c>
      <c r="B910">
        <v>1</v>
      </c>
    </row>
    <row r="911" spans="1:2" x14ac:dyDescent="0.3">
      <c r="A911" s="11" t="s">
        <v>18999</v>
      </c>
      <c r="B911">
        <v>1</v>
      </c>
    </row>
    <row r="912" spans="1:2" x14ac:dyDescent="0.3">
      <c r="A912" s="11" t="s">
        <v>6275</v>
      </c>
      <c r="B912">
        <v>1</v>
      </c>
    </row>
    <row r="913" spans="1:2" x14ac:dyDescent="0.3">
      <c r="A913" s="11" t="s">
        <v>16966</v>
      </c>
      <c r="B913">
        <v>1</v>
      </c>
    </row>
    <row r="914" spans="1:2" x14ac:dyDescent="0.3">
      <c r="A914" s="11" t="s">
        <v>14586</v>
      </c>
      <c r="B914">
        <v>1</v>
      </c>
    </row>
    <row r="915" spans="1:2" x14ac:dyDescent="0.3">
      <c r="A915" s="11" t="s">
        <v>7639</v>
      </c>
      <c r="B915">
        <v>1</v>
      </c>
    </row>
    <row r="916" spans="1:2" x14ac:dyDescent="0.3">
      <c r="A916" s="11" t="s">
        <v>8544</v>
      </c>
      <c r="B916">
        <v>1</v>
      </c>
    </row>
    <row r="917" spans="1:2" x14ac:dyDescent="0.3">
      <c r="A917" s="11" t="s">
        <v>6595</v>
      </c>
      <c r="B917">
        <v>1</v>
      </c>
    </row>
    <row r="918" spans="1:2" x14ac:dyDescent="0.3">
      <c r="A918" s="11" t="s">
        <v>7880</v>
      </c>
      <c r="B918">
        <v>1</v>
      </c>
    </row>
    <row r="919" spans="1:2" x14ac:dyDescent="0.3">
      <c r="A919" s="11" t="s">
        <v>10148</v>
      </c>
      <c r="B919">
        <v>1</v>
      </c>
    </row>
    <row r="920" spans="1:2" x14ac:dyDescent="0.3">
      <c r="A920" s="11" t="s">
        <v>8529</v>
      </c>
      <c r="B920">
        <v>1</v>
      </c>
    </row>
    <row r="921" spans="1:2" x14ac:dyDescent="0.3">
      <c r="A921" s="11" t="s">
        <v>2471</v>
      </c>
      <c r="B921">
        <v>1</v>
      </c>
    </row>
    <row r="922" spans="1:2" x14ac:dyDescent="0.3">
      <c r="A922" s="11" t="s">
        <v>8797</v>
      </c>
      <c r="B922">
        <v>1</v>
      </c>
    </row>
    <row r="923" spans="1:2" x14ac:dyDescent="0.3">
      <c r="A923" s="11" t="s">
        <v>16216</v>
      </c>
      <c r="B923">
        <v>1</v>
      </c>
    </row>
    <row r="924" spans="1:2" x14ac:dyDescent="0.3">
      <c r="A924" s="11" t="s">
        <v>8794</v>
      </c>
      <c r="B924">
        <v>1</v>
      </c>
    </row>
    <row r="925" spans="1:2" x14ac:dyDescent="0.3">
      <c r="A925" s="11" t="s">
        <v>1449</v>
      </c>
      <c r="B925">
        <v>1</v>
      </c>
    </row>
    <row r="926" spans="1:2" x14ac:dyDescent="0.3">
      <c r="A926" s="11" t="s">
        <v>15939</v>
      </c>
      <c r="B926">
        <v>1</v>
      </c>
    </row>
    <row r="927" spans="1:2" x14ac:dyDescent="0.3">
      <c r="A927" s="11" t="s">
        <v>11064</v>
      </c>
      <c r="B927">
        <v>1</v>
      </c>
    </row>
    <row r="928" spans="1:2" x14ac:dyDescent="0.3">
      <c r="A928" s="11" t="s">
        <v>5184</v>
      </c>
      <c r="B928">
        <v>1</v>
      </c>
    </row>
    <row r="929" spans="1:2" x14ac:dyDescent="0.3">
      <c r="A929" s="11" t="s">
        <v>18934</v>
      </c>
      <c r="B929">
        <v>1</v>
      </c>
    </row>
    <row r="930" spans="1:2" x14ac:dyDescent="0.3">
      <c r="A930" s="11" t="s">
        <v>4003</v>
      </c>
      <c r="B930">
        <v>1</v>
      </c>
    </row>
    <row r="931" spans="1:2" x14ac:dyDescent="0.3">
      <c r="A931" s="11" t="s">
        <v>17933</v>
      </c>
      <c r="B931">
        <v>1</v>
      </c>
    </row>
    <row r="932" spans="1:2" x14ac:dyDescent="0.3">
      <c r="A932" s="11" t="s">
        <v>17085</v>
      </c>
      <c r="B932">
        <v>1</v>
      </c>
    </row>
    <row r="933" spans="1:2" x14ac:dyDescent="0.3">
      <c r="A933" s="11" t="s">
        <v>16899</v>
      </c>
      <c r="B933">
        <v>1</v>
      </c>
    </row>
    <row r="934" spans="1:2" x14ac:dyDescent="0.3">
      <c r="A934" s="11" t="s">
        <v>13534</v>
      </c>
      <c r="B934">
        <v>1</v>
      </c>
    </row>
    <row r="935" spans="1:2" x14ac:dyDescent="0.3">
      <c r="A935" s="11" t="s">
        <v>14431</v>
      </c>
      <c r="B935">
        <v>1</v>
      </c>
    </row>
    <row r="936" spans="1:2" x14ac:dyDescent="0.3">
      <c r="A936" s="11" t="s">
        <v>4646</v>
      </c>
      <c r="B936">
        <v>1</v>
      </c>
    </row>
    <row r="937" spans="1:2" x14ac:dyDescent="0.3">
      <c r="A937" s="11" t="s">
        <v>7621</v>
      </c>
      <c r="B937">
        <v>1</v>
      </c>
    </row>
    <row r="938" spans="1:2" x14ac:dyDescent="0.3">
      <c r="A938" s="11" t="s">
        <v>9830</v>
      </c>
      <c r="B938">
        <v>1</v>
      </c>
    </row>
    <row r="939" spans="1:2" x14ac:dyDescent="0.3">
      <c r="A939" s="11" t="s">
        <v>14747</v>
      </c>
      <c r="B939">
        <v>1</v>
      </c>
    </row>
    <row r="940" spans="1:2" x14ac:dyDescent="0.3">
      <c r="A940" s="11" t="s">
        <v>15169</v>
      </c>
      <c r="B940">
        <v>1</v>
      </c>
    </row>
    <row r="941" spans="1:2" x14ac:dyDescent="0.3">
      <c r="A941" s="11" t="s">
        <v>8651</v>
      </c>
      <c r="B941">
        <v>1</v>
      </c>
    </row>
    <row r="942" spans="1:2" x14ac:dyDescent="0.3">
      <c r="A942" s="11" t="s">
        <v>16269</v>
      </c>
      <c r="B942">
        <v>1</v>
      </c>
    </row>
    <row r="943" spans="1:2" x14ac:dyDescent="0.3">
      <c r="A943" s="11" t="s">
        <v>6278</v>
      </c>
      <c r="B943">
        <v>1</v>
      </c>
    </row>
    <row r="944" spans="1:2" x14ac:dyDescent="0.3">
      <c r="A944" s="11" t="s">
        <v>5318</v>
      </c>
      <c r="B944">
        <v>1</v>
      </c>
    </row>
    <row r="945" spans="1:2" x14ac:dyDescent="0.3">
      <c r="A945" s="11" t="s">
        <v>18609</v>
      </c>
      <c r="B945">
        <v>1</v>
      </c>
    </row>
    <row r="946" spans="1:2" x14ac:dyDescent="0.3">
      <c r="A946" s="11" t="s">
        <v>18612</v>
      </c>
      <c r="B946">
        <v>1</v>
      </c>
    </row>
    <row r="947" spans="1:2" x14ac:dyDescent="0.3">
      <c r="A947" s="11" t="s">
        <v>4774</v>
      </c>
      <c r="B947">
        <v>1</v>
      </c>
    </row>
    <row r="948" spans="1:2" x14ac:dyDescent="0.3">
      <c r="A948" s="11" t="s">
        <v>16119</v>
      </c>
      <c r="B948">
        <v>1</v>
      </c>
    </row>
    <row r="949" spans="1:2" x14ac:dyDescent="0.3">
      <c r="A949" s="11" t="s">
        <v>4697</v>
      </c>
      <c r="B949">
        <v>1</v>
      </c>
    </row>
    <row r="950" spans="1:2" x14ac:dyDescent="0.3">
      <c r="A950" s="11" t="s">
        <v>4910</v>
      </c>
      <c r="B950">
        <v>1</v>
      </c>
    </row>
    <row r="951" spans="1:2" x14ac:dyDescent="0.3">
      <c r="A951" s="11" t="s">
        <v>16229</v>
      </c>
      <c r="B951">
        <v>1</v>
      </c>
    </row>
    <row r="952" spans="1:2" x14ac:dyDescent="0.3">
      <c r="A952" s="11" t="s">
        <v>13472</v>
      </c>
      <c r="B952">
        <v>1</v>
      </c>
    </row>
    <row r="953" spans="1:2" x14ac:dyDescent="0.3">
      <c r="A953" s="11" t="s">
        <v>15337</v>
      </c>
      <c r="B953">
        <v>1</v>
      </c>
    </row>
    <row r="954" spans="1:2" x14ac:dyDescent="0.3">
      <c r="A954" s="11" t="s">
        <v>14972</v>
      </c>
      <c r="B954">
        <v>1</v>
      </c>
    </row>
    <row r="955" spans="1:2" x14ac:dyDescent="0.3">
      <c r="A955" s="11" t="s">
        <v>12017</v>
      </c>
      <c r="B955">
        <v>1</v>
      </c>
    </row>
    <row r="956" spans="1:2" x14ac:dyDescent="0.3">
      <c r="A956" s="11" t="s">
        <v>10738</v>
      </c>
      <c r="B956">
        <v>1</v>
      </c>
    </row>
    <row r="957" spans="1:2" x14ac:dyDescent="0.3">
      <c r="A957" s="11" t="s">
        <v>12109</v>
      </c>
      <c r="B957">
        <v>1</v>
      </c>
    </row>
    <row r="958" spans="1:2" x14ac:dyDescent="0.3">
      <c r="A958" s="11" t="s">
        <v>789</v>
      </c>
      <c r="B958">
        <v>1</v>
      </c>
    </row>
    <row r="959" spans="1:2" x14ac:dyDescent="0.3">
      <c r="A959" s="11" t="s">
        <v>11110</v>
      </c>
      <c r="B959">
        <v>1</v>
      </c>
    </row>
    <row r="960" spans="1:2" x14ac:dyDescent="0.3">
      <c r="A960" s="11" t="s">
        <v>4293</v>
      </c>
      <c r="B960">
        <v>1</v>
      </c>
    </row>
    <row r="961" spans="1:2" x14ac:dyDescent="0.3">
      <c r="A961" s="11" t="s">
        <v>3340</v>
      </c>
      <c r="B961">
        <v>1</v>
      </c>
    </row>
    <row r="962" spans="1:2" x14ac:dyDescent="0.3">
      <c r="A962" s="11" t="s">
        <v>13970</v>
      </c>
      <c r="B962">
        <v>1</v>
      </c>
    </row>
    <row r="963" spans="1:2" x14ac:dyDescent="0.3">
      <c r="A963" s="11" t="s">
        <v>4276</v>
      </c>
      <c r="B963">
        <v>1</v>
      </c>
    </row>
    <row r="964" spans="1:2" x14ac:dyDescent="0.3">
      <c r="A964" s="11" t="s">
        <v>15806</v>
      </c>
      <c r="B964">
        <v>1</v>
      </c>
    </row>
    <row r="965" spans="1:2" x14ac:dyDescent="0.3">
      <c r="A965" s="11" t="s">
        <v>16312</v>
      </c>
      <c r="B965">
        <v>1</v>
      </c>
    </row>
    <row r="966" spans="1:2" x14ac:dyDescent="0.3">
      <c r="A966" s="11" t="s">
        <v>10156</v>
      </c>
      <c r="B966">
        <v>1</v>
      </c>
    </row>
    <row r="967" spans="1:2" x14ac:dyDescent="0.3">
      <c r="A967" s="11" t="s">
        <v>11508</v>
      </c>
      <c r="B967">
        <v>1</v>
      </c>
    </row>
    <row r="968" spans="1:2" x14ac:dyDescent="0.3">
      <c r="A968" s="11" t="s">
        <v>17682</v>
      </c>
      <c r="B968">
        <v>1</v>
      </c>
    </row>
    <row r="969" spans="1:2" x14ac:dyDescent="0.3">
      <c r="A969" s="11" t="s">
        <v>7311</v>
      </c>
      <c r="B969">
        <v>1</v>
      </c>
    </row>
    <row r="970" spans="1:2" x14ac:dyDescent="0.3">
      <c r="A970" s="11" t="s">
        <v>13500</v>
      </c>
      <c r="B970">
        <v>1</v>
      </c>
    </row>
    <row r="971" spans="1:2" x14ac:dyDescent="0.3">
      <c r="A971" s="11" t="s">
        <v>14091</v>
      </c>
      <c r="B971">
        <v>1</v>
      </c>
    </row>
    <row r="972" spans="1:2" x14ac:dyDescent="0.3">
      <c r="A972" s="11" t="s">
        <v>12978</v>
      </c>
      <c r="B972">
        <v>1</v>
      </c>
    </row>
    <row r="973" spans="1:2" x14ac:dyDescent="0.3">
      <c r="A973" s="11" t="s">
        <v>11729</v>
      </c>
      <c r="B973">
        <v>1</v>
      </c>
    </row>
    <row r="974" spans="1:2" x14ac:dyDescent="0.3">
      <c r="A974" s="11" t="s">
        <v>10573</v>
      </c>
      <c r="B974">
        <v>1</v>
      </c>
    </row>
    <row r="975" spans="1:2" x14ac:dyDescent="0.3">
      <c r="A975" s="11" t="s">
        <v>16684</v>
      </c>
      <c r="B975">
        <v>1</v>
      </c>
    </row>
    <row r="976" spans="1:2" x14ac:dyDescent="0.3">
      <c r="A976" s="11" t="s">
        <v>16212</v>
      </c>
      <c r="B976">
        <v>1</v>
      </c>
    </row>
    <row r="977" spans="1:2" x14ac:dyDescent="0.3">
      <c r="A977" s="11" t="s">
        <v>14759</v>
      </c>
      <c r="B977">
        <v>1</v>
      </c>
    </row>
    <row r="978" spans="1:2" x14ac:dyDescent="0.3">
      <c r="A978" s="11" t="s">
        <v>8741</v>
      </c>
      <c r="B978">
        <v>1</v>
      </c>
    </row>
    <row r="979" spans="1:2" x14ac:dyDescent="0.3">
      <c r="A979" s="11" t="s">
        <v>7535</v>
      </c>
      <c r="B979">
        <v>1</v>
      </c>
    </row>
    <row r="980" spans="1:2" x14ac:dyDescent="0.3">
      <c r="A980" s="11" t="s">
        <v>2702</v>
      </c>
      <c r="B980">
        <v>1</v>
      </c>
    </row>
    <row r="981" spans="1:2" x14ac:dyDescent="0.3">
      <c r="A981" s="11" t="s">
        <v>4358</v>
      </c>
      <c r="B981">
        <v>1</v>
      </c>
    </row>
    <row r="982" spans="1:2" x14ac:dyDescent="0.3">
      <c r="A982" s="11" t="s">
        <v>10381</v>
      </c>
      <c r="B982">
        <v>1</v>
      </c>
    </row>
    <row r="983" spans="1:2" x14ac:dyDescent="0.3">
      <c r="A983" s="11" t="s">
        <v>8655</v>
      </c>
      <c r="B983">
        <v>1</v>
      </c>
    </row>
    <row r="984" spans="1:2" x14ac:dyDescent="0.3">
      <c r="A984" s="11" t="s">
        <v>16148</v>
      </c>
      <c r="B984">
        <v>1</v>
      </c>
    </row>
    <row r="985" spans="1:2" x14ac:dyDescent="0.3">
      <c r="A985" s="11" t="s">
        <v>9346</v>
      </c>
      <c r="B985">
        <v>1</v>
      </c>
    </row>
    <row r="986" spans="1:2" x14ac:dyDescent="0.3">
      <c r="A986" s="11" t="s">
        <v>11016</v>
      </c>
      <c r="B986">
        <v>1</v>
      </c>
    </row>
    <row r="987" spans="1:2" x14ac:dyDescent="0.3">
      <c r="A987" s="11" t="s">
        <v>6725</v>
      </c>
      <c r="B987">
        <v>1</v>
      </c>
    </row>
    <row r="988" spans="1:2" x14ac:dyDescent="0.3">
      <c r="A988" s="11" t="s">
        <v>10843</v>
      </c>
      <c r="B988">
        <v>1</v>
      </c>
    </row>
    <row r="989" spans="1:2" x14ac:dyDescent="0.3">
      <c r="A989" s="11" t="s">
        <v>2950</v>
      </c>
      <c r="B989">
        <v>1</v>
      </c>
    </row>
    <row r="990" spans="1:2" x14ac:dyDescent="0.3">
      <c r="A990" s="11" t="s">
        <v>5039</v>
      </c>
      <c r="B990">
        <v>1</v>
      </c>
    </row>
    <row r="991" spans="1:2" x14ac:dyDescent="0.3">
      <c r="A991" s="11" t="s">
        <v>15304</v>
      </c>
      <c r="B991">
        <v>1</v>
      </c>
    </row>
    <row r="992" spans="1:2" x14ac:dyDescent="0.3">
      <c r="A992" s="11" t="s">
        <v>13369</v>
      </c>
      <c r="B992">
        <v>1</v>
      </c>
    </row>
    <row r="993" spans="1:2" x14ac:dyDescent="0.3">
      <c r="A993" s="11" t="s">
        <v>5565</v>
      </c>
      <c r="B993">
        <v>1</v>
      </c>
    </row>
    <row r="994" spans="1:2" x14ac:dyDescent="0.3">
      <c r="A994" s="11" t="s">
        <v>3170</v>
      </c>
      <c r="B994">
        <v>1</v>
      </c>
    </row>
    <row r="995" spans="1:2" x14ac:dyDescent="0.3">
      <c r="A995" s="11" t="s">
        <v>17919</v>
      </c>
      <c r="B995">
        <v>1</v>
      </c>
    </row>
    <row r="996" spans="1:2" x14ac:dyDescent="0.3">
      <c r="A996" s="11" t="s">
        <v>4742</v>
      </c>
      <c r="B996">
        <v>1</v>
      </c>
    </row>
    <row r="997" spans="1:2" x14ac:dyDescent="0.3">
      <c r="A997" s="11" t="s">
        <v>4506</v>
      </c>
      <c r="B997">
        <v>1</v>
      </c>
    </row>
    <row r="998" spans="1:2" x14ac:dyDescent="0.3">
      <c r="A998" s="11" t="s">
        <v>894</v>
      </c>
      <c r="B998">
        <v>1</v>
      </c>
    </row>
    <row r="999" spans="1:2" x14ac:dyDescent="0.3">
      <c r="A999" s="11" t="s">
        <v>7542</v>
      </c>
      <c r="B999">
        <v>1</v>
      </c>
    </row>
    <row r="1000" spans="1:2" x14ac:dyDescent="0.3">
      <c r="A1000" s="11" t="s">
        <v>4448</v>
      </c>
      <c r="B1000">
        <v>1</v>
      </c>
    </row>
    <row r="1001" spans="1:2" x14ac:dyDescent="0.3">
      <c r="A1001" s="11" t="s">
        <v>15010</v>
      </c>
      <c r="B1001">
        <v>1</v>
      </c>
    </row>
    <row r="1002" spans="1:2" x14ac:dyDescent="0.3">
      <c r="A1002" s="11" t="s">
        <v>14793</v>
      </c>
      <c r="B1002">
        <v>1</v>
      </c>
    </row>
    <row r="1003" spans="1:2" x14ac:dyDescent="0.3">
      <c r="A1003" s="11" t="s">
        <v>11416</v>
      </c>
      <c r="B1003">
        <v>1</v>
      </c>
    </row>
    <row r="1004" spans="1:2" x14ac:dyDescent="0.3">
      <c r="A1004" s="11" t="s">
        <v>11523</v>
      </c>
      <c r="B1004">
        <v>1</v>
      </c>
    </row>
    <row r="1005" spans="1:2" x14ac:dyDescent="0.3">
      <c r="A1005" s="11" t="s">
        <v>13281</v>
      </c>
      <c r="B1005">
        <v>1</v>
      </c>
    </row>
    <row r="1006" spans="1:2" x14ac:dyDescent="0.3">
      <c r="A1006" s="11" t="s">
        <v>9313</v>
      </c>
      <c r="B1006">
        <v>1</v>
      </c>
    </row>
    <row r="1007" spans="1:2" x14ac:dyDescent="0.3">
      <c r="A1007" s="11" t="s">
        <v>11106</v>
      </c>
      <c r="B1007">
        <v>1</v>
      </c>
    </row>
    <row r="1008" spans="1:2" x14ac:dyDescent="0.3">
      <c r="A1008" s="11" t="s">
        <v>12479</v>
      </c>
      <c r="B1008">
        <v>1</v>
      </c>
    </row>
    <row r="1009" spans="1:2" x14ac:dyDescent="0.3">
      <c r="A1009" s="11" t="s">
        <v>14232</v>
      </c>
      <c r="B1009">
        <v>1</v>
      </c>
    </row>
    <row r="1010" spans="1:2" x14ac:dyDescent="0.3">
      <c r="A1010" s="11" t="s">
        <v>14652</v>
      </c>
      <c r="B1010">
        <v>1</v>
      </c>
    </row>
    <row r="1011" spans="1:2" x14ac:dyDescent="0.3">
      <c r="A1011" s="11" t="s">
        <v>15071</v>
      </c>
      <c r="B1011">
        <v>1</v>
      </c>
    </row>
    <row r="1012" spans="1:2" x14ac:dyDescent="0.3">
      <c r="A1012" s="11" t="s">
        <v>1361</v>
      </c>
      <c r="B1012">
        <v>1</v>
      </c>
    </row>
    <row r="1013" spans="1:2" x14ac:dyDescent="0.3">
      <c r="A1013" s="11" t="s">
        <v>7506</v>
      </c>
      <c r="B1013">
        <v>1</v>
      </c>
    </row>
    <row r="1014" spans="1:2" x14ac:dyDescent="0.3">
      <c r="A1014" s="11" t="s">
        <v>5450</v>
      </c>
      <c r="B1014">
        <v>1</v>
      </c>
    </row>
    <row r="1015" spans="1:2" x14ac:dyDescent="0.3">
      <c r="A1015" s="11" t="s">
        <v>14565</v>
      </c>
      <c r="B1015">
        <v>1</v>
      </c>
    </row>
    <row r="1016" spans="1:2" x14ac:dyDescent="0.3">
      <c r="A1016" s="11" t="s">
        <v>17852</v>
      </c>
      <c r="B1016">
        <v>1</v>
      </c>
    </row>
    <row r="1017" spans="1:2" x14ac:dyDescent="0.3">
      <c r="A1017" s="11" t="s">
        <v>14447</v>
      </c>
      <c r="B1017">
        <v>1</v>
      </c>
    </row>
    <row r="1018" spans="1:2" x14ac:dyDescent="0.3">
      <c r="A1018" s="11" t="s">
        <v>11098</v>
      </c>
      <c r="B1018">
        <v>1</v>
      </c>
    </row>
    <row r="1019" spans="1:2" x14ac:dyDescent="0.3">
      <c r="A1019" s="11" t="s">
        <v>13134</v>
      </c>
      <c r="B1019">
        <v>1</v>
      </c>
    </row>
    <row r="1020" spans="1:2" x14ac:dyDescent="0.3">
      <c r="A1020" s="11" t="s">
        <v>7034</v>
      </c>
      <c r="B1020">
        <v>1</v>
      </c>
    </row>
    <row r="1021" spans="1:2" x14ac:dyDescent="0.3">
      <c r="A1021" s="11" t="s">
        <v>1353</v>
      </c>
      <c r="B1021">
        <v>1</v>
      </c>
    </row>
    <row r="1022" spans="1:2" x14ac:dyDescent="0.3">
      <c r="A1022" s="11" t="s">
        <v>1359</v>
      </c>
      <c r="B1022">
        <v>1</v>
      </c>
    </row>
    <row r="1023" spans="1:2" x14ac:dyDescent="0.3">
      <c r="A1023" s="11" t="s">
        <v>1357</v>
      </c>
      <c r="B1023">
        <v>1</v>
      </c>
    </row>
    <row r="1024" spans="1:2" x14ac:dyDescent="0.3">
      <c r="A1024" s="11" t="s">
        <v>14551</v>
      </c>
      <c r="B1024">
        <v>1</v>
      </c>
    </row>
    <row r="1025" spans="1:2" x14ac:dyDescent="0.3">
      <c r="A1025" s="11" t="s">
        <v>19341</v>
      </c>
      <c r="B1025">
        <v>1</v>
      </c>
    </row>
    <row r="1026" spans="1:2" x14ac:dyDescent="0.3">
      <c r="A1026" s="11" t="s">
        <v>11187</v>
      </c>
      <c r="B1026">
        <v>1</v>
      </c>
    </row>
    <row r="1027" spans="1:2" x14ac:dyDescent="0.3">
      <c r="A1027" s="11" t="s">
        <v>10368</v>
      </c>
      <c r="B1027">
        <v>1</v>
      </c>
    </row>
    <row r="1028" spans="1:2" x14ac:dyDescent="0.3">
      <c r="A1028" s="11" t="s">
        <v>5675</v>
      </c>
      <c r="B1028">
        <v>1</v>
      </c>
    </row>
    <row r="1029" spans="1:2" x14ac:dyDescent="0.3">
      <c r="A1029" s="11" t="s">
        <v>16672</v>
      </c>
      <c r="B1029">
        <v>1</v>
      </c>
    </row>
    <row r="1030" spans="1:2" x14ac:dyDescent="0.3">
      <c r="A1030" s="11" t="s">
        <v>2500</v>
      </c>
      <c r="B1030">
        <v>1</v>
      </c>
    </row>
    <row r="1031" spans="1:2" x14ac:dyDescent="0.3">
      <c r="A1031" s="11" t="s">
        <v>18262</v>
      </c>
      <c r="B1031">
        <v>1</v>
      </c>
    </row>
    <row r="1032" spans="1:2" x14ac:dyDescent="0.3">
      <c r="A1032" s="11" t="s">
        <v>12899</v>
      </c>
      <c r="B1032">
        <v>1</v>
      </c>
    </row>
    <row r="1033" spans="1:2" x14ac:dyDescent="0.3">
      <c r="A1033" s="11" t="s">
        <v>6591</v>
      </c>
      <c r="B1033">
        <v>1</v>
      </c>
    </row>
    <row r="1034" spans="1:2" x14ac:dyDescent="0.3">
      <c r="A1034" s="11" t="s">
        <v>9000</v>
      </c>
      <c r="B1034">
        <v>1</v>
      </c>
    </row>
    <row r="1035" spans="1:2" x14ac:dyDescent="0.3">
      <c r="A1035" s="11" t="s">
        <v>1730</v>
      </c>
      <c r="B1035">
        <v>1</v>
      </c>
    </row>
    <row r="1036" spans="1:2" x14ac:dyDescent="0.3">
      <c r="A1036" s="11" t="s">
        <v>10857</v>
      </c>
      <c r="B1036">
        <v>1</v>
      </c>
    </row>
    <row r="1037" spans="1:2" x14ac:dyDescent="0.3">
      <c r="A1037" s="11" t="s">
        <v>1300</v>
      </c>
      <c r="B1037">
        <v>1</v>
      </c>
    </row>
    <row r="1038" spans="1:2" x14ac:dyDescent="0.3">
      <c r="A1038" s="11" t="s">
        <v>12732</v>
      </c>
      <c r="B1038">
        <v>1</v>
      </c>
    </row>
    <row r="1039" spans="1:2" x14ac:dyDescent="0.3">
      <c r="A1039" s="11" t="s">
        <v>5976</v>
      </c>
      <c r="B1039">
        <v>1</v>
      </c>
    </row>
    <row r="1040" spans="1:2" x14ac:dyDescent="0.3">
      <c r="A1040" s="11" t="s">
        <v>10698</v>
      </c>
      <c r="B1040">
        <v>1</v>
      </c>
    </row>
    <row r="1041" spans="1:2" x14ac:dyDescent="0.3">
      <c r="A1041" s="11" t="s">
        <v>47</v>
      </c>
      <c r="B1041">
        <v>1</v>
      </c>
    </row>
    <row r="1042" spans="1:2" x14ac:dyDescent="0.3">
      <c r="A1042" s="11" t="s">
        <v>18000</v>
      </c>
      <c r="B1042">
        <v>1</v>
      </c>
    </row>
    <row r="1043" spans="1:2" x14ac:dyDescent="0.3">
      <c r="A1043" s="11" t="s">
        <v>2507</v>
      </c>
      <c r="B1043">
        <v>1</v>
      </c>
    </row>
    <row r="1044" spans="1:2" x14ac:dyDescent="0.3">
      <c r="A1044" s="11" t="s">
        <v>14378</v>
      </c>
      <c r="B1044">
        <v>1</v>
      </c>
    </row>
    <row r="1045" spans="1:2" x14ac:dyDescent="0.3">
      <c r="A1045" s="11" t="s">
        <v>18735</v>
      </c>
      <c r="B1045">
        <v>1</v>
      </c>
    </row>
    <row r="1046" spans="1:2" x14ac:dyDescent="0.3">
      <c r="A1046" s="11" t="s">
        <v>8004</v>
      </c>
      <c r="B1046">
        <v>1</v>
      </c>
    </row>
    <row r="1047" spans="1:2" x14ac:dyDescent="0.3">
      <c r="A1047" s="11" t="s">
        <v>16070</v>
      </c>
      <c r="B1047">
        <v>1</v>
      </c>
    </row>
    <row r="1048" spans="1:2" x14ac:dyDescent="0.3">
      <c r="A1048" s="11" t="s">
        <v>7849</v>
      </c>
      <c r="B1048">
        <v>1</v>
      </c>
    </row>
    <row r="1049" spans="1:2" x14ac:dyDescent="0.3">
      <c r="A1049" s="11" t="s">
        <v>14049</v>
      </c>
      <c r="B1049">
        <v>1</v>
      </c>
    </row>
    <row r="1050" spans="1:2" x14ac:dyDescent="0.3">
      <c r="A1050" s="11" t="s">
        <v>15561</v>
      </c>
      <c r="B1050">
        <v>1</v>
      </c>
    </row>
    <row r="1051" spans="1:2" x14ac:dyDescent="0.3">
      <c r="A1051" s="11" t="s">
        <v>4587</v>
      </c>
      <c r="B1051">
        <v>1</v>
      </c>
    </row>
    <row r="1052" spans="1:2" x14ac:dyDescent="0.3">
      <c r="A1052" s="11" t="s">
        <v>3496</v>
      </c>
      <c r="B1052">
        <v>1</v>
      </c>
    </row>
    <row r="1053" spans="1:2" x14ac:dyDescent="0.3">
      <c r="A1053" s="11" t="s">
        <v>5988</v>
      </c>
      <c r="B1053">
        <v>1</v>
      </c>
    </row>
    <row r="1054" spans="1:2" x14ac:dyDescent="0.3">
      <c r="A1054" s="11" t="s">
        <v>19245</v>
      </c>
      <c r="B1054">
        <v>1</v>
      </c>
    </row>
    <row r="1055" spans="1:2" x14ac:dyDescent="0.3">
      <c r="A1055" s="11" t="s">
        <v>16808</v>
      </c>
      <c r="B1055">
        <v>1</v>
      </c>
    </row>
    <row r="1056" spans="1:2" x14ac:dyDescent="0.3">
      <c r="A1056" s="11" t="s">
        <v>3482</v>
      </c>
      <c r="B1056">
        <v>1</v>
      </c>
    </row>
    <row r="1057" spans="1:2" x14ac:dyDescent="0.3">
      <c r="A1057" s="11" t="s">
        <v>3519</v>
      </c>
      <c r="B1057">
        <v>1</v>
      </c>
    </row>
    <row r="1058" spans="1:2" x14ac:dyDescent="0.3">
      <c r="A1058" s="11" t="s">
        <v>7972</v>
      </c>
      <c r="B1058">
        <v>1</v>
      </c>
    </row>
    <row r="1059" spans="1:2" x14ac:dyDescent="0.3">
      <c r="A1059" s="11" t="s">
        <v>6584</v>
      </c>
      <c r="B1059">
        <v>1</v>
      </c>
    </row>
    <row r="1060" spans="1:2" x14ac:dyDescent="0.3">
      <c r="A1060" s="11" t="s">
        <v>10607</v>
      </c>
      <c r="B1060">
        <v>1</v>
      </c>
    </row>
    <row r="1061" spans="1:2" x14ac:dyDescent="0.3">
      <c r="A1061" s="11" t="s">
        <v>13626</v>
      </c>
      <c r="B1061">
        <v>1</v>
      </c>
    </row>
    <row r="1062" spans="1:2" x14ac:dyDescent="0.3">
      <c r="A1062" s="11" t="s">
        <v>14394</v>
      </c>
      <c r="B1062">
        <v>1</v>
      </c>
    </row>
    <row r="1063" spans="1:2" x14ac:dyDescent="0.3">
      <c r="A1063" s="11" t="s">
        <v>14827</v>
      </c>
      <c r="B1063">
        <v>1</v>
      </c>
    </row>
    <row r="1064" spans="1:2" x14ac:dyDescent="0.3">
      <c r="A1064" s="11" t="s">
        <v>4098</v>
      </c>
      <c r="B1064">
        <v>1</v>
      </c>
    </row>
    <row r="1065" spans="1:2" x14ac:dyDescent="0.3">
      <c r="A1065" s="11" t="s">
        <v>10876</v>
      </c>
      <c r="B1065">
        <v>1</v>
      </c>
    </row>
    <row r="1066" spans="1:2" x14ac:dyDescent="0.3">
      <c r="A1066" s="11" t="s">
        <v>16272</v>
      </c>
      <c r="B1066">
        <v>1</v>
      </c>
    </row>
    <row r="1067" spans="1:2" x14ac:dyDescent="0.3">
      <c r="A1067" s="11" t="s">
        <v>17871</v>
      </c>
      <c r="B1067">
        <v>1</v>
      </c>
    </row>
    <row r="1068" spans="1:2" x14ac:dyDescent="0.3">
      <c r="A1068" s="11" t="s">
        <v>5378</v>
      </c>
      <c r="B1068">
        <v>1</v>
      </c>
    </row>
    <row r="1069" spans="1:2" x14ac:dyDescent="0.3">
      <c r="A1069" s="11" t="s">
        <v>16554</v>
      </c>
      <c r="B1069">
        <v>1</v>
      </c>
    </row>
    <row r="1070" spans="1:2" x14ac:dyDescent="0.3">
      <c r="A1070" s="11" t="s">
        <v>12503</v>
      </c>
      <c r="B1070">
        <v>1</v>
      </c>
    </row>
    <row r="1071" spans="1:2" x14ac:dyDescent="0.3">
      <c r="A1071" s="11" t="s">
        <v>5765</v>
      </c>
      <c r="B1071">
        <v>1</v>
      </c>
    </row>
    <row r="1072" spans="1:2" x14ac:dyDescent="0.3">
      <c r="A1072" s="11" t="s">
        <v>4402</v>
      </c>
      <c r="B1072">
        <v>1</v>
      </c>
    </row>
    <row r="1073" spans="1:2" x14ac:dyDescent="0.3">
      <c r="A1073" s="11" t="s">
        <v>14159</v>
      </c>
      <c r="B1073">
        <v>1</v>
      </c>
    </row>
    <row r="1074" spans="1:2" x14ac:dyDescent="0.3">
      <c r="A1074" s="11" t="s">
        <v>14887</v>
      </c>
      <c r="B1074">
        <v>1</v>
      </c>
    </row>
    <row r="1075" spans="1:2" x14ac:dyDescent="0.3">
      <c r="A1075" s="11" t="s">
        <v>17024</v>
      </c>
      <c r="B1075">
        <v>1</v>
      </c>
    </row>
    <row r="1076" spans="1:2" x14ac:dyDescent="0.3">
      <c r="A1076" s="11" t="s">
        <v>19546</v>
      </c>
      <c r="B1076">
        <v>1</v>
      </c>
    </row>
    <row r="1077" spans="1:2" x14ac:dyDescent="0.3">
      <c r="A1077" s="11" t="s">
        <v>7022</v>
      </c>
      <c r="B1077">
        <v>1</v>
      </c>
    </row>
    <row r="1078" spans="1:2" x14ac:dyDescent="0.3">
      <c r="A1078" s="11" t="s">
        <v>481</v>
      </c>
      <c r="B1078">
        <v>1</v>
      </c>
    </row>
    <row r="1079" spans="1:2" x14ac:dyDescent="0.3">
      <c r="A1079" s="11" t="s">
        <v>14463</v>
      </c>
      <c r="B1079">
        <v>1</v>
      </c>
    </row>
    <row r="1080" spans="1:2" x14ac:dyDescent="0.3">
      <c r="A1080" s="11" t="s">
        <v>4975</v>
      </c>
      <c r="B1080">
        <v>1</v>
      </c>
    </row>
    <row r="1081" spans="1:2" x14ac:dyDescent="0.3">
      <c r="A1081" s="11" t="s">
        <v>14854</v>
      </c>
      <c r="B1081">
        <v>1</v>
      </c>
    </row>
    <row r="1082" spans="1:2" x14ac:dyDescent="0.3">
      <c r="A1082" s="11" t="s">
        <v>12014</v>
      </c>
      <c r="B1082">
        <v>1</v>
      </c>
    </row>
    <row r="1083" spans="1:2" x14ac:dyDescent="0.3">
      <c r="A1083" s="11" t="s">
        <v>18889</v>
      </c>
      <c r="B1083">
        <v>1</v>
      </c>
    </row>
    <row r="1084" spans="1:2" x14ac:dyDescent="0.3">
      <c r="A1084" s="11" t="s">
        <v>14182</v>
      </c>
      <c r="B1084">
        <v>1</v>
      </c>
    </row>
    <row r="1085" spans="1:2" x14ac:dyDescent="0.3">
      <c r="A1085" s="11" t="s">
        <v>14966</v>
      </c>
      <c r="B1085">
        <v>1</v>
      </c>
    </row>
    <row r="1086" spans="1:2" x14ac:dyDescent="0.3">
      <c r="A1086" s="11" t="s">
        <v>6999</v>
      </c>
      <c r="B1086">
        <v>1</v>
      </c>
    </row>
    <row r="1087" spans="1:2" x14ac:dyDescent="0.3">
      <c r="A1087" s="11" t="s">
        <v>8786</v>
      </c>
      <c r="B1087">
        <v>1</v>
      </c>
    </row>
    <row r="1088" spans="1:2" x14ac:dyDescent="0.3">
      <c r="A1088" s="11" t="s">
        <v>1395</v>
      </c>
      <c r="B1088">
        <v>1</v>
      </c>
    </row>
    <row r="1089" spans="1:2" x14ac:dyDescent="0.3">
      <c r="A1089" s="11" t="s">
        <v>14426</v>
      </c>
      <c r="B1089">
        <v>1</v>
      </c>
    </row>
    <row r="1090" spans="1:2" x14ac:dyDescent="0.3">
      <c r="A1090" s="11" t="s">
        <v>11197</v>
      </c>
      <c r="B1090">
        <v>1</v>
      </c>
    </row>
    <row r="1091" spans="1:2" x14ac:dyDescent="0.3">
      <c r="A1091" s="11" t="s">
        <v>19487</v>
      </c>
      <c r="B1091">
        <v>1</v>
      </c>
    </row>
    <row r="1092" spans="1:2" x14ac:dyDescent="0.3">
      <c r="A1092" s="11" t="s">
        <v>12539</v>
      </c>
      <c r="B1092">
        <v>1</v>
      </c>
    </row>
    <row r="1093" spans="1:2" x14ac:dyDescent="0.3">
      <c r="A1093" s="11" t="s">
        <v>2456</v>
      </c>
      <c r="B1093">
        <v>1</v>
      </c>
    </row>
    <row r="1094" spans="1:2" x14ac:dyDescent="0.3">
      <c r="A1094" s="11" t="s">
        <v>14781</v>
      </c>
      <c r="B1094">
        <v>1</v>
      </c>
    </row>
    <row r="1095" spans="1:2" x14ac:dyDescent="0.3">
      <c r="A1095" s="11" t="s">
        <v>2503</v>
      </c>
      <c r="B1095">
        <v>1</v>
      </c>
    </row>
    <row r="1096" spans="1:2" x14ac:dyDescent="0.3">
      <c r="A1096" s="11" t="s">
        <v>16550</v>
      </c>
      <c r="B1096">
        <v>1</v>
      </c>
    </row>
    <row r="1097" spans="1:2" x14ac:dyDescent="0.3">
      <c r="A1097" s="11" t="s">
        <v>16510</v>
      </c>
      <c r="B1097">
        <v>1</v>
      </c>
    </row>
    <row r="1098" spans="1:2" x14ac:dyDescent="0.3">
      <c r="A1098" s="11" t="s">
        <v>10540</v>
      </c>
      <c r="B1098">
        <v>1</v>
      </c>
    </row>
    <row r="1099" spans="1:2" x14ac:dyDescent="0.3">
      <c r="A1099" s="11" t="s">
        <v>18266</v>
      </c>
      <c r="B1099">
        <v>1</v>
      </c>
    </row>
    <row r="1100" spans="1:2" x14ac:dyDescent="0.3">
      <c r="A1100" s="11" t="s">
        <v>2593</v>
      </c>
      <c r="B1100">
        <v>1</v>
      </c>
    </row>
    <row r="1101" spans="1:2" x14ac:dyDescent="0.3">
      <c r="A1101" s="11" t="s">
        <v>16848</v>
      </c>
      <c r="B1101">
        <v>1</v>
      </c>
    </row>
    <row r="1102" spans="1:2" x14ac:dyDescent="0.3">
      <c r="A1102" s="11" t="s">
        <v>15110</v>
      </c>
      <c r="B1102">
        <v>1</v>
      </c>
    </row>
    <row r="1103" spans="1:2" x14ac:dyDescent="0.3">
      <c r="A1103" s="11" t="s">
        <v>14819</v>
      </c>
      <c r="B1103">
        <v>1</v>
      </c>
    </row>
    <row r="1104" spans="1:2" x14ac:dyDescent="0.3">
      <c r="A1104" s="11" t="s">
        <v>13214</v>
      </c>
      <c r="B1104">
        <v>1</v>
      </c>
    </row>
    <row r="1105" spans="1:2" x14ac:dyDescent="0.3">
      <c r="A1105" s="11" t="s">
        <v>8536</v>
      </c>
      <c r="B1105">
        <v>1</v>
      </c>
    </row>
    <row r="1106" spans="1:2" x14ac:dyDescent="0.3">
      <c r="A1106" s="11" t="s">
        <v>11476</v>
      </c>
      <c r="B1106">
        <v>1</v>
      </c>
    </row>
    <row r="1107" spans="1:2" x14ac:dyDescent="0.3">
      <c r="A1107" s="11" t="s">
        <v>7992</v>
      </c>
      <c r="B1107">
        <v>1</v>
      </c>
    </row>
    <row r="1108" spans="1:2" x14ac:dyDescent="0.3">
      <c r="A1108" s="11" t="s">
        <v>16943</v>
      </c>
      <c r="B1108">
        <v>1</v>
      </c>
    </row>
    <row r="1109" spans="1:2" x14ac:dyDescent="0.3">
      <c r="A1109" s="11" t="s">
        <v>3347</v>
      </c>
      <c r="B1109">
        <v>1</v>
      </c>
    </row>
    <row r="1110" spans="1:2" x14ac:dyDescent="0.3">
      <c r="A1110" s="11" t="s">
        <v>8667</v>
      </c>
      <c r="B1110">
        <v>1</v>
      </c>
    </row>
    <row r="1111" spans="1:2" x14ac:dyDescent="0.3">
      <c r="A1111" s="11" t="s">
        <v>13177</v>
      </c>
      <c r="B1111">
        <v>1</v>
      </c>
    </row>
    <row r="1112" spans="1:2" x14ac:dyDescent="0.3">
      <c r="A1112" s="11" t="s">
        <v>14298</v>
      </c>
      <c r="B1112">
        <v>1</v>
      </c>
    </row>
    <row r="1113" spans="1:2" x14ac:dyDescent="0.3">
      <c r="A1113" s="11" t="s">
        <v>5395</v>
      </c>
      <c r="B1113">
        <v>1</v>
      </c>
    </row>
    <row r="1114" spans="1:2" x14ac:dyDescent="0.3">
      <c r="A1114" s="11" t="s">
        <v>13557</v>
      </c>
      <c r="B1114">
        <v>1</v>
      </c>
    </row>
    <row r="1115" spans="1:2" x14ac:dyDescent="0.3">
      <c r="A1115" s="11" t="s">
        <v>19003</v>
      </c>
      <c r="B1115">
        <v>1</v>
      </c>
    </row>
    <row r="1116" spans="1:2" x14ac:dyDescent="0.3">
      <c r="A1116" s="11" t="s">
        <v>18213</v>
      </c>
      <c r="B1116">
        <v>1</v>
      </c>
    </row>
    <row r="1117" spans="1:2" x14ac:dyDescent="0.3">
      <c r="A1117" s="11" t="s">
        <v>14415</v>
      </c>
      <c r="B1117">
        <v>1</v>
      </c>
    </row>
    <row r="1118" spans="1:2" x14ac:dyDescent="0.3">
      <c r="A1118" s="11" t="s">
        <v>11191</v>
      </c>
      <c r="B1118">
        <v>1</v>
      </c>
    </row>
    <row r="1119" spans="1:2" x14ac:dyDescent="0.3">
      <c r="A1119" s="11" t="s">
        <v>17656</v>
      </c>
      <c r="B1119">
        <v>1</v>
      </c>
    </row>
    <row r="1120" spans="1:2" x14ac:dyDescent="0.3">
      <c r="A1120" s="11" t="s">
        <v>15951</v>
      </c>
      <c r="B1120">
        <v>1</v>
      </c>
    </row>
    <row r="1121" spans="1:2" x14ac:dyDescent="0.3">
      <c r="A1121" s="11" t="s">
        <v>16811</v>
      </c>
      <c r="B1121">
        <v>1</v>
      </c>
    </row>
    <row r="1122" spans="1:2" x14ac:dyDescent="0.3">
      <c r="A1122" s="11" t="s">
        <v>7012</v>
      </c>
      <c r="B1122">
        <v>1</v>
      </c>
    </row>
    <row r="1123" spans="1:2" x14ac:dyDescent="0.3">
      <c r="A1123" s="11" t="s">
        <v>12336</v>
      </c>
      <c r="B1123">
        <v>1</v>
      </c>
    </row>
    <row r="1124" spans="1:2" x14ac:dyDescent="0.3">
      <c r="A1124" s="11" t="s">
        <v>1714</v>
      </c>
      <c r="B1124">
        <v>1</v>
      </c>
    </row>
    <row r="1125" spans="1:2" x14ac:dyDescent="0.3">
      <c r="A1125" s="11" t="s">
        <v>18250</v>
      </c>
      <c r="B1125">
        <v>1</v>
      </c>
    </row>
    <row r="1126" spans="1:2" x14ac:dyDescent="0.3">
      <c r="A1126" s="11" t="s">
        <v>16605</v>
      </c>
      <c r="B1126">
        <v>1</v>
      </c>
    </row>
    <row r="1127" spans="1:2" x14ac:dyDescent="0.3">
      <c r="A1127" s="11" t="s">
        <v>1468</v>
      </c>
      <c r="B1127">
        <v>1</v>
      </c>
    </row>
    <row r="1128" spans="1:2" x14ac:dyDescent="0.3">
      <c r="A1128" s="11" t="s">
        <v>15935</v>
      </c>
      <c r="B1128">
        <v>1</v>
      </c>
    </row>
    <row r="1129" spans="1:2" x14ac:dyDescent="0.3">
      <c r="A1129" s="11" t="s">
        <v>18288</v>
      </c>
      <c r="B1129">
        <v>1</v>
      </c>
    </row>
    <row r="1130" spans="1:2" x14ac:dyDescent="0.3">
      <c r="A1130" s="11" t="s">
        <v>17956</v>
      </c>
      <c r="B1130">
        <v>1</v>
      </c>
    </row>
    <row r="1131" spans="1:2" x14ac:dyDescent="0.3">
      <c r="A1131" s="11" t="s">
        <v>14831</v>
      </c>
      <c r="B1131">
        <v>1</v>
      </c>
    </row>
    <row r="1132" spans="1:2" x14ac:dyDescent="0.3">
      <c r="A1132" s="11" t="s">
        <v>16784</v>
      </c>
      <c r="B1132">
        <v>1</v>
      </c>
    </row>
    <row r="1133" spans="1:2" x14ac:dyDescent="0.3">
      <c r="A1133" s="11" t="s">
        <v>14643</v>
      </c>
      <c r="B1133">
        <v>1</v>
      </c>
    </row>
    <row r="1134" spans="1:2" x14ac:dyDescent="0.3">
      <c r="A1134" s="11" t="s">
        <v>14990</v>
      </c>
      <c r="B1134">
        <v>1</v>
      </c>
    </row>
    <row r="1135" spans="1:2" x14ac:dyDescent="0.3">
      <c r="A1135" s="11" t="s">
        <v>9410</v>
      </c>
      <c r="B1135">
        <v>1</v>
      </c>
    </row>
    <row r="1136" spans="1:2" x14ac:dyDescent="0.3">
      <c r="A1136" s="11" t="s">
        <v>12165</v>
      </c>
      <c r="B1136">
        <v>1</v>
      </c>
    </row>
    <row r="1137" spans="1:2" x14ac:dyDescent="0.3">
      <c r="A1137" s="11" t="s">
        <v>11145</v>
      </c>
      <c r="B1137">
        <v>1</v>
      </c>
    </row>
    <row r="1138" spans="1:2" x14ac:dyDescent="0.3">
      <c r="A1138" s="11" t="s">
        <v>19021</v>
      </c>
      <c r="B1138">
        <v>1</v>
      </c>
    </row>
    <row r="1139" spans="1:2" x14ac:dyDescent="0.3">
      <c r="A1139" s="11" t="s">
        <v>9349</v>
      </c>
      <c r="B1139">
        <v>1</v>
      </c>
    </row>
    <row r="1140" spans="1:2" x14ac:dyDescent="0.3">
      <c r="A1140" s="11" t="s">
        <v>13938</v>
      </c>
      <c r="B1140">
        <v>1</v>
      </c>
    </row>
    <row r="1141" spans="1:2" x14ac:dyDescent="0.3">
      <c r="A1141" s="11" t="s">
        <v>16145</v>
      </c>
      <c r="B1141">
        <v>1</v>
      </c>
    </row>
    <row r="1142" spans="1:2" x14ac:dyDescent="0.3">
      <c r="A1142" s="11" t="s">
        <v>11270</v>
      </c>
      <c r="B1142">
        <v>1</v>
      </c>
    </row>
    <row r="1143" spans="1:2" x14ac:dyDescent="0.3">
      <c r="A1143" s="11" t="s">
        <v>4156</v>
      </c>
      <c r="B1143">
        <v>1</v>
      </c>
    </row>
    <row r="1144" spans="1:2" x14ac:dyDescent="0.3">
      <c r="A1144" s="11" t="s">
        <v>7735</v>
      </c>
      <c r="B1144">
        <v>1</v>
      </c>
    </row>
    <row r="1145" spans="1:2" x14ac:dyDescent="0.3">
      <c r="A1145" s="11" t="s">
        <v>14013</v>
      </c>
      <c r="B1145">
        <v>1</v>
      </c>
    </row>
    <row r="1146" spans="1:2" x14ac:dyDescent="0.3">
      <c r="A1146" s="11" t="s">
        <v>10140</v>
      </c>
      <c r="B1146">
        <v>1</v>
      </c>
    </row>
    <row r="1147" spans="1:2" x14ac:dyDescent="0.3">
      <c r="A1147" s="11" t="s">
        <v>6876</v>
      </c>
      <c r="B1147">
        <v>1</v>
      </c>
    </row>
    <row r="1148" spans="1:2" x14ac:dyDescent="0.3">
      <c r="A1148" s="11" t="s">
        <v>5239</v>
      </c>
      <c r="B1148">
        <v>1</v>
      </c>
    </row>
    <row r="1149" spans="1:2" x14ac:dyDescent="0.3">
      <c r="A1149" s="11" t="s">
        <v>14522</v>
      </c>
      <c r="B1149">
        <v>1</v>
      </c>
    </row>
    <row r="1150" spans="1:2" x14ac:dyDescent="0.3">
      <c r="A1150" s="11" t="s">
        <v>4770</v>
      </c>
      <c r="B1150">
        <v>1</v>
      </c>
    </row>
    <row r="1151" spans="1:2" x14ac:dyDescent="0.3">
      <c r="A1151" s="11" t="s">
        <v>18292</v>
      </c>
      <c r="B1151">
        <v>1</v>
      </c>
    </row>
    <row r="1152" spans="1:2" x14ac:dyDescent="0.3">
      <c r="A1152" s="11" t="s">
        <v>10814</v>
      </c>
      <c r="B1152">
        <v>1</v>
      </c>
    </row>
    <row r="1153" spans="1:2" x14ac:dyDescent="0.3">
      <c r="A1153" s="11" t="s">
        <v>18487</v>
      </c>
      <c r="B1153">
        <v>1</v>
      </c>
    </row>
    <row r="1154" spans="1:2" x14ac:dyDescent="0.3">
      <c r="A1154" s="11" t="s">
        <v>16951</v>
      </c>
      <c r="B1154">
        <v>1</v>
      </c>
    </row>
    <row r="1155" spans="1:2" x14ac:dyDescent="0.3">
      <c r="A1155" s="11" t="s">
        <v>14981</v>
      </c>
      <c r="B1155">
        <v>1</v>
      </c>
    </row>
    <row r="1156" spans="1:2" x14ac:dyDescent="0.3">
      <c r="A1156" s="11" t="s">
        <v>19235</v>
      </c>
      <c r="B1156">
        <v>1</v>
      </c>
    </row>
    <row r="1157" spans="1:2" x14ac:dyDescent="0.3">
      <c r="A1157" s="11" t="s">
        <v>4452</v>
      </c>
      <c r="B1157">
        <v>1</v>
      </c>
    </row>
    <row r="1158" spans="1:2" x14ac:dyDescent="0.3">
      <c r="A1158" s="11" t="s">
        <v>14290</v>
      </c>
      <c r="B1158">
        <v>1</v>
      </c>
    </row>
    <row r="1159" spans="1:2" x14ac:dyDescent="0.3">
      <c r="A1159" s="11" t="s">
        <v>1705</v>
      </c>
      <c r="B1159">
        <v>1</v>
      </c>
    </row>
    <row r="1160" spans="1:2" x14ac:dyDescent="0.3">
      <c r="A1160" s="11" t="s">
        <v>11381</v>
      </c>
      <c r="B1160">
        <v>1</v>
      </c>
    </row>
    <row r="1161" spans="1:2" x14ac:dyDescent="0.3">
      <c r="A1161" s="11" t="s">
        <v>8620</v>
      </c>
      <c r="B1161">
        <v>1</v>
      </c>
    </row>
    <row r="1162" spans="1:2" x14ac:dyDescent="0.3">
      <c r="A1162" s="11" t="s">
        <v>16691</v>
      </c>
      <c r="B1162">
        <v>1</v>
      </c>
    </row>
    <row r="1163" spans="1:2" x14ac:dyDescent="0.3">
      <c r="A1163" s="11" t="s">
        <v>18161</v>
      </c>
      <c r="B1163">
        <v>1</v>
      </c>
    </row>
    <row r="1164" spans="1:2" x14ac:dyDescent="0.3">
      <c r="A1164" s="11" t="s">
        <v>14562</v>
      </c>
      <c r="B1164">
        <v>1</v>
      </c>
    </row>
    <row r="1165" spans="1:2" x14ac:dyDescent="0.3">
      <c r="A1165" s="11" t="s">
        <v>15927</v>
      </c>
      <c r="B1165">
        <v>1</v>
      </c>
    </row>
    <row r="1166" spans="1:2" x14ac:dyDescent="0.3">
      <c r="A1166" s="11" t="s">
        <v>398</v>
      </c>
      <c r="B1166">
        <v>1</v>
      </c>
    </row>
    <row r="1167" spans="1:2" x14ac:dyDescent="0.3">
      <c r="A1167" s="11" t="s">
        <v>14526</v>
      </c>
      <c r="B1167">
        <v>1</v>
      </c>
    </row>
    <row r="1168" spans="1:2" x14ac:dyDescent="0.3">
      <c r="A1168" s="11" t="s">
        <v>14470</v>
      </c>
      <c r="B1168">
        <v>1</v>
      </c>
    </row>
    <row r="1169" spans="1:2" x14ac:dyDescent="0.3">
      <c r="A1169" s="11" t="s">
        <v>6380</v>
      </c>
      <c r="B1169">
        <v>1</v>
      </c>
    </row>
    <row r="1170" spans="1:2" x14ac:dyDescent="0.3">
      <c r="A1170" s="11" t="s">
        <v>4286</v>
      </c>
      <c r="B1170">
        <v>1</v>
      </c>
    </row>
    <row r="1171" spans="1:2" x14ac:dyDescent="0.3">
      <c r="A1171" s="11" t="s">
        <v>14560</v>
      </c>
      <c r="B1171">
        <v>1</v>
      </c>
    </row>
    <row r="1172" spans="1:2" x14ac:dyDescent="0.3">
      <c r="A1172" s="11" t="s">
        <v>13554</v>
      </c>
      <c r="B1172">
        <v>1</v>
      </c>
    </row>
    <row r="1173" spans="1:2" x14ac:dyDescent="0.3">
      <c r="A1173" s="11" t="s">
        <v>15073</v>
      </c>
      <c r="B1173">
        <v>1</v>
      </c>
    </row>
    <row r="1174" spans="1:2" x14ac:dyDescent="0.3">
      <c r="A1174" s="11" t="s">
        <v>19380</v>
      </c>
      <c r="B1174">
        <v>1</v>
      </c>
    </row>
    <row r="1175" spans="1:2" x14ac:dyDescent="0.3">
      <c r="A1175" s="11" t="s">
        <v>17975</v>
      </c>
      <c r="B1175">
        <v>1</v>
      </c>
    </row>
    <row r="1176" spans="1:2" x14ac:dyDescent="0.3">
      <c r="A1176" s="11" t="s">
        <v>19225</v>
      </c>
      <c r="B1176">
        <v>1</v>
      </c>
    </row>
    <row r="1177" spans="1:2" x14ac:dyDescent="0.3">
      <c r="A1177" s="11" t="s">
        <v>5056</v>
      </c>
      <c r="B1177">
        <v>1</v>
      </c>
    </row>
    <row r="1178" spans="1:2" x14ac:dyDescent="0.3">
      <c r="A1178" s="11" t="s">
        <v>6775</v>
      </c>
      <c r="B1178">
        <v>1</v>
      </c>
    </row>
    <row r="1179" spans="1:2" x14ac:dyDescent="0.3">
      <c r="A1179" s="11" t="s">
        <v>3622</v>
      </c>
      <c r="B1179">
        <v>1</v>
      </c>
    </row>
    <row r="1180" spans="1:2" x14ac:dyDescent="0.3">
      <c r="A1180" s="11" t="s">
        <v>5887</v>
      </c>
      <c r="B1180">
        <v>1</v>
      </c>
    </row>
    <row r="1181" spans="1:2" x14ac:dyDescent="0.3">
      <c r="A1181" s="11" t="s">
        <v>5469</v>
      </c>
      <c r="B1181">
        <v>1</v>
      </c>
    </row>
    <row r="1182" spans="1:2" x14ac:dyDescent="0.3">
      <c r="A1182" s="11" t="s">
        <v>3989</v>
      </c>
      <c r="B1182">
        <v>1</v>
      </c>
    </row>
    <row r="1183" spans="1:2" x14ac:dyDescent="0.3">
      <c r="A1183" s="11" t="s">
        <v>2475</v>
      </c>
      <c r="B1183">
        <v>1</v>
      </c>
    </row>
    <row r="1184" spans="1:2" x14ac:dyDescent="0.3">
      <c r="A1184" s="11" t="s">
        <v>14891</v>
      </c>
      <c r="B1184">
        <v>1</v>
      </c>
    </row>
    <row r="1185" spans="1:2" x14ac:dyDescent="0.3">
      <c r="A1185" s="11" t="s">
        <v>120</v>
      </c>
      <c r="B1185">
        <v>1</v>
      </c>
    </row>
    <row r="1186" spans="1:2" x14ac:dyDescent="0.3">
      <c r="A1186" s="11" t="s">
        <v>14975</v>
      </c>
      <c r="B1186">
        <v>1</v>
      </c>
    </row>
    <row r="1187" spans="1:2" x14ac:dyDescent="0.3">
      <c r="A1187" s="11" t="s">
        <v>19269</v>
      </c>
      <c r="B1187">
        <v>1</v>
      </c>
    </row>
    <row r="1188" spans="1:2" x14ac:dyDescent="0.3">
      <c r="A1188" s="11" t="s">
        <v>890</v>
      </c>
      <c r="B1188">
        <v>1</v>
      </c>
    </row>
    <row r="1189" spans="1:2" x14ac:dyDescent="0.3">
      <c r="A1189" s="11" t="s">
        <v>5949</v>
      </c>
      <c r="B1189">
        <v>1</v>
      </c>
    </row>
    <row r="1190" spans="1:2" x14ac:dyDescent="0.3">
      <c r="A1190" s="11" t="s">
        <v>15658</v>
      </c>
      <c r="B1190">
        <v>1</v>
      </c>
    </row>
    <row r="1191" spans="1:2" x14ac:dyDescent="0.3">
      <c r="A1191" s="11" t="s">
        <v>16285</v>
      </c>
      <c r="B1191">
        <v>1</v>
      </c>
    </row>
    <row r="1192" spans="1:2" x14ac:dyDescent="0.3">
      <c r="A1192" s="11" t="s">
        <v>15573</v>
      </c>
      <c r="B1192">
        <v>1</v>
      </c>
    </row>
    <row r="1193" spans="1:2" x14ac:dyDescent="0.3">
      <c r="A1193" s="11" t="s">
        <v>8420</v>
      </c>
      <c r="B1193">
        <v>1</v>
      </c>
    </row>
    <row r="1194" spans="1:2" x14ac:dyDescent="0.3">
      <c r="A1194" s="11" t="s">
        <v>19308</v>
      </c>
      <c r="B1194">
        <v>1</v>
      </c>
    </row>
    <row r="1195" spans="1:2" x14ac:dyDescent="0.3">
      <c r="A1195" s="11" t="s">
        <v>16980</v>
      </c>
      <c r="B1195">
        <v>1</v>
      </c>
    </row>
    <row r="1196" spans="1:2" x14ac:dyDescent="0.3">
      <c r="A1196" s="11" t="s">
        <v>10797</v>
      </c>
      <c r="B1196">
        <v>1</v>
      </c>
    </row>
    <row r="1197" spans="1:2" x14ac:dyDescent="0.3">
      <c r="A1197" s="11" t="s">
        <v>12084</v>
      </c>
      <c r="B1197">
        <v>1</v>
      </c>
    </row>
    <row r="1198" spans="1:2" x14ac:dyDescent="0.3">
      <c r="A1198" s="11" t="s">
        <v>7396</v>
      </c>
      <c r="B1198">
        <v>1</v>
      </c>
    </row>
    <row r="1199" spans="1:2" x14ac:dyDescent="0.3">
      <c r="A1199" s="11" t="s">
        <v>18623</v>
      </c>
      <c r="B1199">
        <v>1</v>
      </c>
    </row>
    <row r="1200" spans="1:2" x14ac:dyDescent="0.3">
      <c r="A1200" s="11" t="s">
        <v>16630</v>
      </c>
      <c r="B1200">
        <v>1</v>
      </c>
    </row>
    <row r="1201" spans="1:2" x14ac:dyDescent="0.3">
      <c r="A1201" s="11" t="s">
        <v>5293</v>
      </c>
      <c r="B1201">
        <v>1</v>
      </c>
    </row>
    <row r="1202" spans="1:2" x14ac:dyDescent="0.3">
      <c r="A1202" s="11" t="s">
        <v>8464</v>
      </c>
      <c r="B1202">
        <v>1</v>
      </c>
    </row>
    <row r="1203" spans="1:2" x14ac:dyDescent="0.3">
      <c r="A1203" s="11" t="s">
        <v>12774</v>
      </c>
      <c r="B1203">
        <v>1</v>
      </c>
    </row>
    <row r="1204" spans="1:2" x14ac:dyDescent="0.3">
      <c r="A1204" s="11" t="s">
        <v>7978</v>
      </c>
      <c r="B1204">
        <v>1</v>
      </c>
    </row>
    <row r="1205" spans="1:2" x14ac:dyDescent="0.3">
      <c r="A1205" s="11" t="s">
        <v>12992</v>
      </c>
      <c r="B1205">
        <v>1</v>
      </c>
    </row>
    <row r="1206" spans="1:2" x14ac:dyDescent="0.3">
      <c r="A1206" s="11" t="s">
        <v>3958</v>
      </c>
      <c r="B1206">
        <v>1</v>
      </c>
    </row>
    <row r="1207" spans="1:2" x14ac:dyDescent="0.3">
      <c r="A1207" s="11" t="s">
        <v>15820</v>
      </c>
      <c r="B1207">
        <v>1</v>
      </c>
    </row>
    <row r="1208" spans="1:2" x14ac:dyDescent="0.3">
      <c r="A1208" s="11" t="s">
        <v>7532</v>
      </c>
      <c r="B1208">
        <v>1</v>
      </c>
    </row>
    <row r="1209" spans="1:2" x14ac:dyDescent="0.3">
      <c r="A1209" s="11" t="s">
        <v>12285</v>
      </c>
      <c r="B1209">
        <v>1</v>
      </c>
    </row>
    <row r="1210" spans="1:2" x14ac:dyDescent="0.3">
      <c r="A1210" s="11" t="s">
        <v>6000</v>
      </c>
      <c r="B1210">
        <v>1</v>
      </c>
    </row>
    <row r="1211" spans="1:2" x14ac:dyDescent="0.3">
      <c r="A1211" s="11" t="s">
        <v>7173</v>
      </c>
      <c r="B1211">
        <v>1</v>
      </c>
    </row>
    <row r="1212" spans="1:2" x14ac:dyDescent="0.3">
      <c r="A1212" s="11" t="s">
        <v>6026</v>
      </c>
      <c r="B1212">
        <v>1</v>
      </c>
    </row>
    <row r="1213" spans="1:2" x14ac:dyDescent="0.3">
      <c r="A1213" s="11" t="s">
        <v>16935</v>
      </c>
      <c r="B1213">
        <v>1</v>
      </c>
    </row>
    <row r="1214" spans="1:2" x14ac:dyDescent="0.3">
      <c r="A1214" s="11" t="s">
        <v>6731</v>
      </c>
      <c r="B1214">
        <v>1</v>
      </c>
    </row>
    <row r="1215" spans="1:2" x14ac:dyDescent="0.3">
      <c r="A1215" s="11" t="s">
        <v>11419</v>
      </c>
      <c r="B1215">
        <v>1</v>
      </c>
    </row>
    <row r="1216" spans="1:2" x14ac:dyDescent="0.3">
      <c r="A1216" s="11" t="s">
        <v>14777</v>
      </c>
      <c r="B1216">
        <v>1</v>
      </c>
    </row>
    <row r="1217" spans="1:2" x14ac:dyDescent="0.3">
      <c r="A1217" s="11" t="s">
        <v>1720</v>
      </c>
      <c r="B1217">
        <v>1</v>
      </c>
    </row>
    <row r="1218" spans="1:2" x14ac:dyDescent="0.3">
      <c r="A1218" s="11" t="s">
        <v>4271</v>
      </c>
      <c r="B1218">
        <v>1</v>
      </c>
    </row>
    <row r="1219" spans="1:2" x14ac:dyDescent="0.3">
      <c r="A1219" s="11" t="s">
        <v>2768</v>
      </c>
      <c r="B1219">
        <v>1</v>
      </c>
    </row>
    <row r="1220" spans="1:2" x14ac:dyDescent="0.3">
      <c r="A1220" s="11" t="s">
        <v>195</v>
      </c>
      <c r="B1220">
        <v>1</v>
      </c>
    </row>
    <row r="1221" spans="1:2" x14ac:dyDescent="0.3">
      <c r="A1221" s="11" t="s">
        <v>19334</v>
      </c>
      <c r="B1221">
        <v>1</v>
      </c>
    </row>
    <row r="1222" spans="1:2" x14ac:dyDescent="0.3">
      <c r="A1222" s="11" t="s">
        <v>5935</v>
      </c>
      <c r="B1222">
        <v>1</v>
      </c>
    </row>
    <row r="1223" spans="1:2" x14ac:dyDescent="0.3">
      <c r="A1223" s="11" t="s">
        <v>2725</v>
      </c>
      <c r="B1223">
        <v>1</v>
      </c>
    </row>
    <row r="1224" spans="1:2" x14ac:dyDescent="0.3">
      <c r="A1224" s="11" t="s">
        <v>6845</v>
      </c>
      <c r="B1224">
        <v>1</v>
      </c>
    </row>
    <row r="1225" spans="1:2" x14ac:dyDescent="0.3">
      <c r="A1225" s="11" t="s">
        <v>618</v>
      </c>
      <c r="B1225">
        <v>1</v>
      </c>
    </row>
    <row r="1226" spans="1:2" x14ac:dyDescent="0.3">
      <c r="A1226" s="11" t="s">
        <v>16204</v>
      </c>
      <c r="B1226">
        <v>1</v>
      </c>
    </row>
    <row r="1227" spans="1:2" x14ac:dyDescent="0.3">
      <c r="A1227" s="11" t="s">
        <v>5237</v>
      </c>
      <c r="B1227">
        <v>1</v>
      </c>
    </row>
    <row r="1228" spans="1:2" x14ac:dyDescent="0.3">
      <c r="A1228" s="11" t="s">
        <v>11459</v>
      </c>
      <c r="B1228">
        <v>1</v>
      </c>
    </row>
    <row r="1229" spans="1:2" x14ac:dyDescent="0.3">
      <c r="A1229" s="11" t="s">
        <v>14286</v>
      </c>
      <c r="B1229">
        <v>1</v>
      </c>
    </row>
    <row r="1230" spans="1:2" x14ac:dyDescent="0.3">
      <c r="A1230" s="11" t="s">
        <v>13583</v>
      </c>
      <c r="B1230">
        <v>1</v>
      </c>
    </row>
    <row r="1231" spans="1:2" x14ac:dyDescent="0.3">
      <c r="A1231" s="11" t="s">
        <v>2690</v>
      </c>
      <c r="B1231">
        <v>1</v>
      </c>
    </row>
    <row r="1232" spans="1:2" x14ac:dyDescent="0.3">
      <c r="A1232" s="11" t="s">
        <v>13964</v>
      </c>
      <c r="B1232">
        <v>1</v>
      </c>
    </row>
    <row r="1233" spans="1:2" x14ac:dyDescent="0.3">
      <c r="A1233" s="11" t="s">
        <v>4883</v>
      </c>
      <c r="B1233">
        <v>1</v>
      </c>
    </row>
    <row r="1234" spans="1:2" x14ac:dyDescent="0.3">
      <c r="A1234" s="11" t="s">
        <v>8672</v>
      </c>
      <c r="B1234">
        <v>1</v>
      </c>
    </row>
    <row r="1235" spans="1:2" x14ac:dyDescent="0.3">
      <c r="A1235" s="11" t="s">
        <v>1319</v>
      </c>
      <c r="B1235">
        <v>1</v>
      </c>
    </row>
    <row r="1236" spans="1:2" x14ac:dyDescent="0.3">
      <c r="A1236" s="11" t="s">
        <v>12660</v>
      </c>
      <c r="B1236">
        <v>1</v>
      </c>
    </row>
    <row r="1237" spans="1:2" x14ac:dyDescent="0.3">
      <c r="A1237" s="11" t="s">
        <v>12461</v>
      </c>
      <c r="B1237">
        <v>1</v>
      </c>
    </row>
    <row r="1238" spans="1:2" x14ac:dyDescent="0.3">
      <c r="A1238" s="11" t="s">
        <v>14337</v>
      </c>
      <c r="B1238">
        <v>1</v>
      </c>
    </row>
    <row r="1239" spans="1:2" x14ac:dyDescent="0.3">
      <c r="A1239" s="11" t="s">
        <v>7129</v>
      </c>
      <c r="B1239">
        <v>1</v>
      </c>
    </row>
    <row r="1240" spans="1:2" x14ac:dyDescent="0.3">
      <c r="A1240" s="11" t="s">
        <v>13738</v>
      </c>
      <c r="B1240">
        <v>1</v>
      </c>
    </row>
    <row r="1241" spans="1:2" x14ac:dyDescent="0.3">
      <c r="A1241" s="11" t="s">
        <v>5769</v>
      </c>
      <c r="B1241">
        <v>1</v>
      </c>
    </row>
    <row r="1242" spans="1:2" x14ac:dyDescent="0.3">
      <c r="A1242" s="11" t="s">
        <v>19603</v>
      </c>
      <c r="B1242">
        <v>1</v>
      </c>
    </row>
    <row r="1243" spans="1:2" x14ac:dyDescent="0.3">
      <c r="A1243" s="11" t="s">
        <v>14871</v>
      </c>
      <c r="B1243">
        <v>1</v>
      </c>
    </row>
    <row r="1244" spans="1:2" x14ac:dyDescent="0.3">
      <c r="A1244" s="11" t="s">
        <v>17005</v>
      </c>
      <c r="B1244">
        <v>1</v>
      </c>
    </row>
    <row r="1245" spans="1:2" x14ac:dyDescent="0.3">
      <c r="A1245" s="11" t="s">
        <v>19338</v>
      </c>
      <c r="B1245">
        <v>1</v>
      </c>
    </row>
    <row r="1246" spans="1:2" x14ac:dyDescent="0.3">
      <c r="A1246" s="11" t="s">
        <v>17754</v>
      </c>
      <c r="B1246">
        <v>1</v>
      </c>
    </row>
    <row r="1247" spans="1:2" x14ac:dyDescent="0.3">
      <c r="A1247" s="11" t="s">
        <v>14467</v>
      </c>
      <c r="B1247">
        <v>1</v>
      </c>
    </row>
    <row r="1248" spans="1:2" x14ac:dyDescent="0.3">
      <c r="A1248" s="11" t="s">
        <v>10373</v>
      </c>
      <c r="B1248">
        <v>1</v>
      </c>
    </row>
    <row r="1249" spans="1:2" x14ac:dyDescent="0.3">
      <c r="A1249" s="11" t="s">
        <v>14238</v>
      </c>
      <c r="B1249">
        <v>1</v>
      </c>
    </row>
    <row r="1250" spans="1:2" x14ac:dyDescent="0.3">
      <c r="A1250" s="11" t="s">
        <v>7028</v>
      </c>
      <c r="B1250">
        <v>1</v>
      </c>
    </row>
    <row r="1251" spans="1:2" x14ac:dyDescent="0.3">
      <c r="A1251" s="11" t="s">
        <v>18299</v>
      </c>
      <c r="B1251">
        <v>1</v>
      </c>
    </row>
    <row r="1252" spans="1:2" x14ac:dyDescent="0.3">
      <c r="A1252" s="11" t="s">
        <v>6439</v>
      </c>
      <c r="B1252">
        <v>1</v>
      </c>
    </row>
    <row r="1253" spans="1:2" x14ac:dyDescent="0.3">
      <c r="A1253" s="11" t="s">
        <v>11540</v>
      </c>
      <c r="B1253">
        <v>1</v>
      </c>
    </row>
    <row r="1254" spans="1:2" x14ac:dyDescent="0.3">
      <c r="A1254" s="11" t="s">
        <v>16920</v>
      </c>
      <c r="B1254">
        <v>1</v>
      </c>
    </row>
    <row r="1255" spans="1:2" x14ac:dyDescent="0.3">
      <c r="A1255" s="11" t="s">
        <v>17952</v>
      </c>
      <c r="B1255">
        <v>1</v>
      </c>
    </row>
    <row r="1256" spans="1:2" x14ac:dyDescent="0.3">
      <c r="A1256" s="11" t="s">
        <v>12241</v>
      </c>
      <c r="B1256">
        <v>1</v>
      </c>
    </row>
    <row r="1257" spans="1:2" x14ac:dyDescent="0.3">
      <c r="A1257" s="11" t="s">
        <v>1374</v>
      </c>
      <c r="B1257">
        <v>1</v>
      </c>
    </row>
    <row r="1258" spans="1:2" x14ac:dyDescent="0.3">
      <c r="A1258" s="11" t="s">
        <v>9432</v>
      </c>
      <c r="B1258">
        <v>1</v>
      </c>
    </row>
    <row r="1259" spans="1:2" x14ac:dyDescent="0.3">
      <c r="A1259" s="11" t="s">
        <v>4546</v>
      </c>
      <c r="B1259">
        <v>1</v>
      </c>
    </row>
    <row r="1260" spans="1:2" x14ac:dyDescent="0.3">
      <c r="A1260" s="11" t="s">
        <v>4956</v>
      </c>
      <c r="B1260">
        <v>1</v>
      </c>
    </row>
    <row r="1261" spans="1:2" x14ac:dyDescent="0.3">
      <c r="A1261" s="11" t="s">
        <v>4701</v>
      </c>
      <c r="B1261">
        <v>1</v>
      </c>
    </row>
    <row r="1262" spans="1:2" x14ac:dyDescent="0.3">
      <c r="A1262" s="11" t="s">
        <v>12377</v>
      </c>
      <c r="B1262">
        <v>1</v>
      </c>
    </row>
    <row r="1263" spans="1:2" x14ac:dyDescent="0.3">
      <c r="A1263" s="11" t="s">
        <v>204</v>
      </c>
      <c r="B1263">
        <v>1</v>
      </c>
    </row>
    <row r="1264" spans="1:2" x14ac:dyDescent="0.3">
      <c r="A1264" s="11" t="s">
        <v>5901</v>
      </c>
      <c r="B1264">
        <v>1</v>
      </c>
    </row>
    <row r="1265" spans="1:2" x14ac:dyDescent="0.3">
      <c r="A1265" s="11" t="s">
        <v>3367</v>
      </c>
      <c r="B1265">
        <v>1</v>
      </c>
    </row>
    <row r="1266" spans="1:2" x14ac:dyDescent="0.3">
      <c r="A1266" s="11" t="s">
        <v>11346</v>
      </c>
      <c r="B1266">
        <v>1</v>
      </c>
    </row>
    <row r="1267" spans="1:2" x14ac:dyDescent="0.3">
      <c r="A1267" s="11" t="s">
        <v>16049</v>
      </c>
      <c r="B1267">
        <v>1</v>
      </c>
    </row>
    <row r="1268" spans="1:2" x14ac:dyDescent="0.3">
      <c r="A1268" s="11" t="s">
        <v>903</v>
      </c>
      <c r="B1268">
        <v>1</v>
      </c>
    </row>
    <row r="1269" spans="1:2" x14ac:dyDescent="0.3">
      <c r="A1269" s="11" t="s">
        <v>14883</v>
      </c>
      <c r="B1269">
        <v>1</v>
      </c>
    </row>
    <row r="1270" spans="1:2" x14ac:dyDescent="0.3">
      <c r="A1270" s="11" t="s">
        <v>1882</v>
      </c>
      <c r="B1270">
        <v>1</v>
      </c>
    </row>
    <row r="1271" spans="1:2" x14ac:dyDescent="0.3">
      <c r="A1271" s="11" t="s">
        <v>11395</v>
      </c>
      <c r="B1271">
        <v>1</v>
      </c>
    </row>
    <row r="1272" spans="1:2" x14ac:dyDescent="0.3">
      <c r="A1272" s="11" t="s">
        <v>19317</v>
      </c>
      <c r="B1272">
        <v>1</v>
      </c>
    </row>
    <row r="1273" spans="1:2" x14ac:dyDescent="0.3">
      <c r="A1273" s="11" t="s">
        <v>18788</v>
      </c>
      <c r="B1273">
        <v>1</v>
      </c>
    </row>
    <row r="1274" spans="1:2" x14ac:dyDescent="0.3">
      <c r="A1274" s="11" t="s">
        <v>3417</v>
      </c>
      <c r="B1274">
        <v>1</v>
      </c>
    </row>
    <row r="1275" spans="1:2" x14ac:dyDescent="0.3">
      <c r="A1275" s="11" t="s">
        <v>12908</v>
      </c>
      <c r="B1275">
        <v>1</v>
      </c>
    </row>
    <row r="1276" spans="1:2" x14ac:dyDescent="0.3">
      <c r="A1276" s="11" t="s">
        <v>18350</v>
      </c>
      <c r="B1276">
        <v>1</v>
      </c>
    </row>
    <row r="1277" spans="1:2" x14ac:dyDescent="0.3">
      <c r="A1277" s="11" t="s">
        <v>5246</v>
      </c>
      <c r="B1277">
        <v>1</v>
      </c>
    </row>
    <row r="1278" spans="1:2" x14ac:dyDescent="0.3">
      <c r="A1278" s="11" t="s">
        <v>4290</v>
      </c>
      <c r="B1278">
        <v>1</v>
      </c>
    </row>
    <row r="1279" spans="1:2" x14ac:dyDescent="0.3">
      <c r="A1279" s="11" t="s">
        <v>10127</v>
      </c>
      <c r="B1279">
        <v>1</v>
      </c>
    </row>
    <row r="1280" spans="1:2" x14ac:dyDescent="0.3">
      <c r="A1280" s="11" t="s">
        <v>5938</v>
      </c>
      <c r="B1280">
        <v>1</v>
      </c>
    </row>
    <row r="1281" spans="1:2" x14ac:dyDescent="0.3">
      <c r="A1281" s="11" t="s">
        <v>18825</v>
      </c>
      <c r="B1281">
        <v>1</v>
      </c>
    </row>
    <row r="1282" spans="1:2" x14ac:dyDescent="0.3">
      <c r="A1282" s="11" t="s">
        <v>2759</v>
      </c>
      <c r="B1282">
        <v>1</v>
      </c>
    </row>
    <row r="1283" spans="1:2" x14ac:dyDescent="0.3">
      <c r="A1283" s="11" t="s">
        <v>8684</v>
      </c>
      <c r="B1283">
        <v>1</v>
      </c>
    </row>
    <row r="1284" spans="1:2" x14ac:dyDescent="0.3">
      <c r="A1284" s="11" t="s">
        <v>10315</v>
      </c>
      <c r="B1284">
        <v>1</v>
      </c>
    </row>
    <row r="1285" spans="1:2" x14ac:dyDescent="0.3">
      <c r="A1285" s="11" t="s">
        <v>11265</v>
      </c>
      <c r="B1285">
        <v>1</v>
      </c>
    </row>
    <row r="1286" spans="1:2" x14ac:dyDescent="0.3">
      <c r="A1286" s="11" t="s">
        <v>7569</v>
      </c>
      <c r="B1286">
        <v>1</v>
      </c>
    </row>
    <row r="1287" spans="1:2" x14ac:dyDescent="0.3">
      <c r="A1287" s="11" t="s">
        <v>16012</v>
      </c>
      <c r="B1287">
        <v>1</v>
      </c>
    </row>
    <row r="1288" spans="1:2" x14ac:dyDescent="0.3">
      <c r="A1288" s="11" t="s">
        <v>16668</v>
      </c>
      <c r="B1288">
        <v>1</v>
      </c>
    </row>
    <row r="1289" spans="1:2" x14ac:dyDescent="0.3">
      <c r="A1289" s="11" t="s">
        <v>4875</v>
      </c>
      <c r="B1289">
        <v>1</v>
      </c>
    </row>
    <row r="1290" spans="1:2" x14ac:dyDescent="0.3">
      <c r="A1290" s="11" t="s">
        <v>12368</v>
      </c>
      <c r="B1290">
        <v>1</v>
      </c>
    </row>
    <row r="1291" spans="1:2" x14ac:dyDescent="0.3">
      <c r="A1291" s="11" t="s">
        <v>13945</v>
      </c>
      <c r="B1291">
        <v>1</v>
      </c>
    </row>
    <row r="1292" spans="1:2" x14ac:dyDescent="0.3">
      <c r="A1292" s="11" t="s">
        <v>17823</v>
      </c>
      <c r="B1292">
        <v>1</v>
      </c>
    </row>
    <row r="1293" spans="1:2" x14ac:dyDescent="0.3">
      <c r="A1293" s="11" t="s">
        <v>14537</v>
      </c>
      <c r="B1293">
        <v>1</v>
      </c>
    </row>
    <row r="1294" spans="1:2" x14ac:dyDescent="0.3">
      <c r="A1294" s="11" t="s">
        <v>18357</v>
      </c>
      <c r="B1294">
        <v>1</v>
      </c>
    </row>
    <row r="1295" spans="1:2" x14ac:dyDescent="0.3">
      <c r="A1295" s="11" t="s">
        <v>3191</v>
      </c>
      <c r="B1295">
        <v>1</v>
      </c>
    </row>
    <row r="1296" spans="1:2" x14ac:dyDescent="0.3">
      <c r="A1296" s="11" t="s">
        <v>18416</v>
      </c>
      <c r="B1296">
        <v>1</v>
      </c>
    </row>
    <row r="1297" spans="1:2" x14ac:dyDescent="0.3">
      <c r="A1297" s="11" t="s">
        <v>6414</v>
      </c>
      <c r="B1297">
        <v>1</v>
      </c>
    </row>
    <row r="1298" spans="1:2" x14ac:dyDescent="0.3">
      <c r="A1298" s="11" t="s">
        <v>9343</v>
      </c>
      <c r="B1298">
        <v>1</v>
      </c>
    </row>
    <row r="1299" spans="1:2" x14ac:dyDescent="0.3">
      <c r="A1299" s="11" t="s">
        <v>16746</v>
      </c>
      <c r="B1299">
        <v>1</v>
      </c>
    </row>
    <row r="1300" spans="1:2" x14ac:dyDescent="0.3">
      <c r="A1300" s="11" t="s">
        <v>11973</v>
      </c>
      <c r="B1300">
        <v>1</v>
      </c>
    </row>
    <row r="1301" spans="1:2" x14ac:dyDescent="0.3">
      <c r="A1301" s="11" t="s">
        <v>14589</v>
      </c>
      <c r="B1301">
        <v>1</v>
      </c>
    </row>
    <row r="1302" spans="1:2" x14ac:dyDescent="0.3">
      <c r="A1302" s="11" t="s">
        <v>10535</v>
      </c>
      <c r="B1302">
        <v>1</v>
      </c>
    </row>
    <row r="1303" spans="1:2" x14ac:dyDescent="0.3">
      <c r="A1303" s="11" t="s">
        <v>12090</v>
      </c>
      <c r="B1303">
        <v>1</v>
      </c>
    </row>
    <row r="1304" spans="1:2" x14ac:dyDescent="0.3">
      <c r="A1304" s="11" t="s">
        <v>12384</v>
      </c>
      <c r="B1304">
        <v>1</v>
      </c>
    </row>
    <row r="1305" spans="1:2" x14ac:dyDescent="0.3">
      <c r="A1305" s="11" t="s">
        <v>4573</v>
      </c>
      <c r="B1305">
        <v>1</v>
      </c>
    </row>
    <row r="1306" spans="1:2" x14ac:dyDescent="0.3">
      <c r="A1306" s="11" t="s">
        <v>3071</v>
      </c>
      <c r="B1306">
        <v>1</v>
      </c>
    </row>
    <row r="1307" spans="1:2" x14ac:dyDescent="0.3">
      <c r="A1307" s="11" t="s">
        <v>17943</v>
      </c>
      <c r="B1307">
        <v>1</v>
      </c>
    </row>
    <row r="1308" spans="1:2" x14ac:dyDescent="0.3">
      <c r="A1308" s="11" t="s">
        <v>13785</v>
      </c>
      <c r="B1308">
        <v>1</v>
      </c>
    </row>
    <row r="1309" spans="1:2" x14ac:dyDescent="0.3">
      <c r="A1309" s="11" t="s">
        <v>7208</v>
      </c>
      <c r="B1309">
        <v>1</v>
      </c>
    </row>
    <row r="1310" spans="1:2" x14ac:dyDescent="0.3">
      <c r="A1310" s="11" t="s">
        <v>16970</v>
      </c>
      <c r="B1310">
        <v>1</v>
      </c>
    </row>
    <row r="1311" spans="1:2" x14ac:dyDescent="0.3">
      <c r="A1311" s="11" t="s">
        <v>10093</v>
      </c>
      <c r="B1311">
        <v>1</v>
      </c>
    </row>
    <row r="1312" spans="1:2" x14ac:dyDescent="0.3">
      <c r="A1312" s="11" t="s">
        <v>14634</v>
      </c>
      <c r="B1312">
        <v>1</v>
      </c>
    </row>
    <row r="1313" spans="1:2" x14ac:dyDescent="0.3">
      <c r="A1313" s="11" t="s">
        <v>8451</v>
      </c>
      <c r="B1313">
        <v>1</v>
      </c>
    </row>
    <row r="1314" spans="1:2" x14ac:dyDescent="0.3">
      <c r="A1314" s="11" t="s">
        <v>7581</v>
      </c>
      <c r="B1314">
        <v>1</v>
      </c>
    </row>
    <row r="1315" spans="1:2" x14ac:dyDescent="0.3">
      <c r="A1315" s="11" t="s">
        <v>7224</v>
      </c>
      <c r="B1315">
        <v>1</v>
      </c>
    </row>
    <row r="1316" spans="1:2" x14ac:dyDescent="0.3">
      <c r="A1316" s="11" t="s">
        <v>13820</v>
      </c>
      <c r="B1316">
        <v>1</v>
      </c>
    </row>
    <row r="1317" spans="1:2" x14ac:dyDescent="0.3">
      <c r="A1317" s="11" t="s">
        <v>6983</v>
      </c>
      <c r="B1317">
        <v>1</v>
      </c>
    </row>
    <row r="1318" spans="1:2" x14ac:dyDescent="0.3">
      <c r="A1318" s="11" t="s">
        <v>16616</v>
      </c>
      <c r="B1318">
        <v>1</v>
      </c>
    </row>
    <row r="1319" spans="1:2" x14ac:dyDescent="0.3">
      <c r="A1319" s="11" t="s">
        <v>14320</v>
      </c>
      <c r="B1319">
        <v>1</v>
      </c>
    </row>
    <row r="1320" spans="1:2" x14ac:dyDescent="0.3">
      <c r="A1320" s="11" t="s">
        <v>12572</v>
      </c>
      <c r="B1320">
        <v>1</v>
      </c>
    </row>
    <row r="1321" spans="1:2" x14ac:dyDescent="0.3">
      <c r="A1321" s="11" t="s">
        <v>7746</v>
      </c>
      <c r="B1321">
        <v>1</v>
      </c>
    </row>
    <row r="1322" spans="1:2" x14ac:dyDescent="0.3">
      <c r="A1322" s="11" t="s">
        <v>3130</v>
      </c>
      <c r="B1322">
        <v>1</v>
      </c>
    </row>
    <row r="1323" spans="1:2" x14ac:dyDescent="0.3">
      <c r="A1323" s="11" t="s">
        <v>6587</v>
      </c>
      <c r="B1323">
        <v>1</v>
      </c>
    </row>
    <row r="1324" spans="1:2" x14ac:dyDescent="0.3">
      <c r="A1324" s="11" t="s">
        <v>2627</v>
      </c>
      <c r="B1324">
        <v>1</v>
      </c>
    </row>
    <row r="1325" spans="1:2" x14ac:dyDescent="0.3">
      <c r="A1325" s="11" t="s">
        <v>18390</v>
      </c>
      <c r="B1325">
        <v>1</v>
      </c>
    </row>
    <row r="1326" spans="1:2" x14ac:dyDescent="0.3">
      <c r="A1326" s="11" t="s">
        <v>12971</v>
      </c>
      <c r="B1326">
        <v>1</v>
      </c>
    </row>
    <row r="1327" spans="1:2" x14ac:dyDescent="0.3">
      <c r="A1327" s="11" t="s">
        <v>5967</v>
      </c>
      <c r="B1327">
        <v>1</v>
      </c>
    </row>
    <row r="1328" spans="1:2" x14ac:dyDescent="0.3">
      <c r="A1328" s="11" t="s">
        <v>6790</v>
      </c>
      <c r="B1328">
        <v>1</v>
      </c>
    </row>
    <row r="1329" spans="1:2" x14ac:dyDescent="0.3">
      <c r="A1329" s="11" t="s">
        <v>14030</v>
      </c>
      <c r="B1329">
        <v>1</v>
      </c>
    </row>
    <row r="1330" spans="1:2" x14ac:dyDescent="0.3">
      <c r="A1330" s="11" t="s">
        <v>14997</v>
      </c>
      <c r="B1330">
        <v>1</v>
      </c>
    </row>
    <row r="1331" spans="1:2" x14ac:dyDescent="0.3">
      <c r="A1331" s="11" t="s">
        <v>7125</v>
      </c>
      <c r="B1331">
        <v>1</v>
      </c>
    </row>
    <row r="1332" spans="1:2" x14ac:dyDescent="0.3">
      <c r="A1332" s="11" t="s">
        <v>751</v>
      </c>
      <c r="B1332">
        <v>1</v>
      </c>
    </row>
    <row r="1333" spans="1:2" x14ac:dyDescent="0.3">
      <c r="A1333" s="11" t="s">
        <v>6552</v>
      </c>
      <c r="B1333">
        <v>1</v>
      </c>
    </row>
    <row r="1334" spans="1:2" x14ac:dyDescent="0.3">
      <c r="A1334" s="11" t="s">
        <v>14911</v>
      </c>
      <c r="B1334">
        <v>1</v>
      </c>
    </row>
    <row r="1335" spans="1:2" x14ac:dyDescent="0.3">
      <c r="A1335" s="11" t="s">
        <v>14985</v>
      </c>
      <c r="B1335">
        <v>1</v>
      </c>
    </row>
    <row r="1336" spans="1:2" x14ac:dyDescent="0.3">
      <c r="A1336" s="11" t="s">
        <v>8828</v>
      </c>
      <c r="B1336">
        <v>1</v>
      </c>
    </row>
    <row r="1337" spans="1:2" x14ac:dyDescent="0.3">
      <c r="A1337" s="11" t="s">
        <v>18892</v>
      </c>
      <c r="B1337">
        <v>1</v>
      </c>
    </row>
    <row r="1338" spans="1:2" x14ac:dyDescent="0.3">
      <c r="A1338" s="11" t="s">
        <v>19523</v>
      </c>
      <c r="B1338">
        <v>1</v>
      </c>
    </row>
    <row r="1339" spans="1:2" x14ac:dyDescent="0.3">
      <c r="A1339" s="11" t="s">
        <v>5925</v>
      </c>
      <c r="B1339">
        <v>1</v>
      </c>
    </row>
    <row r="1340" spans="1:2" x14ac:dyDescent="0.3">
      <c r="A1340" s="11" t="s">
        <v>12410</v>
      </c>
      <c r="B1340">
        <v>1</v>
      </c>
    </row>
    <row r="1341" spans="1:2" x14ac:dyDescent="0.3">
      <c r="A1341" s="11" t="s">
        <v>19573</v>
      </c>
      <c r="B1341">
        <v>1</v>
      </c>
    </row>
    <row r="1342" spans="1:2" x14ac:dyDescent="0.3">
      <c r="A1342" s="11" t="s">
        <v>5326</v>
      </c>
      <c r="B1342">
        <v>1</v>
      </c>
    </row>
    <row r="1343" spans="1:2" x14ac:dyDescent="0.3">
      <c r="A1343" s="11" t="s">
        <v>15167</v>
      </c>
      <c r="B1343">
        <v>1</v>
      </c>
    </row>
    <row r="1344" spans="1:2" x14ac:dyDescent="0.3">
      <c r="A1344" s="11" t="s">
        <v>10687</v>
      </c>
      <c r="B1344">
        <v>1</v>
      </c>
    </row>
    <row r="1345" spans="1:2" x14ac:dyDescent="0.3">
      <c r="A1345" s="11" t="s">
        <v>15798</v>
      </c>
      <c r="B1345">
        <v>1</v>
      </c>
    </row>
    <row r="1346" spans="1:2" x14ac:dyDescent="0.3">
      <c r="A1346" s="11" t="s">
        <v>6480</v>
      </c>
      <c r="B1346">
        <v>1</v>
      </c>
    </row>
    <row r="1347" spans="1:2" x14ac:dyDescent="0.3">
      <c r="A1347" s="11" t="s">
        <v>6484</v>
      </c>
      <c r="B1347">
        <v>1</v>
      </c>
    </row>
    <row r="1348" spans="1:2" x14ac:dyDescent="0.3">
      <c r="A1348" s="11" t="s">
        <v>17057</v>
      </c>
      <c r="B1348">
        <v>1</v>
      </c>
    </row>
    <row r="1349" spans="1:2" x14ac:dyDescent="0.3">
      <c r="A1349" s="11" t="s">
        <v>13410</v>
      </c>
      <c r="B1349">
        <v>1</v>
      </c>
    </row>
    <row r="1350" spans="1:2" x14ac:dyDescent="0.3">
      <c r="A1350" s="11" t="s">
        <v>7942</v>
      </c>
      <c r="B1350">
        <v>1</v>
      </c>
    </row>
    <row r="1351" spans="1:2" x14ac:dyDescent="0.3">
      <c r="A1351" s="11" t="s">
        <v>11511</v>
      </c>
      <c r="B1351">
        <v>1</v>
      </c>
    </row>
    <row r="1352" spans="1:2" x14ac:dyDescent="0.3">
      <c r="A1352" s="11" t="s">
        <v>11448</v>
      </c>
      <c r="B1352">
        <v>1</v>
      </c>
    </row>
    <row r="1353" spans="1:2" x14ac:dyDescent="0.3">
      <c r="A1353" s="11" t="s">
        <v>13223</v>
      </c>
      <c r="B1353">
        <v>1</v>
      </c>
    </row>
    <row r="1354" spans="1:2" x14ac:dyDescent="0.3">
      <c r="A1354" s="11" t="s">
        <v>19249</v>
      </c>
      <c r="B1354">
        <v>1</v>
      </c>
    </row>
    <row r="1355" spans="1:2" x14ac:dyDescent="0.3">
      <c r="A1355" s="11" t="s">
        <v>19499</v>
      </c>
      <c r="B1355">
        <v>1</v>
      </c>
    </row>
    <row r="1356" spans="1:2" x14ac:dyDescent="0.3">
      <c r="A1356" s="11" t="s">
        <v>12161</v>
      </c>
      <c r="B1356">
        <v>1</v>
      </c>
    </row>
    <row r="1357" spans="1:2" x14ac:dyDescent="0.3">
      <c r="A1357" s="11" t="s">
        <v>7424</v>
      </c>
      <c r="B1357">
        <v>1</v>
      </c>
    </row>
    <row r="1358" spans="1:2" x14ac:dyDescent="0.3">
      <c r="A1358" s="11" t="s">
        <v>8134</v>
      </c>
      <c r="B1358">
        <v>1</v>
      </c>
    </row>
    <row r="1359" spans="1:2" x14ac:dyDescent="0.3">
      <c r="A1359" s="11" t="s">
        <v>13365</v>
      </c>
      <c r="B1359">
        <v>1</v>
      </c>
    </row>
    <row r="1360" spans="1:2" x14ac:dyDescent="0.3">
      <c r="A1360" s="11" t="s">
        <v>7715</v>
      </c>
      <c r="B1360">
        <v>1</v>
      </c>
    </row>
    <row r="1361" spans="1:2" x14ac:dyDescent="0.3">
      <c r="A1361" s="11" t="s">
        <v>18895</v>
      </c>
      <c r="B1361">
        <v>1</v>
      </c>
    </row>
    <row r="1362" spans="1:2" x14ac:dyDescent="0.3">
      <c r="A1362" s="11" t="s">
        <v>5307</v>
      </c>
      <c r="B1362">
        <v>1</v>
      </c>
    </row>
    <row r="1363" spans="1:2" x14ac:dyDescent="0.3">
      <c r="A1363" s="11" t="s">
        <v>11444</v>
      </c>
      <c r="B1363">
        <v>1</v>
      </c>
    </row>
    <row r="1364" spans="1:2" x14ac:dyDescent="0.3">
      <c r="A1364" s="11" t="s">
        <v>18330</v>
      </c>
      <c r="B1364">
        <v>1</v>
      </c>
    </row>
    <row r="1365" spans="1:2" x14ac:dyDescent="0.3">
      <c r="A1365" s="11" t="s">
        <v>5059</v>
      </c>
      <c r="B1365">
        <v>1</v>
      </c>
    </row>
    <row r="1366" spans="1:2" x14ac:dyDescent="0.3">
      <c r="A1366" s="11" t="s">
        <v>13227</v>
      </c>
      <c r="B1366">
        <v>1</v>
      </c>
    </row>
    <row r="1367" spans="1:2" x14ac:dyDescent="0.3">
      <c r="A1367" s="11" t="s">
        <v>10199</v>
      </c>
      <c r="B1367">
        <v>1</v>
      </c>
    </row>
    <row r="1368" spans="1:2" x14ac:dyDescent="0.3">
      <c r="A1368" s="11" t="s">
        <v>8403</v>
      </c>
      <c r="B1368">
        <v>1</v>
      </c>
    </row>
    <row r="1369" spans="1:2" x14ac:dyDescent="0.3">
      <c r="A1369" s="11" t="s">
        <v>5973</v>
      </c>
      <c r="B1369">
        <v>1</v>
      </c>
    </row>
    <row r="1370" spans="1:2" x14ac:dyDescent="0.3">
      <c r="A1370" s="11" t="s">
        <v>16987</v>
      </c>
      <c r="B1370">
        <v>1</v>
      </c>
    </row>
    <row r="1371" spans="1:2" x14ac:dyDescent="0.3">
      <c r="A1371" s="11" t="s">
        <v>11787</v>
      </c>
      <c r="B1371">
        <v>1</v>
      </c>
    </row>
    <row r="1372" spans="1:2" x14ac:dyDescent="0.3">
      <c r="A1372" s="11" t="s">
        <v>5423</v>
      </c>
      <c r="B1372">
        <v>1</v>
      </c>
    </row>
    <row r="1373" spans="1:2" x14ac:dyDescent="0.3">
      <c r="A1373" s="11" t="s">
        <v>18629</v>
      </c>
      <c r="B1373">
        <v>1</v>
      </c>
    </row>
    <row r="1374" spans="1:2" x14ac:dyDescent="0.3">
      <c r="A1374" s="11" t="s">
        <v>11210</v>
      </c>
      <c r="B1374">
        <v>1</v>
      </c>
    </row>
    <row r="1375" spans="1:2" x14ac:dyDescent="0.3">
      <c r="A1375" s="11" t="s">
        <v>910</v>
      </c>
      <c r="B1375">
        <v>1</v>
      </c>
    </row>
    <row r="1376" spans="1:2" x14ac:dyDescent="0.3">
      <c r="A1376" s="11" t="s">
        <v>10526</v>
      </c>
      <c r="B1376">
        <v>1</v>
      </c>
    </row>
    <row r="1377" spans="1:2" x14ac:dyDescent="0.3">
      <c r="A1377" s="11" t="s">
        <v>15716</v>
      </c>
      <c r="B1377">
        <v>1</v>
      </c>
    </row>
    <row r="1378" spans="1:2" x14ac:dyDescent="0.3">
      <c r="A1378" s="11" t="s">
        <v>6795</v>
      </c>
      <c r="B1378">
        <v>1</v>
      </c>
    </row>
    <row r="1379" spans="1:2" x14ac:dyDescent="0.3">
      <c r="A1379" s="11" t="s">
        <v>14547</v>
      </c>
      <c r="B1379">
        <v>1</v>
      </c>
    </row>
    <row r="1380" spans="1:2" x14ac:dyDescent="0.3">
      <c r="A1380" s="11" t="s">
        <v>14443</v>
      </c>
      <c r="B1380">
        <v>1</v>
      </c>
    </row>
    <row r="1381" spans="1:2" x14ac:dyDescent="0.3">
      <c r="A1381" s="11" t="s">
        <v>16686</v>
      </c>
      <c r="B1381">
        <v>1</v>
      </c>
    </row>
    <row r="1382" spans="1:2" x14ac:dyDescent="0.3">
      <c r="A1382" s="11" t="s">
        <v>1411</v>
      </c>
      <c r="B1382">
        <v>1</v>
      </c>
    </row>
    <row r="1383" spans="1:2" x14ac:dyDescent="0.3">
      <c r="A1383" s="11" t="s">
        <v>5869</v>
      </c>
      <c r="B1383">
        <v>1</v>
      </c>
    </row>
    <row r="1384" spans="1:2" x14ac:dyDescent="0.3">
      <c r="A1384" s="11" t="s">
        <v>9010</v>
      </c>
      <c r="B1384">
        <v>1</v>
      </c>
    </row>
    <row r="1385" spans="1:2" x14ac:dyDescent="0.3">
      <c r="A1385" s="11" t="s">
        <v>18479</v>
      </c>
      <c r="B1385">
        <v>1</v>
      </c>
    </row>
    <row r="1386" spans="1:2" x14ac:dyDescent="0.3">
      <c r="A1386" s="11" t="s">
        <v>18246</v>
      </c>
      <c r="B1386">
        <v>1</v>
      </c>
    </row>
    <row r="1387" spans="1:2" x14ac:dyDescent="0.3">
      <c r="A1387" s="11" t="s">
        <v>1286</v>
      </c>
      <c r="B1387">
        <v>1</v>
      </c>
    </row>
    <row r="1388" spans="1:2" x14ac:dyDescent="0.3">
      <c r="A1388" s="11" t="s">
        <v>14264</v>
      </c>
      <c r="B1388">
        <v>1</v>
      </c>
    </row>
    <row r="1389" spans="1:2" x14ac:dyDescent="0.3">
      <c r="A1389" s="11" t="s">
        <v>19352</v>
      </c>
      <c r="B1389">
        <v>1</v>
      </c>
    </row>
    <row r="1390" spans="1:2" x14ac:dyDescent="0.3">
      <c r="A1390" s="11" t="s">
        <v>17737</v>
      </c>
      <c r="B1390">
        <v>1</v>
      </c>
    </row>
    <row r="1391" spans="1:2" x14ac:dyDescent="0.3">
      <c r="A1391" s="11" t="s">
        <v>12138</v>
      </c>
      <c r="B1391">
        <v>1</v>
      </c>
    </row>
    <row r="1392" spans="1:2" x14ac:dyDescent="0.3">
      <c r="A1392" s="11" t="s">
        <v>4565</v>
      </c>
      <c r="B1392">
        <v>1</v>
      </c>
    </row>
    <row r="1393" spans="1:2" x14ac:dyDescent="0.3">
      <c r="A1393" s="11" t="s">
        <v>16041</v>
      </c>
      <c r="B1393">
        <v>1</v>
      </c>
    </row>
    <row r="1394" spans="1:2" x14ac:dyDescent="0.3">
      <c r="A1394" s="11" t="s">
        <v>819</v>
      </c>
      <c r="B1394">
        <v>1</v>
      </c>
    </row>
    <row r="1395" spans="1:2" x14ac:dyDescent="0.3">
      <c r="A1395" s="11" t="s">
        <v>16705</v>
      </c>
      <c r="B1395">
        <v>1</v>
      </c>
    </row>
    <row r="1396" spans="1:2" x14ac:dyDescent="0.3">
      <c r="A1396" s="11" t="s">
        <v>5595</v>
      </c>
      <c r="B1396">
        <v>1</v>
      </c>
    </row>
    <row r="1397" spans="1:2" x14ac:dyDescent="0.3">
      <c r="A1397" s="11" t="s">
        <v>16503</v>
      </c>
      <c r="B1397">
        <v>1</v>
      </c>
    </row>
    <row r="1398" spans="1:2" x14ac:dyDescent="0.3">
      <c r="A1398" s="11" t="s">
        <v>11775</v>
      </c>
      <c r="B1398">
        <v>1</v>
      </c>
    </row>
    <row r="1399" spans="1:2" x14ac:dyDescent="0.3">
      <c r="A1399" s="11" t="s">
        <v>16760</v>
      </c>
      <c r="B1399">
        <v>1</v>
      </c>
    </row>
    <row r="1400" spans="1:2" x14ac:dyDescent="0.3">
      <c r="A1400" s="11" t="s">
        <v>15588</v>
      </c>
      <c r="B1400">
        <v>1</v>
      </c>
    </row>
    <row r="1401" spans="1:2" x14ac:dyDescent="0.3">
      <c r="A1401" s="11" t="s">
        <v>19300</v>
      </c>
      <c r="B1401">
        <v>1</v>
      </c>
    </row>
    <row r="1402" spans="1:2" x14ac:dyDescent="0.3">
      <c r="A1402" s="11" t="s">
        <v>12778</v>
      </c>
      <c r="B1402">
        <v>1</v>
      </c>
    </row>
    <row r="1403" spans="1:2" x14ac:dyDescent="0.3">
      <c r="A1403" s="11" t="s">
        <v>18738</v>
      </c>
      <c r="B1403">
        <v>1</v>
      </c>
    </row>
    <row r="1404" spans="1:2" x14ac:dyDescent="0.3">
      <c r="A1404" s="11" t="s">
        <v>15323</v>
      </c>
      <c r="B1404">
        <v>1</v>
      </c>
    </row>
    <row r="1405" spans="1:2" x14ac:dyDescent="0.3">
      <c r="A1405" s="11" t="s">
        <v>11673</v>
      </c>
      <c r="B1405">
        <v>1</v>
      </c>
    </row>
    <row r="1406" spans="1:2" x14ac:dyDescent="0.3">
      <c r="A1406" s="11" t="s">
        <v>2882</v>
      </c>
      <c r="B1406">
        <v>1</v>
      </c>
    </row>
    <row r="1407" spans="1:2" x14ac:dyDescent="0.3">
      <c r="A1407" s="11" t="s">
        <v>4936</v>
      </c>
      <c r="B1407">
        <v>1</v>
      </c>
    </row>
    <row r="1408" spans="1:2" x14ac:dyDescent="0.3">
      <c r="A1408" s="11" t="s">
        <v>8724</v>
      </c>
      <c r="B1408">
        <v>1</v>
      </c>
    </row>
    <row r="1409" spans="1:2" x14ac:dyDescent="0.3">
      <c r="A1409" s="11" t="s">
        <v>1648</v>
      </c>
      <c r="B1409">
        <v>1</v>
      </c>
    </row>
    <row r="1410" spans="1:2" x14ac:dyDescent="0.3">
      <c r="A1410" s="11" t="s">
        <v>17814</v>
      </c>
      <c r="B1410">
        <v>1</v>
      </c>
    </row>
    <row r="1411" spans="1:2" x14ac:dyDescent="0.3">
      <c r="A1411" s="11" t="s">
        <v>1401</v>
      </c>
      <c r="B1411">
        <v>1</v>
      </c>
    </row>
    <row r="1412" spans="1:2" x14ac:dyDescent="0.3">
      <c r="A1412" s="11" t="s">
        <v>6857</v>
      </c>
      <c r="B1412">
        <v>1</v>
      </c>
    </row>
    <row r="1413" spans="1:2" x14ac:dyDescent="0.3">
      <c r="A1413" s="11" t="s">
        <v>8757</v>
      </c>
      <c r="B1413">
        <v>1</v>
      </c>
    </row>
    <row r="1414" spans="1:2" x14ac:dyDescent="0.3">
      <c r="A1414" s="11" t="s">
        <v>19510</v>
      </c>
      <c r="B1414">
        <v>1</v>
      </c>
    </row>
    <row r="1415" spans="1:2" x14ac:dyDescent="0.3">
      <c r="A1415" s="11" t="s">
        <v>13123</v>
      </c>
      <c r="B1415">
        <v>1</v>
      </c>
    </row>
    <row r="1416" spans="1:2" x14ac:dyDescent="0.3">
      <c r="A1416" s="11" t="s">
        <v>11690</v>
      </c>
      <c r="B1416">
        <v>1</v>
      </c>
    </row>
    <row r="1417" spans="1:2" x14ac:dyDescent="0.3">
      <c r="A1417" s="11" t="s">
        <v>9448</v>
      </c>
      <c r="B1417">
        <v>1</v>
      </c>
    </row>
    <row r="1418" spans="1:2" x14ac:dyDescent="0.3">
      <c r="A1418" s="11" t="s">
        <v>14848</v>
      </c>
      <c r="B1418">
        <v>1</v>
      </c>
    </row>
    <row r="1419" spans="1:2" x14ac:dyDescent="0.3">
      <c r="A1419" s="11" t="s">
        <v>11204</v>
      </c>
      <c r="B1419">
        <v>1</v>
      </c>
    </row>
    <row r="1420" spans="1:2" x14ac:dyDescent="0.3">
      <c r="A1420" s="11" t="s">
        <v>12148</v>
      </c>
      <c r="B1420">
        <v>1</v>
      </c>
    </row>
    <row r="1421" spans="1:2" x14ac:dyDescent="0.3">
      <c r="A1421" s="11" t="s">
        <v>5429</v>
      </c>
      <c r="B1421">
        <v>1</v>
      </c>
    </row>
    <row r="1422" spans="1:2" x14ac:dyDescent="0.3">
      <c r="A1422" s="11" t="s">
        <v>5518</v>
      </c>
      <c r="B1422">
        <v>1</v>
      </c>
    </row>
    <row r="1423" spans="1:2" x14ac:dyDescent="0.3">
      <c r="A1423" s="11" t="s">
        <v>11805</v>
      </c>
      <c r="B1423">
        <v>1</v>
      </c>
    </row>
    <row r="1424" spans="1:2" x14ac:dyDescent="0.3">
      <c r="A1424" s="11" t="s">
        <v>7554</v>
      </c>
      <c r="B1424">
        <v>1</v>
      </c>
    </row>
    <row r="1425" spans="1:2" x14ac:dyDescent="0.3">
      <c r="A1425" s="11" t="s">
        <v>8444</v>
      </c>
      <c r="B1425">
        <v>1</v>
      </c>
    </row>
    <row r="1426" spans="1:2" x14ac:dyDescent="0.3">
      <c r="A1426" s="11" t="s">
        <v>12781</v>
      </c>
      <c r="B1426">
        <v>1</v>
      </c>
    </row>
    <row r="1427" spans="1:2" x14ac:dyDescent="0.3">
      <c r="A1427" s="11" t="s">
        <v>7812</v>
      </c>
      <c r="B1427">
        <v>1</v>
      </c>
    </row>
    <row r="1428" spans="1:2" x14ac:dyDescent="0.3">
      <c r="A1428" s="11" t="s">
        <v>7249</v>
      </c>
      <c r="B1428">
        <v>1</v>
      </c>
    </row>
    <row r="1429" spans="1:2" x14ac:dyDescent="0.3">
      <c r="A1429" s="11" t="s">
        <v>19677</v>
      </c>
      <c r="B1429">
        <v>1</v>
      </c>
    </row>
    <row r="1430" spans="1:2" x14ac:dyDescent="0.3">
      <c r="A1430" s="11" t="s">
        <v>14271</v>
      </c>
      <c r="B1430">
        <v>1</v>
      </c>
    </row>
    <row r="1431" spans="1:2" x14ac:dyDescent="0.3">
      <c r="A1431" s="11" t="s">
        <v>13958</v>
      </c>
      <c r="B1431">
        <v>1</v>
      </c>
    </row>
    <row r="1432" spans="1:2" x14ac:dyDescent="0.3">
      <c r="A1432" s="11" t="s">
        <v>17995</v>
      </c>
      <c r="B1432">
        <v>1</v>
      </c>
    </row>
    <row r="1433" spans="1:2" x14ac:dyDescent="0.3">
      <c r="A1433" s="11" t="s">
        <v>14894</v>
      </c>
      <c r="B1433">
        <v>1</v>
      </c>
    </row>
    <row r="1434" spans="1:2" x14ac:dyDescent="0.3">
      <c r="A1434" s="11" t="s">
        <v>18400</v>
      </c>
      <c r="B1434">
        <v>1</v>
      </c>
    </row>
    <row r="1435" spans="1:2" x14ac:dyDescent="0.3">
      <c r="A1435" s="11" t="s">
        <v>7143</v>
      </c>
      <c r="B1435">
        <v>1</v>
      </c>
    </row>
    <row r="1436" spans="1:2" x14ac:dyDescent="0.3">
      <c r="A1436" s="11" t="s">
        <v>2819</v>
      </c>
      <c r="B1436">
        <v>1</v>
      </c>
    </row>
    <row r="1437" spans="1:2" x14ac:dyDescent="0.3">
      <c r="A1437" s="11" t="s">
        <v>15530</v>
      </c>
      <c r="B1437">
        <v>1</v>
      </c>
    </row>
    <row r="1438" spans="1:2" x14ac:dyDescent="0.3">
      <c r="A1438" s="11" t="s">
        <v>14948</v>
      </c>
      <c r="B1438">
        <v>1</v>
      </c>
    </row>
    <row r="1439" spans="1:2" x14ac:dyDescent="0.3">
      <c r="A1439" s="11" t="s">
        <v>10307</v>
      </c>
      <c r="B1439">
        <v>1</v>
      </c>
    </row>
    <row r="1440" spans="1:2" x14ac:dyDescent="0.3">
      <c r="A1440" s="11" t="s">
        <v>14234</v>
      </c>
      <c r="B1440">
        <v>1</v>
      </c>
    </row>
    <row r="1441" spans="1:2" x14ac:dyDescent="0.3">
      <c r="A1441" s="11" t="s">
        <v>6429</v>
      </c>
      <c r="B1441">
        <v>1</v>
      </c>
    </row>
    <row r="1442" spans="1:2" x14ac:dyDescent="0.3">
      <c r="A1442" s="11" t="s">
        <v>1779</v>
      </c>
      <c r="B1442">
        <v>1</v>
      </c>
    </row>
    <row r="1443" spans="1:2" x14ac:dyDescent="0.3">
      <c r="A1443" s="11" t="s">
        <v>4396</v>
      </c>
      <c r="B1443">
        <v>1</v>
      </c>
    </row>
    <row r="1444" spans="1:2" x14ac:dyDescent="0.3">
      <c r="A1444" s="11" t="s">
        <v>1894</v>
      </c>
      <c r="B1444">
        <v>1</v>
      </c>
    </row>
    <row r="1445" spans="1:2" x14ac:dyDescent="0.3">
      <c r="A1445" s="11" t="s">
        <v>14815</v>
      </c>
      <c r="B1445">
        <v>1</v>
      </c>
    </row>
    <row r="1446" spans="1:2" x14ac:dyDescent="0.3">
      <c r="A1446" s="11" t="s">
        <v>13881</v>
      </c>
      <c r="B1446">
        <v>1</v>
      </c>
    </row>
    <row r="1447" spans="1:2" x14ac:dyDescent="0.3">
      <c r="A1447" s="11" t="s">
        <v>8602</v>
      </c>
      <c r="B1447">
        <v>1</v>
      </c>
    </row>
    <row r="1448" spans="1:2" x14ac:dyDescent="0.3">
      <c r="A1448" s="11" t="s">
        <v>14787</v>
      </c>
      <c r="B1448">
        <v>1</v>
      </c>
    </row>
    <row r="1449" spans="1:2" x14ac:dyDescent="0.3">
      <c r="A1449" s="11" t="s">
        <v>5365</v>
      </c>
      <c r="B1449">
        <v>1</v>
      </c>
    </row>
    <row r="1450" spans="1:2" x14ac:dyDescent="0.3">
      <c r="A1450" s="11" t="s">
        <v>6425</v>
      </c>
      <c r="B1450">
        <v>1</v>
      </c>
    </row>
    <row r="1451" spans="1:2" x14ac:dyDescent="0.3">
      <c r="A1451" s="11" t="s">
        <v>3475</v>
      </c>
      <c r="B1451">
        <v>1</v>
      </c>
    </row>
    <row r="1452" spans="1:2" x14ac:dyDescent="0.3">
      <c r="A1452" s="11" t="s">
        <v>6691</v>
      </c>
      <c r="B1452">
        <v>1</v>
      </c>
    </row>
    <row r="1453" spans="1:2" x14ac:dyDescent="0.3">
      <c r="A1453" s="11" t="s">
        <v>4089</v>
      </c>
      <c r="B1453">
        <v>1</v>
      </c>
    </row>
    <row r="1454" spans="1:2" x14ac:dyDescent="0.3">
      <c r="A1454" s="11" t="s">
        <v>18360</v>
      </c>
      <c r="B1454">
        <v>1</v>
      </c>
    </row>
    <row r="1455" spans="1:2" x14ac:dyDescent="0.3">
      <c r="A1455" s="11" t="s">
        <v>10476</v>
      </c>
      <c r="B1455">
        <v>1</v>
      </c>
    </row>
    <row r="1456" spans="1:2" x14ac:dyDescent="0.3">
      <c r="A1456" s="11" t="s">
        <v>10451</v>
      </c>
      <c r="B1456">
        <v>1</v>
      </c>
    </row>
    <row r="1457" spans="1:2" x14ac:dyDescent="0.3">
      <c r="A1457" s="11" t="s">
        <v>10394</v>
      </c>
      <c r="B1457">
        <v>1</v>
      </c>
    </row>
    <row r="1458" spans="1:2" x14ac:dyDescent="0.3">
      <c r="A1458" s="11" t="s">
        <v>7517</v>
      </c>
      <c r="B1458">
        <v>1</v>
      </c>
    </row>
    <row r="1459" spans="1:2" x14ac:dyDescent="0.3">
      <c r="A1459" s="11" t="s">
        <v>16726</v>
      </c>
      <c r="B1459">
        <v>1</v>
      </c>
    </row>
    <row r="1460" spans="1:2" x14ac:dyDescent="0.3">
      <c r="A1460" s="11" t="s">
        <v>4129</v>
      </c>
      <c r="B1460">
        <v>1</v>
      </c>
    </row>
    <row r="1461" spans="1:2" x14ac:dyDescent="0.3">
      <c r="A1461" s="11" t="s">
        <v>14497</v>
      </c>
      <c r="B1461">
        <v>1</v>
      </c>
    </row>
    <row r="1462" spans="1:2" x14ac:dyDescent="0.3">
      <c r="A1462" s="11" t="s">
        <v>6718</v>
      </c>
      <c r="B1462">
        <v>1</v>
      </c>
    </row>
    <row r="1463" spans="1:2" x14ac:dyDescent="0.3">
      <c r="A1463" s="11" t="s">
        <v>12245</v>
      </c>
      <c r="B1463">
        <v>1</v>
      </c>
    </row>
    <row r="1464" spans="1:2" x14ac:dyDescent="0.3">
      <c r="A1464" s="11" t="s">
        <v>1391</v>
      </c>
      <c r="B1464">
        <v>1</v>
      </c>
    </row>
    <row r="1465" spans="1:2" x14ac:dyDescent="0.3">
      <c r="A1465" s="11" t="s">
        <v>4068</v>
      </c>
      <c r="B1465">
        <v>1</v>
      </c>
    </row>
    <row r="1466" spans="1:2" x14ac:dyDescent="0.3">
      <c r="A1466" s="11" t="s">
        <v>12594</v>
      </c>
      <c r="B1466">
        <v>1</v>
      </c>
    </row>
    <row r="1467" spans="1:2" x14ac:dyDescent="0.3">
      <c r="A1467" s="11" t="s">
        <v>14293</v>
      </c>
      <c r="B1467">
        <v>1</v>
      </c>
    </row>
    <row r="1468" spans="1:2" x14ac:dyDescent="0.3">
      <c r="A1468" s="11" t="s">
        <v>10196</v>
      </c>
      <c r="B1468">
        <v>1</v>
      </c>
    </row>
    <row r="1469" spans="1:2" x14ac:dyDescent="0.3">
      <c r="A1469" s="11" t="s">
        <v>16840</v>
      </c>
      <c r="B1469">
        <v>1</v>
      </c>
    </row>
    <row r="1470" spans="1:2" x14ac:dyDescent="0.3">
      <c r="A1470" s="11" t="s">
        <v>10659</v>
      </c>
      <c r="B1470">
        <v>1</v>
      </c>
    </row>
    <row r="1471" spans="1:2" x14ac:dyDescent="0.3">
      <c r="A1471" s="11" t="s">
        <v>7585</v>
      </c>
      <c r="B1471">
        <v>1</v>
      </c>
    </row>
    <row r="1472" spans="1:2" x14ac:dyDescent="0.3">
      <c r="A1472" s="11" t="s">
        <v>4931</v>
      </c>
      <c r="B1472">
        <v>1</v>
      </c>
    </row>
    <row r="1473" spans="1:2" x14ac:dyDescent="0.3">
      <c r="A1473" s="11" t="s">
        <v>16459</v>
      </c>
      <c r="B1473">
        <v>1</v>
      </c>
    </row>
    <row r="1474" spans="1:2" x14ac:dyDescent="0.3">
      <c r="A1474" s="11" t="s">
        <v>6707</v>
      </c>
      <c r="B1474">
        <v>1</v>
      </c>
    </row>
    <row r="1475" spans="1:2" x14ac:dyDescent="0.3">
      <c r="A1475" s="11" t="s">
        <v>7577</v>
      </c>
      <c r="B1475">
        <v>1</v>
      </c>
    </row>
    <row r="1476" spans="1:2" x14ac:dyDescent="0.3">
      <c r="A1476" s="11" t="s">
        <v>628</v>
      </c>
      <c r="B1476">
        <v>1</v>
      </c>
    </row>
    <row r="1477" spans="1:2" x14ac:dyDescent="0.3">
      <c r="A1477" s="11" t="s">
        <v>2695</v>
      </c>
      <c r="B1477">
        <v>1</v>
      </c>
    </row>
    <row r="1478" spans="1:2" x14ac:dyDescent="0.3">
      <c r="A1478" s="11" t="s">
        <v>9364</v>
      </c>
      <c r="B1478">
        <v>1</v>
      </c>
    </row>
    <row r="1479" spans="1:2" x14ac:dyDescent="0.3">
      <c r="A1479" s="11" t="s">
        <v>9400</v>
      </c>
      <c r="B1479">
        <v>1</v>
      </c>
    </row>
    <row r="1480" spans="1:2" x14ac:dyDescent="0.3">
      <c r="A1480" s="11" t="s">
        <v>7976</v>
      </c>
      <c r="B1480">
        <v>1</v>
      </c>
    </row>
    <row r="1481" spans="1:2" x14ac:dyDescent="0.3">
      <c r="A1481" s="11" t="s">
        <v>5525</v>
      </c>
      <c r="B1481">
        <v>1</v>
      </c>
    </row>
    <row r="1482" spans="1:2" x14ac:dyDescent="0.3">
      <c r="A1482" s="11" t="s">
        <v>14810</v>
      </c>
      <c r="B1482">
        <v>1</v>
      </c>
    </row>
    <row r="1483" spans="1:2" x14ac:dyDescent="0.3">
      <c r="A1483" s="11" t="s">
        <v>5336</v>
      </c>
      <c r="B1483">
        <v>1</v>
      </c>
    </row>
    <row r="1484" spans="1:2" x14ac:dyDescent="0.3">
      <c r="A1484" s="11" t="s">
        <v>4125</v>
      </c>
      <c r="B1484">
        <v>1</v>
      </c>
    </row>
    <row r="1485" spans="1:2" x14ac:dyDescent="0.3">
      <c r="A1485" s="11" t="s">
        <v>14389</v>
      </c>
      <c r="B1485">
        <v>1</v>
      </c>
    </row>
    <row r="1486" spans="1:2" x14ac:dyDescent="0.3">
      <c r="A1486" s="11" t="s">
        <v>14925</v>
      </c>
      <c r="B1486">
        <v>1</v>
      </c>
    </row>
    <row r="1487" spans="1:2" x14ac:dyDescent="0.3">
      <c r="A1487" s="11" t="s">
        <v>13707</v>
      </c>
      <c r="B1487">
        <v>1</v>
      </c>
    </row>
    <row r="1488" spans="1:2" x14ac:dyDescent="0.3">
      <c r="A1488" s="11" t="s">
        <v>5400</v>
      </c>
      <c r="B1488">
        <v>1</v>
      </c>
    </row>
    <row r="1489" spans="1:2" x14ac:dyDescent="0.3">
      <c r="A1489" s="11" t="s">
        <v>16062</v>
      </c>
      <c r="B1489">
        <v>1</v>
      </c>
    </row>
    <row r="1490" spans="1:2" x14ac:dyDescent="0.3">
      <c r="A1490" s="11" t="s">
        <v>19242</v>
      </c>
      <c r="B1490">
        <v>1</v>
      </c>
    </row>
    <row r="1491" spans="1:2" x14ac:dyDescent="0.3">
      <c r="A1491" s="11" t="s">
        <v>10666</v>
      </c>
      <c r="B1491">
        <v>1</v>
      </c>
    </row>
    <row r="1492" spans="1:2" x14ac:dyDescent="0.3">
      <c r="A1492" s="11" t="s">
        <v>5491</v>
      </c>
      <c r="B1492">
        <v>1</v>
      </c>
    </row>
    <row r="1493" spans="1:2" x14ac:dyDescent="0.3">
      <c r="A1493" s="11" t="s">
        <v>5322</v>
      </c>
      <c r="B1493">
        <v>1</v>
      </c>
    </row>
    <row r="1494" spans="1:2" x14ac:dyDescent="0.3">
      <c r="A1494" s="11" t="s">
        <v>12688</v>
      </c>
      <c r="B1494">
        <v>1</v>
      </c>
    </row>
    <row r="1495" spans="1:2" x14ac:dyDescent="0.3">
      <c r="A1495" s="11" t="s">
        <v>18377</v>
      </c>
      <c r="B1495">
        <v>1</v>
      </c>
    </row>
    <row r="1496" spans="1:2" x14ac:dyDescent="0.3">
      <c r="A1496" s="11" t="s">
        <v>2492</v>
      </c>
      <c r="B1496">
        <v>1</v>
      </c>
    </row>
    <row r="1497" spans="1:2" x14ac:dyDescent="0.3">
      <c r="A1497" s="11" t="s">
        <v>12582</v>
      </c>
      <c r="B1497">
        <v>1</v>
      </c>
    </row>
    <row r="1498" spans="1:2" x14ac:dyDescent="0.3">
      <c r="A1498" s="11" t="s">
        <v>8966</v>
      </c>
      <c r="B1498">
        <v>1</v>
      </c>
    </row>
    <row r="1499" spans="1:2" x14ac:dyDescent="0.3">
      <c r="A1499" s="11" t="s">
        <v>11287</v>
      </c>
      <c r="B1499">
        <v>1</v>
      </c>
    </row>
    <row r="1500" spans="1:2" x14ac:dyDescent="0.3">
      <c r="A1500" s="11" t="s">
        <v>2460</v>
      </c>
      <c r="B1500">
        <v>1</v>
      </c>
    </row>
    <row r="1501" spans="1:2" x14ac:dyDescent="0.3">
      <c r="A1501" s="11" t="s">
        <v>14704</v>
      </c>
      <c r="B1501">
        <v>1</v>
      </c>
    </row>
    <row r="1502" spans="1:2" x14ac:dyDescent="0.3">
      <c r="A1502" s="11" t="s">
        <v>9371</v>
      </c>
      <c r="B1502">
        <v>1</v>
      </c>
    </row>
    <row r="1503" spans="1:2" x14ac:dyDescent="0.3">
      <c r="A1503" s="11" t="s">
        <v>485</v>
      </c>
      <c r="B1503">
        <v>1</v>
      </c>
    </row>
    <row r="1504" spans="1:2" x14ac:dyDescent="0.3">
      <c r="A1504" s="11" t="s">
        <v>13604</v>
      </c>
      <c r="B1504">
        <v>1</v>
      </c>
    </row>
    <row r="1505" spans="1:2" x14ac:dyDescent="0.3">
      <c r="A1505" s="11" t="s">
        <v>3952</v>
      </c>
      <c r="B1505">
        <v>1</v>
      </c>
    </row>
    <row r="1506" spans="1:2" x14ac:dyDescent="0.3">
      <c r="A1506" s="11" t="s">
        <v>14865</v>
      </c>
      <c r="B1506">
        <v>1</v>
      </c>
    </row>
    <row r="1507" spans="1:2" x14ac:dyDescent="0.3">
      <c r="A1507" s="11" t="s">
        <v>19015</v>
      </c>
      <c r="B1507">
        <v>1</v>
      </c>
    </row>
    <row r="1508" spans="1:2" x14ac:dyDescent="0.3">
      <c r="A1508" s="11" t="s">
        <v>5024</v>
      </c>
      <c r="B1508">
        <v>1</v>
      </c>
    </row>
    <row r="1509" spans="1:2" x14ac:dyDescent="0.3">
      <c r="A1509" s="11" t="s">
        <v>15497</v>
      </c>
      <c r="B1509">
        <v>1</v>
      </c>
    </row>
    <row r="1510" spans="1:2" x14ac:dyDescent="0.3">
      <c r="A1510" s="11" t="s">
        <v>4540</v>
      </c>
      <c r="B1510">
        <v>1</v>
      </c>
    </row>
    <row r="1511" spans="1:2" x14ac:dyDescent="0.3">
      <c r="A1511" s="11" t="s">
        <v>15699</v>
      </c>
      <c r="B1511">
        <v>1</v>
      </c>
    </row>
    <row r="1512" spans="1:2" x14ac:dyDescent="0.3">
      <c r="A1512" s="11" t="s">
        <v>17105</v>
      </c>
      <c r="B1512">
        <v>1</v>
      </c>
    </row>
    <row r="1513" spans="1:2" x14ac:dyDescent="0.3">
      <c r="A1513" s="11" t="s">
        <v>14073</v>
      </c>
      <c r="B1513">
        <v>1</v>
      </c>
    </row>
    <row r="1514" spans="1:2" x14ac:dyDescent="0.3">
      <c r="A1514" s="11" t="s">
        <v>16719</v>
      </c>
      <c r="B1514">
        <v>1</v>
      </c>
    </row>
    <row r="1515" spans="1:2" x14ac:dyDescent="0.3">
      <c r="A1515" s="11" t="s">
        <v>5791</v>
      </c>
      <c r="B1515">
        <v>1</v>
      </c>
    </row>
    <row r="1516" spans="1:2" x14ac:dyDescent="0.3">
      <c r="A1516" s="11" t="s">
        <v>11006</v>
      </c>
      <c r="B1516">
        <v>1</v>
      </c>
    </row>
    <row r="1517" spans="1:2" x14ac:dyDescent="0.3">
      <c r="A1517" s="11" t="s">
        <v>11492</v>
      </c>
      <c r="B1517">
        <v>1</v>
      </c>
    </row>
    <row r="1518" spans="1:2" x14ac:dyDescent="0.3">
      <c r="A1518" s="11" t="s">
        <v>11320</v>
      </c>
      <c r="B1518">
        <v>1</v>
      </c>
    </row>
    <row r="1519" spans="1:2" x14ac:dyDescent="0.3">
      <c r="A1519" s="11" t="s">
        <v>1860</v>
      </c>
      <c r="B1519">
        <v>1</v>
      </c>
    </row>
    <row r="1520" spans="1:2" x14ac:dyDescent="0.3">
      <c r="A1520" s="11" t="s">
        <v>6847</v>
      </c>
      <c r="B1520">
        <v>1</v>
      </c>
    </row>
    <row r="1521" spans="1:2" x14ac:dyDescent="0.3">
      <c r="A1521" s="11" t="s">
        <v>19049</v>
      </c>
      <c r="B1521">
        <v>1</v>
      </c>
    </row>
    <row r="1522" spans="1:2" x14ac:dyDescent="0.3">
      <c r="A1522" s="11" t="s">
        <v>11451</v>
      </c>
      <c r="B1522">
        <v>1</v>
      </c>
    </row>
    <row r="1523" spans="1:2" x14ac:dyDescent="0.3">
      <c r="A1523" s="11" t="s">
        <v>3460</v>
      </c>
      <c r="B1523">
        <v>1</v>
      </c>
    </row>
    <row r="1524" spans="1:2" x14ac:dyDescent="0.3">
      <c r="A1524" s="11" t="s">
        <v>15929</v>
      </c>
      <c r="B1524">
        <v>1</v>
      </c>
    </row>
    <row r="1525" spans="1:2" x14ac:dyDescent="0.3">
      <c r="A1525" s="11" t="s">
        <v>11256</v>
      </c>
      <c r="B1525">
        <v>1</v>
      </c>
    </row>
    <row r="1526" spans="1:2" x14ac:dyDescent="0.3">
      <c r="A1526" s="11" t="s">
        <v>5817</v>
      </c>
      <c r="B1526">
        <v>1</v>
      </c>
    </row>
    <row r="1527" spans="1:2" x14ac:dyDescent="0.3">
      <c r="A1527" s="11" t="s">
        <v>5342</v>
      </c>
      <c r="B1527">
        <v>1</v>
      </c>
    </row>
    <row r="1528" spans="1:2" x14ac:dyDescent="0.3">
      <c r="A1528" s="11" t="s">
        <v>17095</v>
      </c>
      <c r="B1528">
        <v>1</v>
      </c>
    </row>
    <row r="1529" spans="1:2" x14ac:dyDescent="0.3">
      <c r="A1529" s="11" t="s">
        <v>6755</v>
      </c>
      <c r="B1529">
        <v>1</v>
      </c>
    </row>
    <row r="1530" spans="1:2" x14ac:dyDescent="0.3">
      <c r="A1530" s="11" t="s">
        <v>4979</v>
      </c>
      <c r="B1530">
        <v>1</v>
      </c>
    </row>
    <row r="1531" spans="1:2" x14ac:dyDescent="0.3">
      <c r="A1531" s="11" t="s">
        <v>12729</v>
      </c>
      <c r="B1531">
        <v>1</v>
      </c>
    </row>
    <row r="1532" spans="1:2" x14ac:dyDescent="0.3">
      <c r="A1532" s="11" t="s">
        <v>7190</v>
      </c>
      <c r="B1532">
        <v>1</v>
      </c>
    </row>
    <row r="1533" spans="1:2" x14ac:dyDescent="0.3">
      <c r="A1533" s="11" t="s">
        <v>17811</v>
      </c>
      <c r="B1533">
        <v>1</v>
      </c>
    </row>
    <row r="1534" spans="1:2" x14ac:dyDescent="0.3">
      <c r="A1534" s="11" t="s">
        <v>13649</v>
      </c>
      <c r="B1534">
        <v>1</v>
      </c>
    </row>
    <row r="1535" spans="1:2" x14ac:dyDescent="0.3">
      <c r="A1535" s="11" t="s">
        <v>333</v>
      </c>
      <c r="B1535">
        <v>1</v>
      </c>
    </row>
    <row r="1536" spans="1:2" x14ac:dyDescent="0.3">
      <c r="A1536" s="11" t="s">
        <v>16939</v>
      </c>
      <c r="B1536">
        <v>1</v>
      </c>
    </row>
    <row r="1537" spans="1:2" x14ac:dyDescent="0.3">
      <c r="A1537" s="11" t="s">
        <v>15708</v>
      </c>
      <c r="B1537">
        <v>1</v>
      </c>
    </row>
    <row r="1538" spans="1:2" x14ac:dyDescent="0.3">
      <c r="A1538" s="11" t="s">
        <v>16664</v>
      </c>
      <c r="B1538">
        <v>1</v>
      </c>
    </row>
    <row r="1539" spans="1:2" x14ac:dyDescent="0.3">
      <c r="A1539" s="11" t="s">
        <v>13975</v>
      </c>
      <c r="B1539">
        <v>1</v>
      </c>
    </row>
    <row r="1540" spans="1:2" x14ac:dyDescent="0.3">
      <c r="A1540" s="11" t="s">
        <v>13941</v>
      </c>
      <c r="B1540">
        <v>1</v>
      </c>
    </row>
    <row r="1541" spans="1:2" x14ac:dyDescent="0.3">
      <c r="A1541" s="11" t="s">
        <v>12472</v>
      </c>
      <c r="B1541">
        <v>1</v>
      </c>
    </row>
    <row r="1542" spans="1:2" x14ac:dyDescent="0.3">
      <c r="A1542" s="11" t="s">
        <v>17879</v>
      </c>
      <c r="B1542">
        <v>1</v>
      </c>
    </row>
    <row r="1543" spans="1:2" x14ac:dyDescent="0.3">
      <c r="A1543" s="11" t="s">
        <v>5073</v>
      </c>
      <c r="B1543">
        <v>1</v>
      </c>
    </row>
    <row r="1544" spans="1:2" x14ac:dyDescent="0.3">
      <c r="A1544" s="11" t="s">
        <v>14599</v>
      </c>
      <c r="B1544">
        <v>1</v>
      </c>
    </row>
    <row r="1545" spans="1:2" x14ac:dyDescent="0.3">
      <c r="A1545" s="11" t="s">
        <v>8806</v>
      </c>
      <c r="B1545">
        <v>1</v>
      </c>
    </row>
    <row r="1546" spans="1:2" x14ac:dyDescent="0.3">
      <c r="A1546" s="11" t="s">
        <v>15971</v>
      </c>
      <c r="B1546">
        <v>1</v>
      </c>
    </row>
    <row r="1547" spans="1:2" x14ac:dyDescent="0.3">
      <c r="A1547" s="11" t="s">
        <v>16659</v>
      </c>
      <c r="B1547">
        <v>1</v>
      </c>
    </row>
    <row r="1548" spans="1:2" x14ac:dyDescent="0.3">
      <c r="A1548" s="11" t="s">
        <v>12251</v>
      </c>
      <c r="B1548">
        <v>1</v>
      </c>
    </row>
    <row r="1549" spans="1:2" x14ac:dyDescent="0.3">
      <c r="A1549" s="11" t="s">
        <v>14610</v>
      </c>
      <c r="B1549">
        <v>1</v>
      </c>
    </row>
    <row r="1550" spans="1:2" x14ac:dyDescent="0.3">
      <c r="A1550" s="11" t="s">
        <v>6816</v>
      </c>
      <c r="B1550">
        <v>1</v>
      </c>
    </row>
    <row r="1551" spans="1:2" x14ac:dyDescent="0.3">
      <c r="A1551" s="11" t="s">
        <v>16680</v>
      </c>
      <c r="B1551">
        <v>1</v>
      </c>
    </row>
    <row r="1552" spans="1:2" x14ac:dyDescent="0.3">
      <c r="A1552" s="11" t="s">
        <v>6013</v>
      </c>
      <c r="B1552">
        <v>1</v>
      </c>
    </row>
    <row r="1553" spans="1:2" x14ac:dyDescent="0.3">
      <c r="A1553" s="11" t="s">
        <v>18743</v>
      </c>
      <c r="B1553">
        <v>1</v>
      </c>
    </row>
    <row r="1554" spans="1:2" x14ac:dyDescent="0.3">
      <c r="A1554" s="11" t="s">
        <v>7404</v>
      </c>
      <c r="B1554">
        <v>1</v>
      </c>
    </row>
    <row r="1555" spans="1:2" x14ac:dyDescent="0.3">
      <c r="A1555" s="11" t="s">
        <v>8658</v>
      </c>
      <c r="B1555">
        <v>1</v>
      </c>
    </row>
    <row r="1556" spans="1:2" x14ac:dyDescent="0.3">
      <c r="A1556" s="11" t="s">
        <v>14439</v>
      </c>
      <c r="B1556">
        <v>1</v>
      </c>
    </row>
    <row r="1557" spans="1:2" x14ac:dyDescent="0.3">
      <c r="A1557" s="11" t="s">
        <v>7953</v>
      </c>
      <c r="B1557">
        <v>1</v>
      </c>
    </row>
    <row r="1558" spans="1:2" x14ac:dyDescent="0.3">
      <c r="A1558" s="11" t="s">
        <v>14931</v>
      </c>
      <c r="B1558">
        <v>1</v>
      </c>
    </row>
    <row r="1559" spans="1:2" x14ac:dyDescent="0.3">
      <c r="A1559" s="11" t="s">
        <v>13399</v>
      </c>
      <c r="B1559">
        <v>1</v>
      </c>
    </row>
    <row r="1560" spans="1:2" x14ac:dyDescent="0.3">
      <c r="A1560" s="11" t="s">
        <v>4650</v>
      </c>
      <c r="B1560">
        <v>1</v>
      </c>
    </row>
    <row r="1561" spans="1:2" x14ac:dyDescent="0.3">
      <c r="A1561" s="11" t="s">
        <v>5014</v>
      </c>
      <c r="B1561">
        <v>1</v>
      </c>
    </row>
    <row r="1562" spans="1:2" x14ac:dyDescent="0.3">
      <c r="A1562" s="11" t="s">
        <v>4078</v>
      </c>
      <c r="B1562">
        <v>1</v>
      </c>
    </row>
    <row r="1563" spans="1:2" x14ac:dyDescent="0.3">
      <c r="A1563" s="11" t="s">
        <v>8627</v>
      </c>
      <c r="B1563">
        <v>1</v>
      </c>
    </row>
    <row r="1564" spans="1:2" x14ac:dyDescent="0.3">
      <c r="A1564" s="11" t="s">
        <v>3437</v>
      </c>
      <c r="B1564">
        <v>1</v>
      </c>
    </row>
    <row r="1565" spans="1:2" x14ac:dyDescent="0.3">
      <c r="A1565" s="11" t="s">
        <v>10472</v>
      </c>
      <c r="B1565">
        <v>1</v>
      </c>
    </row>
    <row r="1566" spans="1:2" x14ac:dyDescent="0.3">
      <c r="A1566" s="11" t="s">
        <v>5805</v>
      </c>
      <c r="B1566">
        <v>1</v>
      </c>
    </row>
    <row r="1567" spans="1:2" x14ac:dyDescent="0.3">
      <c r="A1567" s="11" t="s">
        <v>14596</v>
      </c>
      <c r="B1567">
        <v>1</v>
      </c>
    </row>
    <row r="1568" spans="1:2" x14ac:dyDescent="0.3">
      <c r="A1568" s="11" t="s">
        <v>16781</v>
      </c>
      <c r="B1568">
        <v>1</v>
      </c>
    </row>
    <row r="1569" spans="1:2" x14ac:dyDescent="0.3">
      <c r="A1569" s="11" t="s">
        <v>14041</v>
      </c>
      <c r="B1569">
        <v>1</v>
      </c>
    </row>
    <row r="1570" spans="1:2" x14ac:dyDescent="0.3">
      <c r="A1570" s="11" t="s">
        <v>6371</v>
      </c>
      <c r="B1570">
        <v>1</v>
      </c>
    </row>
    <row r="1571" spans="1:2" x14ac:dyDescent="0.3">
      <c r="A1571" s="11" t="s">
        <v>18666</v>
      </c>
      <c r="B1571">
        <v>1</v>
      </c>
    </row>
    <row r="1572" spans="1:2" x14ac:dyDescent="0.3">
      <c r="A1572" s="11" t="s">
        <v>9162</v>
      </c>
      <c r="B1572">
        <v>1</v>
      </c>
    </row>
    <row r="1573" spans="1:2" x14ac:dyDescent="0.3">
      <c r="A1573" s="11" t="s">
        <v>16181</v>
      </c>
      <c r="B1573">
        <v>1</v>
      </c>
    </row>
    <row r="1574" spans="1:2" x14ac:dyDescent="0.3">
      <c r="A1574" s="11" t="s">
        <v>2565</v>
      </c>
      <c r="B1574">
        <v>1</v>
      </c>
    </row>
    <row r="1575" spans="1:2" x14ac:dyDescent="0.3">
      <c r="A1575" s="11" t="s">
        <v>6663</v>
      </c>
      <c r="B1575">
        <v>1</v>
      </c>
    </row>
    <row r="1576" spans="1:2" x14ac:dyDescent="0.3">
      <c r="A1576" s="11" t="s">
        <v>6505</v>
      </c>
      <c r="B1576">
        <v>1</v>
      </c>
    </row>
    <row r="1577" spans="1:2" x14ac:dyDescent="0.3">
      <c r="A1577" s="11" t="s">
        <v>8103</v>
      </c>
      <c r="B1577">
        <v>1</v>
      </c>
    </row>
    <row r="1578" spans="1:2" x14ac:dyDescent="0.3">
      <c r="A1578" s="11" t="s">
        <v>14898</v>
      </c>
      <c r="B1578">
        <v>1</v>
      </c>
    </row>
    <row r="1579" spans="1:2" x14ac:dyDescent="0.3">
      <c r="A1579" s="11" t="s">
        <v>10385</v>
      </c>
      <c r="B1579">
        <v>1</v>
      </c>
    </row>
    <row r="1580" spans="1:2" x14ac:dyDescent="0.3">
      <c r="A1580" s="11" t="s">
        <v>17927</v>
      </c>
      <c r="B1580">
        <v>1</v>
      </c>
    </row>
    <row r="1581" spans="1:2" x14ac:dyDescent="0.3">
      <c r="A1581" s="11" t="s">
        <v>15631</v>
      </c>
      <c r="B1581">
        <v>1</v>
      </c>
    </row>
    <row r="1582" spans="1:2" x14ac:dyDescent="0.3">
      <c r="A1582" s="11" t="s">
        <v>888</v>
      </c>
      <c r="B1582">
        <v>1</v>
      </c>
    </row>
    <row r="1583" spans="1:2" x14ac:dyDescent="0.3">
      <c r="A1583" s="11" t="s">
        <v>3066</v>
      </c>
      <c r="B1583">
        <v>1</v>
      </c>
    </row>
    <row r="1584" spans="1:2" x14ac:dyDescent="0.3">
      <c r="A1584" s="11" t="s">
        <v>1346</v>
      </c>
      <c r="B1584">
        <v>1</v>
      </c>
    </row>
    <row r="1585" spans="1:2" x14ac:dyDescent="0.3">
      <c r="A1585" s="11" t="s">
        <v>12433</v>
      </c>
      <c r="B1585">
        <v>1</v>
      </c>
    </row>
    <row r="1586" spans="1:2" x14ac:dyDescent="0.3">
      <c r="A1586" s="11" t="s">
        <v>2642</v>
      </c>
      <c r="B1586">
        <v>1</v>
      </c>
    </row>
    <row r="1587" spans="1:2" x14ac:dyDescent="0.3">
      <c r="A1587" s="11" t="s">
        <v>12617</v>
      </c>
      <c r="B1587">
        <v>1</v>
      </c>
    </row>
    <row r="1588" spans="1:2" x14ac:dyDescent="0.3">
      <c r="A1588" s="11" t="s">
        <v>10115</v>
      </c>
      <c r="B1588">
        <v>1</v>
      </c>
    </row>
    <row r="1589" spans="1:2" x14ac:dyDescent="0.3">
      <c r="A1589" s="11" t="s">
        <v>8468</v>
      </c>
      <c r="B1589">
        <v>1</v>
      </c>
    </row>
    <row r="1590" spans="1:2" x14ac:dyDescent="0.3">
      <c r="A1590" s="11" t="s">
        <v>10402</v>
      </c>
      <c r="B1590">
        <v>1</v>
      </c>
    </row>
    <row r="1591" spans="1:2" x14ac:dyDescent="0.3">
      <c r="A1591" s="11" t="s">
        <v>4351</v>
      </c>
      <c r="B1591">
        <v>1</v>
      </c>
    </row>
    <row r="1592" spans="1:2" x14ac:dyDescent="0.3">
      <c r="A1592" s="11" t="s">
        <v>19214</v>
      </c>
      <c r="B1592">
        <v>1</v>
      </c>
    </row>
    <row r="1593" spans="1:2" x14ac:dyDescent="0.3">
      <c r="A1593" s="11" t="s">
        <v>1615</v>
      </c>
      <c r="B1593">
        <v>1</v>
      </c>
    </row>
    <row r="1594" spans="1:2" x14ac:dyDescent="0.3">
      <c r="A1594" s="11" t="s">
        <v>6767</v>
      </c>
      <c r="B1594">
        <v>1</v>
      </c>
    </row>
    <row r="1595" spans="1:2" x14ac:dyDescent="0.3">
      <c r="A1595" s="11" t="s">
        <v>10801</v>
      </c>
      <c r="B1595">
        <v>1</v>
      </c>
    </row>
    <row r="1596" spans="1:2" x14ac:dyDescent="0.3">
      <c r="A1596" s="11" t="s">
        <v>11496</v>
      </c>
      <c r="B1596">
        <v>1</v>
      </c>
    </row>
    <row r="1597" spans="1:2" x14ac:dyDescent="0.3">
      <c r="A1597" s="11" t="s">
        <v>12096</v>
      </c>
      <c r="B1597">
        <v>1</v>
      </c>
    </row>
    <row r="1598" spans="1:2" x14ac:dyDescent="0.3">
      <c r="A1598" s="11" t="s">
        <v>18686</v>
      </c>
      <c r="B1598">
        <v>1</v>
      </c>
    </row>
    <row r="1599" spans="1:2" x14ac:dyDescent="0.3">
      <c r="A1599" s="11" t="s">
        <v>13973</v>
      </c>
      <c r="B1599">
        <v>1</v>
      </c>
    </row>
    <row r="1600" spans="1:2" x14ac:dyDescent="0.3">
      <c r="A1600" s="11" t="s">
        <v>10318</v>
      </c>
      <c r="B1600">
        <v>1</v>
      </c>
    </row>
    <row r="1601" spans="1:2" x14ac:dyDescent="0.3">
      <c r="A1601" s="11" t="s">
        <v>8737</v>
      </c>
      <c r="B1601">
        <v>1</v>
      </c>
    </row>
    <row r="1602" spans="1:2" x14ac:dyDescent="0.3">
      <c r="A1602" s="11" t="s">
        <v>9457</v>
      </c>
      <c r="B1602">
        <v>1</v>
      </c>
    </row>
    <row r="1603" spans="1:2" x14ac:dyDescent="0.3">
      <c r="A1603" s="11" t="s">
        <v>6739</v>
      </c>
      <c r="B1603">
        <v>1</v>
      </c>
    </row>
    <row r="1604" spans="1:2" x14ac:dyDescent="0.3">
      <c r="A1604" s="11" t="s">
        <v>15594</v>
      </c>
      <c r="B1604">
        <v>1</v>
      </c>
    </row>
    <row r="1605" spans="1:2" x14ac:dyDescent="0.3">
      <c r="A1605" s="11" t="s">
        <v>349</v>
      </c>
      <c r="B1605">
        <v>1</v>
      </c>
    </row>
    <row r="1606" spans="1:2" x14ac:dyDescent="0.3">
      <c r="A1606" s="11" t="s">
        <v>14228</v>
      </c>
      <c r="B1606">
        <v>1</v>
      </c>
    </row>
    <row r="1607" spans="1:2" x14ac:dyDescent="0.3">
      <c r="A1607" s="11" t="s">
        <v>8553</v>
      </c>
      <c r="B1607">
        <v>1</v>
      </c>
    </row>
    <row r="1608" spans="1:2" x14ac:dyDescent="0.3">
      <c r="A1608" s="11" t="s">
        <v>13677</v>
      </c>
      <c r="B1608">
        <v>1</v>
      </c>
    </row>
    <row r="1609" spans="1:2" x14ac:dyDescent="0.3">
      <c r="A1609" s="11" t="s">
        <v>8427</v>
      </c>
      <c r="B1609">
        <v>1</v>
      </c>
    </row>
    <row r="1610" spans="1:2" x14ac:dyDescent="0.3">
      <c r="A1610" s="11" t="s">
        <v>3453</v>
      </c>
      <c r="B1610">
        <v>1</v>
      </c>
    </row>
    <row r="1611" spans="1:2" x14ac:dyDescent="0.3">
      <c r="A1611" s="11" t="s">
        <v>11537</v>
      </c>
      <c r="B1611">
        <v>1</v>
      </c>
    </row>
    <row r="1612" spans="1:2" x14ac:dyDescent="0.3">
      <c r="A1612" s="11" t="s">
        <v>15627</v>
      </c>
      <c r="B1612">
        <v>1</v>
      </c>
    </row>
    <row r="1613" spans="1:2" x14ac:dyDescent="0.3">
      <c r="A1613" s="11" t="s">
        <v>18239</v>
      </c>
      <c r="B1613">
        <v>1</v>
      </c>
    </row>
    <row r="1614" spans="1:2" x14ac:dyDescent="0.3">
      <c r="A1614" s="11" t="s">
        <v>13198</v>
      </c>
      <c r="B1614">
        <v>1</v>
      </c>
    </row>
    <row r="1615" spans="1:2" x14ac:dyDescent="0.3">
      <c r="A1615" s="11" t="s">
        <v>4008</v>
      </c>
      <c r="B1615">
        <v>1</v>
      </c>
    </row>
    <row r="1616" spans="1:2" x14ac:dyDescent="0.3">
      <c r="A1616" s="11" t="s">
        <v>19375</v>
      </c>
      <c r="B1616">
        <v>1</v>
      </c>
    </row>
    <row r="1617" spans="1:2" x14ac:dyDescent="0.3">
      <c r="A1617" s="11" t="s">
        <v>578</v>
      </c>
      <c r="B1617">
        <v>1</v>
      </c>
    </row>
    <row r="1618" spans="1:2" x14ac:dyDescent="0.3">
      <c r="A1618" s="11" t="s">
        <v>12001</v>
      </c>
      <c r="B1618">
        <v>1</v>
      </c>
    </row>
    <row r="1619" spans="1:2" x14ac:dyDescent="0.3">
      <c r="A1619" s="11" t="s">
        <v>569</v>
      </c>
      <c r="B1619">
        <v>1</v>
      </c>
    </row>
    <row r="1620" spans="1:2" x14ac:dyDescent="0.3">
      <c r="A1620" s="11" t="s">
        <v>12292</v>
      </c>
      <c r="B1620">
        <v>1</v>
      </c>
    </row>
    <row r="1621" spans="1:2" x14ac:dyDescent="0.3">
      <c r="A1621" s="11" t="s">
        <v>4085</v>
      </c>
      <c r="B1621">
        <v>1</v>
      </c>
    </row>
    <row r="1622" spans="1:2" x14ac:dyDescent="0.3">
      <c r="A1622" s="11" t="s">
        <v>14960</v>
      </c>
      <c r="B1622">
        <v>1</v>
      </c>
    </row>
    <row r="1623" spans="1:2" x14ac:dyDescent="0.3">
      <c r="A1623" s="11" t="s">
        <v>3479</v>
      </c>
      <c r="B1623">
        <v>1</v>
      </c>
    </row>
    <row r="1624" spans="1:2" x14ac:dyDescent="0.3">
      <c r="A1624" s="11" t="s">
        <v>10552</v>
      </c>
      <c r="B1624">
        <v>1</v>
      </c>
    </row>
    <row r="1625" spans="1:2" x14ac:dyDescent="0.3">
      <c r="A1625" s="11" t="s">
        <v>13144</v>
      </c>
      <c r="B1625">
        <v>1</v>
      </c>
    </row>
    <row r="1626" spans="1:2" x14ac:dyDescent="0.3">
      <c r="A1626" s="11" t="s">
        <v>10602</v>
      </c>
      <c r="B1626">
        <v>1</v>
      </c>
    </row>
    <row r="1627" spans="1:2" x14ac:dyDescent="0.3">
      <c r="A1627" s="11" t="s">
        <v>15029</v>
      </c>
      <c r="B1627">
        <v>1</v>
      </c>
    </row>
    <row r="1628" spans="1:2" x14ac:dyDescent="0.3">
      <c r="A1628" s="11" t="s">
        <v>4828</v>
      </c>
      <c r="B1628">
        <v>1</v>
      </c>
    </row>
    <row r="1629" spans="1:2" x14ac:dyDescent="0.3">
      <c r="A1629" s="11" t="s">
        <v>16757</v>
      </c>
      <c r="B1629">
        <v>1</v>
      </c>
    </row>
    <row r="1630" spans="1:2" x14ac:dyDescent="0.3">
      <c r="A1630" s="11" t="s">
        <v>12051</v>
      </c>
      <c r="B1630">
        <v>1</v>
      </c>
    </row>
    <row r="1631" spans="1:2" x14ac:dyDescent="0.3">
      <c r="A1631" s="11" t="s">
        <v>12119</v>
      </c>
      <c r="B1631">
        <v>1</v>
      </c>
    </row>
    <row r="1632" spans="1:2" x14ac:dyDescent="0.3">
      <c r="A1632" s="11" t="s">
        <v>1309</v>
      </c>
      <c r="B1632">
        <v>1</v>
      </c>
    </row>
    <row r="1633" spans="1:2" x14ac:dyDescent="0.3">
      <c r="A1633" s="11" t="s">
        <v>6898</v>
      </c>
      <c r="B1633">
        <v>1</v>
      </c>
    </row>
    <row r="1634" spans="1:2" x14ac:dyDescent="0.3">
      <c r="A1634" s="11" t="s">
        <v>3507</v>
      </c>
      <c r="B1634">
        <v>1</v>
      </c>
    </row>
    <row r="1635" spans="1:2" x14ac:dyDescent="0.3">
      <c r="A1635" s="11" t="s">
        <v>18364</v>
      </c>
      <c r="B1635">
        <v>1</v>
      </c>
    </row>
    <row r="1636" spans="1:2" x14ac:dyDescent="0.3">
      <c r="A1636" s="11" t="s">
        <v>1959</v>
      </c>
      <c r="B1636">
        <v>1</v>
      </c>
    </row>
    <row r="1637" spans="1:2" x14ac:dyDescent="0.3">
      <c r="A1637" s="11" t="s">
        <v>14987</v>
      </c>
      <c r="B1637">
        <v>1</v>
      </c>
    </row>
    <row r="1638" spans="1:2" x14ac:dyDescent="0.3">
      <c r="A1638" s="11" t="s">
        <v>14485</v>
      </c>
      <c r="B1638">
        <v>1</v>
      </c>
    </row>
    <row r="1639" spans="1:2" x14ac:dyDescent="0.3">
      <c r="A1639" s="11" t="s">
        <v>8644</v>
      </c>
      <c r="B1639">
        <v>1</v>
      </c>
    </row>
    <row r="1640" spans="1:2" x14ac:dyDescent="0.3">
      <c r="A1640" s="11" t="s">
        <v>6529</v>
      </c>
      <c r="B1640">
        <v>1</v>
      </c>
    </row>
    <row r="1641" spans="1:2" x14ac:dyDescent="0.3">
      <c r="A1641" s="11" t="s">
        <v>15137</v>
      </c>
      <c r="B1641">
        <v>1</v>
      </c>
    </row>
    <row r="1642" spans="1:2" x14ac:dyDescent="0.3">
      <c r="A1642" s="11" t="s">
        <v>16474</v>
      </c>
      <c r="B1642">
        <v>1</v>
      </c>
    </row>
    <row r="1643" spans="1:2" x14ac:dyDescent="0.3">
      <c r="A1643" s="11" t="s">
        <v>16736</v>
      </c>
      <c r="B1643">
        <v>1</v>
      </c>
    </row>
    <row r="1644" spans="1:2" x14ac:dyDescent="0.3">
      <c r="A1644" s="11" t="s">
        <v>17848</v>
      </c>
      <c r="B1644">
        <v>1</v>
      </c>
    </row>
    <row r="1645" spans="1:2" x14ac:dyDescent="0.3">
      <c r="A1645" s="11" t="s">
        <v>1282</v>
      </c>
      <c r="B1645">
        <v>1</v>
      </c>
    </row>
    <row r="1646" spans="1:2" x14ac:dyDescent="0.3">
      <c r="A1646" s="11" t="s">
        <v>4685</v>
      </c>
      <c r="B1646">
        <v>1</v>
      </c>
    </row>
    <row r="1647" spans="1:2" x14ac:dyDescent="0.3">
      <c r="A1647" s="11" t="s">
        <v>19312</v>
      </c>
      <c r="B1647">
        <v>1</v>
      </c>
    </row>
    <row r="1648" spans="1:2" x14ac:dyDescent="0.3">
      <c r="A1648" s="11" t="s">
        <v>4940</v>
      </c>
      <c r="B1648">
        <v>1</v>
      </c>
    </row>
    <row r="1649" spans="1:2" x14ac:dyDescent="0.3">
      <c r="A1649" s="11" t="s">
        <v>14557</v>
      </c>
      <c r="B1649">
        <v>1</v>
      </c>
    </row>
    <row r="1650" spans="1:2" x14ac:dyDescent="0.3">
      <c r="A1650" s="11" t="s">
        <v>14479</v>
      </c>
      <c r="B1650">
        <v>1</v>
      </c>
    </row>
    <row r="1651" spans="1:2" x14ac:dyDescent="0.3">
      <c r="A1651" s="11" t="s">
        <v>7527</v>
      </c>
      <c r="B1651">
        <v>1</v>
      </c>
    </row>
    <row r="1652" spans="1:2" x14ac:dyDescent="0.3">
      <c r="A1652" s="11" t="s">
        <v>3142</v>
      </c>
      <c r="B1652">
        <v>1</v>
      </c>
    </row>
    <row r="1653" spans="1:2" x14ac:dyDescent="0.3">
      <c r="A1653" s="11" t="s">
        <v>49</v>
      </c>
      <c r="B1653">
        <v>1</v>
      </c>
    </row>
    <row r="1654" spans="1:2" x14ac:dyDescent="0.3">
      <c r="A1654" s="11" t="s">
        <v>1342</v>
      </c>
      <c r="B1654">
        <v>1</v>
      </c>
    </row>
    <row r="1655" spans="1:2" x14ac:dyDescent="0.3">
      <c r="A1655" s="11" t="s">
        <v>11278</v>
      </c>
      <c r="B1655">
        <v>1</v>
      </c>
    </row>
    <row r="1656" spans="1:2" x14ac:dyDescent="0.3">
      <c r="A1656" s="11" t="s">
        <v>2647</v>
      </c>
      <c r="B1656">
        <v>1</v>
      </c>
    </row>
    <row r="1657" spans="1:2" x14ac:dyDescent="0.3">
      <c r="A1657" s="11" t="s">
        <v>15242</v>
      </c>
      <c r="B1657">
        <v>1</v>
      </c>
    </row>
    <row r="1658" spans="1:2" x14ac:dyDescent="0.3">
      <c r="A1658" s="11" t="s">
        <v>14994</v>
      </c>
      <c r="B1658">
        <v>1</v>
      </c>
    </row>
    <row r="1659" spans="1:2" x14ac:dyDescent="0.3">
      <c r="A1659" s="11" t="s">
        <v>1092</v>
      </c>
      <c r="B1659">
        <v>1</v>
      </c>
    </row>
    <row r="1660" spans="1:2" x14ac:dyDescent="0.3">
      <c r="A1660" s="11" t="s">
        <v>868</v>
      </c>
      <c r="B1660">
        <v>1</v>
      </c>
    </row>
    <row r="1661" spans="1:2" x14ac:dyDescent="0.3">
      <c r="A1661" s="11" t="s">
        <v>13570</v>
      </c>
      <c r="B1661">
        <v>1</v>
      </c>
    </row>
    <row r="1662" spans="1:2" x14ac:dyDescent="0.3">
      <c r="A1662" s="11" t="s">
        <v>18602</v>
      </c>
      <c r="B1662">
        <v>1</v>
      </c>
    </row>
    <row r="1663" spans="1:2" x14ac:dyDescent="0.3">
      <c r="A1663" s="11" t="s">
        <v>13377</v>
      </c>
      <c r="B1663">
        <v>1</v>
      </c>
    </row>
    <row r="1664" spans="1:2" x14ac:dyDescent="0.3">
      <c r="A1664" s="11" t="s">
        <v>11391</v>
      </c>
      <c r="B1664">
        <v>1</v>
      </c>
    </row>
    <row r="1665" spans="1:2" x14ac:dyDescent="0.3">
      <c r="A1665" s="11" t="s">
        <v>14752</v>
      </c>
      <c r="B1665">
        <v>1</v>
      </c>
    </row>
    <row r="1666" spans="1:2" x14ac:dyDescent="0.3">
      <c r="A1666" s="11" t="s">
        <v>5250</v>
      </c>
      <c r="B1666">
        <v>1</v>
      </c>
    </row>
    <row r="1667" spans="1:2" x14ac:dyDescent="0.3">
      <c r="A1667" s="11" t="s">
        <v>9479</v>
      </c>
      <c r="B1667">
        <v>1</v>
      </c>
    </row>
    <row r="1668" spans="1:2" x14ac:dyDescent="0.3">
      <c r="A1668" s="11" t="s">
        <v>135</v>
      </c>
      <c r="B1668">
        <v>1</v>
      </c>
    </row>
    <row r="1669" spans="1:2" x14ac:dyDescent="0.3">
      <c r="A1669" s="11" t="s">
        <v>454</v>
      </c>
      <c r="B1669">
        <v>1</v>
      </c>
    </row>
    <row r="1670" spans="1:2" x14ac:dyDescent="0.3">
      <c r="A1670" s="11" t="s">
        <v>4387</v>
      </c>
      <c r="B1670">
        <v>1</v>
      </c>
    </row>
    <row r="1671" spans="1:2" x14ac:dyDescent="0.3">
      <c r="A1671" s="11" t="s">
        <v>17993</v>
      </c>
      <c r="B1671">
        <v>1</v>
      </c>
    </row>
    <row r="1672" spans="1:2" x14ac:dyDescent="0.3">
      <c r="A1672" s="11" t="s">
        <v>5329</v>
      </c>
      <c r="B1672">
        <v>1</v>
      </c>
    </row>
    <row r="1673" spans="1:2" x14ac:dyDescent="0.3">
      <c r="A1673" s="11" t="s">
        <v>16603</v>
      </c>
      <c r="B1673">
        <v>1</v>
      </c>
    </row>
    <row r="1674" spans="1:2" x14ac:dyDescent="0.3">
      <c r="A1674" s="11" t="s">
        <v>5784</v>
      </c>
      <c r="B1674">
        <v>1</v>
      </c>
    </row>
    <row r="1675" spans="1:2" x14ac:dyDescent="0.3">
      <c r="A1675" s="11" t="s">
        <v>4738</v>
      </c>
      <c r="B1675">
        <v>1</v>
      </c>
    </row>
    <row r="1676" spans="1:2" x14ac:dyDescent="0.3">
      <c r="A1676" s="11" t="s">
        <v>12322</v>
      </c>
      <c r="B1676">
        <v>1</v>
      </c>
    </row>
    <row r="1677" spans="1:2" x14ac:dyDescent="0.3">
      <c r="A1677" s="11" t="s">
        <v>12424</v>
      </c>
      <c r="B1677">
        <v>1</v>
      </c>
    </row>
    <row r="1678" spans="1:2" x14ac:dyDescent="0.3">
      <c r="A1678" s="11" t="s">
        <v>4340</v>
      </c>
      <c r="B1678">
        <v>1</v>
      </c>
    </row>
    <row r="1679" spans="1:2" x14ac:dyDescent="0.3">
      <c r="A1679" s="11" t="s">
        <v>8580</v>
      </c>
      <c r="B1679">
        <v>1</v>
      </c>
    </row>
    <row r="1680" spans="1:2" x14ac:dyDescent="0.3">
      <c r="A1680" s="11" t="s">
        <v>12493</v>
      </c>
      <c r="B1680">
        <v>1</v>
      </c>
    </row>
    <row r="1681" spans="1:2" x14ac:dyDescent="0.3">
      <c r="A1681" s="11" t="s">
        <v>14823</v>
      </c>
      <c r="B1681">
        <v>1</v>
      </c>
    </row>
    <row r="1682" spans="1:2" x14ac:dyDescent="0.3">
      <c r="A1682" s="11" t="s">
        <v>6375</v>
      </c>
      <c r="B1682">
        <v>1</v>
      </c>
    </row>
    <row r="1683" spans="1:2" x14ac:dyDescent="0.3">
      <c r="A1683" s="11" t="s">
        <v>346</v>
      </c>
      <c r="B1683">
        <v>1</v>
      </c>
    </row>
    <row r="1684" spans="1:2" x14ac:dyDescent="0.3">
      <c r="A1684" s="11" t="s">
        <v>14762</v>
      </c>
      <c r="B1684">
        <v>1</v>
      </c>
    </row>
    <row r="1685" spans="1:2" x14ac:dyDescent="0.3">
      <c r="A1685" s="11" t="s">
        <v>18295</v>
      </c>
      <c r="B1685">
        <v>1</v>
      </c>
    </row>
    <row r="1686" spans="1:2" x14ac:dyDescent="0.3">
      <c r="A1686" s="11" t="s">
        <v>18298</v>
      </c>
      <c r="B1686">
        <v>1</v>
      </c>
    </row>
    <row r="1687" spans="1:2" x14ac:dyDescent="0.3">
      <c r="A1687" s="11" t="s">
        <v>6702</v>
      </c>
      <c r="B1687">
        <v>1</v>
      </c>
    </row>
    <row r="1688" spans="1:2" x14ac:dyDescent="0.3">
      <c r="A1688" s="11" t="s">
        <v>6698</v>
      </c>
      <c r="B1688">
        <v>1</v>
      </c>
    </row>
    <row r="1689" spans="1:2" x14ac:dyDescent="0.3">
      <c r="A1689" s="11" t="s">
        <v>12768</v>
      </c>
      <c r="B1689">
        <v>1</v>
      </c>
    </row>
    <row r="1690" spans="1:2" x14ac:dyDescent="0.3">
      <c r="A1690" s="11" t="s">
        <v>4760</v>
      </c>
      <c r="B1690">
        <v>1</v>
      </c>
    </row>
    <row r="1691" spans="1:2" x14ac:dyDescent="0.3">
      <c r="A1691" s="11" t="s">
        <v>17678</v>
      </c>
      <c r="B1691">
        <v>1</v>
      </c>
    </row>
    <row r="1692" spans="1:2" x14ac:dyDescent="0.3">
      <c r="A1692" s="11" t="s">
        <v>11398</v>
      </c>
      <c r="B1692">
        <v>1</v>
      </c>
    </row>
    <row r="1693" spans="1:2" x14ac:dyDescent="0.3">
      <c r="A1693" s="11" t="s">
        <v>14375</v>
      </c>
      <c r="B1693">
        <v>1</v>
      </c>
    </row>
    <row r="1694" spans="1:2" x14ac:dyDescent="0.3">
      <c r="A1694" s="11" t="s">
        <v>11201</v>
      </c>
      <c r="B1694">
        <v>1</v>
      </c>
    </row>
    <row r="1695" spans="1:2" x14ac:dyDescent="0.3">
      <c r="A1695" s="11" t="s">
        <v>10577</v>
      </c>
      <c r="B1695">
        <v>1</v>
      </c>
    </row>
    <row r="1696" spans="1:2" x14ac:dyDescent="0.3">
      <c r="A1696" s="11" t="s">
        <v>3035</v>
      </c>
      <c r="B1696">
        <v>1</v>
      </c>
    </row>
    <row r="1697" spans="1:2" x14ac:dyDescent="0.3">
      <c r="A1697" s="11" t="s">
        <v>18524</v>
      </c>
      <c r="B1697">
        <v>1</v>
      </c>
    </row>
    <row r="1698" spans="1:2" x14ac:dyDescent="0.3">
      <c r="A1698" s="11" t="s">
        <v>14419</v>
      </c>
      <c r="B1698">
        <v>1</v>
      </c>
    </row>
    <row r="1699" spans="1:2" x14ac:dyDescent="0.3">
      <c r="A1699" s="11" t="s">
        <v>4856</v>
      </c>
      <c r="B1699">
        <v>1</v>
      </c>
    </row>
    <row r="1700" spans="1:2" x14ac:dyDescent="0.3">
      <c r="A1700" s="11" t="s">
        <v>4161</v>
      </c>
      <c r="B1700">
        <v>1</v>
      </c>
    </row>
    <row r="1701" spans="1:2" x14ac:dyDescent="0.3">
      <c r="A1701" s="11" t="s">
        <v>4668</v>
      </c>
      <c r="B1701">
        <v>1</v>
      </c>
    </row>
    <row r="1702" spans="1:2" x14ac:dyDescent="0.3">
      <c r="A1702" s="11" t="s">
        <v>14928</v>
      </c>
      <c r="B1702">
        <v>1</v>
      </c>
    </row>
    <row r="1703" spans="1:2" x14ac:dyDescent="0.3">
      <c r="A1703" s="11" t="s">
        <v>15983</v>
      </c>
      <c r="B1703">
        <v>1</v>
      </c>
    </row>
    <row r="1704" spans="1:2" x14ac:dyDescent="0.3">
      <c r="A1704" s="11" t="s">
        <v>8500</v>
      </c>
      <c r="B1704">
        <v>1</v>
      </c>
    </row>
    <row r="1705" spans="1:2" x14ac:dyDescent="0.3">
      <c r="A1705" s="11" t="s">
        <v>3949</v>
      </c>
      <c r="B1705">
        <v>1</v>
      </c>
    </row>
    <row r="1706" spans="1:2" x14ac:dyDescent="0.3">
      <c r="A1706" s="11" t="s">
        <v>8289</v>
      </c>
      <c r="B1706">
        <v>1</v>
      </c>
    </row>
    <row r="1707" spans="1:2" x14ac:dyDescent="0.3">
      <c r="A1707" s="11" t="s">
        <v>6841</v>
      </c>
      <c r="B1707">
        <v>1</v>
      </c>
    </row>
    <row r="1708" spans="1:2" x14ac:dyDescent="0.3">
      <c r="A1708" s="11" t="s">
        <v>19586</v>
      </c>
      <c r="B1708">
        <v>1</v>
      </c>
    </row>
    <row r="1709" spans="1:2" x14ac:dyDescent="0.3">
      <c r="A1709" s="11" t="s">
        <v>16829</v>
      </c>
      <c r="B1709">
        <v>1</v>
      </c>
    </row>
    <row r="1710" spans="1:2" x14ac:dyDescent="0.3">
      <c r="A1710" s="11" t="s">
        <v>16955</v>
      </c>
      <c r="B1710">
        <v>1</v>
      </c>
    </row>
    <row r="1711" spans="1:2" x14ac:dyDescent="0.3">
      <c r="A1711" s="11" t="s">
        <v>14765</v>
      </c>
      <c r="B1711">
        <v>1</v>
      </c>
    </row>
    <row r="1712" spans="1:2" x14ac:dyDescent="0.3">
      <c r="A1712" s="11" t="s">
        <v>17061</v>
      </c>
      <c r="B1712">
        <v>1</v>
      </c>
    </row>
    <row r="1713" spans="1:2" x14ac:dyDescent="0.3">
      <c r="A1713" s="11" t="s">
        <v>19402</v>
      </c>
      <c r="B1713">
        <v>1</v>
      </c>
    </row>
    <row r="1714" spans="1:2" x14ac:dyDescent="0.3">
      <c r="A1714" s="11" t="s">
        <v>11465</v>
      </c>
      <c r="B1714">
        <v>1</v>
      </c>
    </row>
    <row r="1715" spans="1:2" x14ac:dyDescent="0.3">
      <c r="A1715" s="11" t="s">
        <v>11298</v>
      </c>
      <c r="B1715">
        <v>1</v>
      </c>
    </row>
    <row r="1716" spans="1:2" x14ac:dyDescent="0.3">
      <c r="A1716" s="11" t="s">
        <v>11218</v>
      </c>
      <c r="B1716">
        <v>1</v>
      </c>
    </row>
    <row r="1717" spans="1:2" x14ac:dyDescent="0.3">
      <c r="A1717" s="11" t="s">
        <v>11214</v>
      </c>
      <c r="B1717">
        <v>1</v>
      </c>
    </row>
    <row r="1718" spans="1:2" x14ac:dyDescent="0.3">
      <c r="A1718" s="11" t="s">
        <v>14532</v>
      </c>
      <c r="B1718">
        <v>1</v>
      </c>
    </row>
    <row r="1719" spans="1:2" x14ac:dyDescent="0.3">
      <c r="A1719" s="11" t="s">
        <v>13813</v>
      </c>
      <c r="B1719">
        <v>1</v>
      </c>
    </row>
    <row r="1720" spans="1:2" x14ac:dyDescent="0.3">
      <c r="A1720" s="11" t="s">
        <v>8680</v>
      </c>
      <c r="B1720">
        <v>1</v>
      </c>
    </row>
    <row r="1721" spans="1:2" x14ac:dyDescent="0.3">
      <c r="A1721" s="11" t="s">
        <v>12809</v>
      </c>
      <c r="B1721">
        <v>1</v>
      </c>
    </row>
    <row r="1722" spans="1:2" x14ac:dyDescent="0.3">
      <c r="A1722" s="11" t="s">
        <v>6306</v>
      </c>
      <c r="B1722">
        <v>1</v>
      </c>
    </row>
    <row r="1723" spans="1:2" x14ac:dyDescent="0.3">
      <c r="A1723" s="11" t="s">
        <v>12677</v>
      </c>
      <c r="B1723">
        <v>1</v>
      </c>
    </row>
    <row r="1724" spans="1:2" x14ac:dyDescent="0.3">
      <c r="A1724" s="11" t="s">
        <v>435</v>
      </c>
      <c r="B1724">
        <v>1</v>
      </c>
    </row>
    <row r="1725" spans="1:2" x14ac:dyDescent="0.3">
      <c r="A1725" s="11" t="s">
        <v>6548</v>
      </c>
      <c r="B1725">
        <v>1</v>
      </c>
    </row>
    <row r="1726" spans="1:2" x14ac:dyDescent="0.3">
      <c r="A1726" s="11" t="s">
        <v>13335</v>
      </c>
      <c r="B1726">
        <v>1</v>
      </c>
    </row>
    <row r="1727" spans="1:2" x14ac:dyDescent="0.3">
      <c r="A1727" s="11" t="s">
        <v>10089</v>
      </c>
      <c r="B1727">
        <v>1</v>
      </c>
    </row>
    <row r="1728" spans="1:2" x14ac:dyDescent="0.3">
      <c r="A1728" s="11" t="s">
        <v>15314</v>
      </c>
      <c r="B1728">
        <v>1</v>
      </c>
    </row>
    <row r="1729" spans="1:2" x14ac:dyDescent="0.3">
      <c r="A1729" s="11" t="s">
        <v>14804</v>
      </c>
      <c r="B1729">
        <v>1</v>
      </c>
    </row>
    <row r="1730" spans="1:2" x14ac:dyDescent="0.3">
      <c r="A1730" s="11" t="s">
        <v>3336</v>
      </c>
      <c r="B1730">
        <v>1</v>
      </c>
    </row>
    <row r="1731" spans="1:2" x14ac:dyDescent="0.3">
      <c r="A1731" s="11" t="s">
        <v>16466</v>
      </c>
      <c r="B1731">
        <v>1</v>
      </c>
    </row>
    <row r="1732" spans="1:2" x14ac:dyDescent="0.3">
      <c r="A1732" s="11" t="s">
        <v>18021</v>
      </c>
      <c r="B1732">
        <v>1</v>
      </c>
    </row>
    <row r="1733" spans="1:2" x14ac:dyDescent="0.3">
      <c r="A1733" s="11" t="s">
        <v>14095</v>
      </c>
      <c r="B1733">
        <v>1</v>
      </c>
    </row>
    <row r="1734" spans="1:2" x14ac:dyDescent="0.3">
      <c r="A1734" s="11" t="s">
        <v>16995</v>
      </c>
      <c r="B1734">
        <v>1</v>
      </c>
    </row>
    <row r="1735" spans="1:2" x14ac:dyDescent="0.3">
      <c r="A1735" s="11" t="s">
        <v>10834</v>
      </c>
      <c r="B1735">
        <v>1</v>
      </c>
    </row>
    <row r="1736" spans="1:2" x14ac:dyDescent="0.3">
      <c r="A1736" s="11" t="s">
        <v>17013</v>
      </c>
      <c r="B1736">
        <v>1</v>
      </c>
    </row>
    <row r="1737" spans="1:2" x14ac:dyDescent="0.3">
      <c r="A1737" s="11" t="s">
        <v>4074</v>
      </c>
      <c r="B1737">
        <v>1</v>
      </c>
    </row>
    <row r="1738" spans="1:2" x14ac:dyDescent="0.3">
      <c r="A1738" s="11" t="s">
        <v>17690</v>
      </c>
      <c r="B1738">
        <v>1</v>
      </c>
    </row>
    <row r="1739" spans="1:2" x14ac:dyDescent="0.3">
      <c r="A1739" s="11" t="s">
        <v>19330</v>
      </c>
      <c r="B1739">
        <v>1</v>
      </c>
    </row>
    <row r="1740" spans="1:2" x14ac:dyDescent="0.3">
      <c r="A1740" s="11" t="s">
        <v>4838</v>
      </c>
      <c r="B1740">
        <v>1</v>
      </c>
    </row>
    <row r="1741" spans="1:2" x14ac:dyDescent="0.3">
      <c r="A1741" s="11" t="s">
        <v>8461</v>
      </c>
      <c r="B1741">
        <v>1</v>
      </c>
    </row>
    <row r="1742" spans="1:2" x14ac:dyDescent="0.3">
      <c r="A1742" s="11" t="s">
        <v>13449</v>
      </c>
      <c r="B1742">
        <v>1</v>
      </c>
    </row>
    <row r="1743" spans="1:2" x14ac:dyDescent="0.3">
      <c r="A1743" s="11" t="s">
        <v>18995</v>
      </c>
      <c r="B1743">
        <v>1</v>
      </c>
    </row>
    <row r="1744" spans="1:2" x14ac:dyDescent="0.3">
      <c r="A1744" s="11" t="s">
        <v>7713</v>
      </c>
      <c r="B1744">
        <v>1</v>
      </c>
    </row>
    <row r="1745" spans="1:2" x14ac:dyDescent="0.3">
      <c r="A1745" s="11" t="s">
        <v>3962</v>
      </c>
      <c r="B1745">
        <v>1</v>
      </c>
    </row>
    <row r="1746" spans="1:2" x14ac:dyDescent="0.3">
      <c r="A1746" s="11" t="s">
        <v>17001</v>
      </c>
      <c r="B1746">
        <v>1</v>
      </c>
    </row>
    <row r="1747" spans="1:2" x14ac:dyDescent="0.3">
      <c r="A1747" s="11" t="s">
        <v>18422</v>
      </c>
      <c r="B1747">
        <v>1</v>
      </c>
    </row>
    <row r="1748" spans="1:2" x14ac:dyDescent="0.3">
      <c r="A1748" s="11" t="s">
        <v>15225</v>
      </c>
      <c r="B1748">
        <v>1</v>
      </c>
    </row>
    <row r="1749" spans="1:2" x14ac:dyDescent="0.3">
      <c r="A1749" s="11" t="s">
        <v>18210</v>
      </c>
      <c r="B1749">
        <v>1</v>
      </c>
    </row>
    <row r="1750" spans="1:2" x14ac:dyDescent="0.3">
      <c r="A1750" s="11" t="s">
        <v>12669</v>
      </c>
      <c r="B1750">
        <v>1</v>
      </c>
    </row>
    <row r="1751" spans="1:2" x14ac:dyDescent="0.3">
      <c r="A1751" s="11" t="s">
        <v>19204</v>
      </c>
      <c r="B1751">
        <v>1</v>
      </c>
    </row>
    <row r="1752" spans="1:2" x14ac:dyDescent="0.3">
      <c r="A1752" s="11" t="s">
        <v>15204</v>
      </c>
      <c r="B1752">
        <v>1</v>
      </c>
    </row>
    <row r="1753" spans="1:2" x14ac:dyDescent="0.3">
      <c r="A1753" s="11" t="s">
        <v>4012</v>
      </c>
      <c r="B1753">
        <v>1</v>
      </c>
    </row>
    <row r="1754" spans="1:2" x14ac:dyDescent="0.3">
      <c r="A1754" s="11" t="s">
        <v>11018</v>
      </c>
      <c r="B1754">
        <v>1</v>
      </c>
    </row>
    <row r="1755" spans="1:2" x14ac:dyDescent="0.3">
      <c r="A1755" s="11" t="s">
        <v>11020</v>
      </c>
      <c r="B1755">
        <v>1</v>
      </c>
    </row>
    <row r="1756" spans="1:2" x14ac:dyDescent="0.3">
      <c r="A1756" s="11" t="s">
        <v>13520</v>
      </c>
      <c r="B1756">
        <v>1</v>
      </c>
    </row>
    <row r="1757" spans="1:2" x14ac:dyDescent="0.3">
      <c r="A1757" s="11" t="s">
        <v>15154</v>
      </c>
      <c r="B1757">
        <v>1</v>
      </c>
    </row>
    <row r="1758" spans="1:2" x14ac:dyDescent="0.3">
      <c r="A1758" s="11" t="s">
        <v>16825</v>
      </c>
      <c r="B1758">
        <v>1</v>
      </c>
    </row>
    <row r="1759" spans="1:2" x14ac:dyDescent="0.3">
      <c r="A1759" s="11" t="s">
        <v>4460</v>
      </c>
      <c r="B1759">
        <v>1</v>
      </c>
    </row>
    <row r="1760" spans="1:2" x14ac:dyDescent="0.3">
      <c r="A1760" s="11" t="s">
        <v>14907</v>
      </c>
      <c r="B1760">
        <v>1</v>
      </c>
    </row>
    <row r="1761" spans="1:2" x14ac:dyDescent="0.3">
      <c r="A1761" s="11" t="s">
        <v>13274</v>
      </c>
      <c r="B1761">
        <v>1</v>
      </c>
    </row>
    <row r="1762" spans="1:2" x14ac:dyDescent="0.3">
      <c r="A1762" s="11" t="s">
        <v>17963</v>
      </c>
      <c r="B1762">
        <v>1</v>
      </c>
    </row>
    <row r="1763" spans="1:2" x14ac:dyDescent="0.3">
      <c r="A1763" s="11" t="s">
        <v>14915</v>
      </c>
      <c r="B1763">
        <v>1</v>
      </c>
    </row>
    <row r="1764" spans="1:2" x14ac:dyDescent="0.3">
      <c r="A1764" s="11" t="s">
        <v>7809</v>
      </c>
      <c r="B1764">
        <v>1</v>
      </c>
    </row>
    <row r="1765" spans="1:2" x14ac:dyDescent="0.3">
      <c r="A1765" s="11" t="s">
        <v>4754</v>
      </c>
      <c r="B1765">
        <v>1</v>
      </c>
    </row>
    <row r="1766" spans="1:2" x14ac:dyDescent="0.3">
      <c r="A1766" s="11" t="s">
        <v>15139</v>
      </c>
      <c r="B1766">
        <v>1</v>
      </c>
    </row>
    <row r="1767" spans="1:2" x14ac:dyDescent="0.3">
      <c r="A1767" s="11" t="s">
        <v>19305</v>
      </c>
      <c r="B1767">
        <v>1</v>
      </c>
    </row>
    <row r="1768" spans="1:2" x14ac:dyDescent="0.3">
      <c r="A1768" s="11" t="s">
        <v>4043</v>
      </c>
      <c r="B1768">
        <v>1</v>
      </c>
    </row>
    <row r="1769" spans="1:2" x14ac:dyDescent="0.3">
      <c r="A1769" s="11" t="s">
        <v>4150</v>
      </c>
      <c r="B1769">
        <v>1</v>
      </c>
    </row>
    <row r="1770" spans="1:2" x14ac:dyDescent="0.3">
      <c r="A1770" s="11" t="s">
        <v>11483</v>
      </c>
      <c r="B1770">
        <v>1</v>
      </c>
    </row>
    <row r="1771" spans="1:2" x14ac:dyDescent="0.3">
      <c r="A1771" s="11" t="s">
        <v>4859</v>
      </c>
      <c r="B1771">
        <v>1</v>
      </c>
    </row>
    <row r="1772" spans="1:2" x14ac:dyDescent="0.3">
      <c r="A1772" s="11" t="s">
        <v>11534</v>
      </c>
      <c r="B1772">
        <v>1</v>
      </c>
    </row>
    <row r="1773" spans="1:2" x14ac:dyDescent="0.3">
      <c r="A1773" s="11" t="s">
        <v>3079</v>
      </c>
      <c r="B1773">
        <v>1</v>
      </c>
    </row>
    <row r="1774" spans="1:2" x14ac:dyDescent="0.3">
      <c r="A1774" s="11" t="s">
        <v>19360</v>
      </c>
      <c r="B1774">
        <v>1</v>
      </c>
    </row>
    <row r="1775" spans="1:2" x14ac:dyDescent="0.3">
      <c r="A1775" s="11" t="s">
        <v>14852</v>
      </c>
      <c r="B1775">
        <v>1</v>
      </c>
    </row>
    <row r="1776" spans="1:2" x14ac:dyDescent="0.3">
      <c r="A1776" s="11" t="s">
        <v>14021</v>
      </c>
      <c r="B1776">
        <v>1</v>
      </c>
    </row>
    <row r="1777" spans="1:2" x14ac:dyDescent="0.3">
      <c r="A1777" s="11" t="s">
        <v>6721</v>
      </c>
      <c r="B1777">
        <v>1</v>
      </c>
    </row>
    <row r="1778" spans="1:2" x14ac:dyDescent="0.3">
      <c r="A1778" s="11" t="s">
        <v>8100</v>
      </c>
      <c r="B1778">
        <v>1</v>
      </c>
    </row>
    <row r="1779" spans="1:2" x14ac:dyDescent="0.3">
      <c r="A1779" s="11" t="s">
        <v>16790</v>
      </c>
      <c r="B1779">
        <v>1</v>
      </c>
    </row>
    <row r="1780" spans="1:2" x14ac:dyDescent="0.3">
      <c r="A1780" s="11" t="s">
        <v>5558</v>
      </c>
      <c r="B1780">
        <v>1</v>
      </c>
    </row>
    <row r="1781" spans="1:2" x14ac:dyDescent="0.3">
      <c r="A1781" s="11" t="s">
        <v>18937</v>
      </c>
      <c r="B1781">
        <v>1</v>
      </c>
    </row>
    <row r="1782" spans="1:2" x14ac:dyDescent="0.3">
      <c r="A1782" s="11" t="s">
        <v>6812</v>
      </c>
      <c r="B1782">
        <v>1</v>
      </c>
    </row>
    <row r="1783" spans="1:2" x14ac:dyDescent="0.3">
      <c r="A1783" s="11" t="s">
        <v>11305</v>
      </c>
      <c r="B1783">
        <v>1</v>
      </c>
    </row>
    <row r="1784" spans="1:2" x14ac:dyDescent="0.3">
      <c r="A1784" s="11" t="s">
        <v>3966</v>
      </c>
      <c r="B1784">
        <v>1</v>
      </c>
    </row>
    <row r="1785" spans="1:2" x14ac:dyDescent="0.3">
      <c r="A1785" s="11" t="s">
        <v>14857</v>
      </c>
      <c r="B1785">
        <v>1</v>
      </c>
    </row>
    <row r="1786" spans="1:2" x14ac:dyDescent="0.3">
      <c r="A1786" s="11" t="s">
        <v>10786</v>
      </c>
      <c r="B1786">
        <v>1</v>
      </c>
    </row>
    <row r="1787" spans="1:2" x14ac:dyDescent="0.3">
      <c r="A1787" s="11" t="s">
        <v>7166</v>
      </c>
      <c r="B1787">
        <v>1</v>
      </c>
    </row>
    <row r="1788" spans="1:2" x14ac:dyDescent="0.3">
      <c r="A1788" s="11" t="s">
        <v>15182</v>
      </c>
      <c r="B1788">
        <v>1</v>
      </c>
    </row>
    <row r="1789" spans="1:2" x14ac:dyDescent="0.3">
      <c r="A1789" s="11" t="s">
        <v>11405</v>
      </c>
      <c r="B1789">
        <v>1</v>
      </c>
    </row>
    <row r="1790" spans="1:2" x14ac:dyDescent="0.3">
      <c r="A1790" s="11" t="s">
        <v>15695</v>
      </c>
      <c r="B1790">
        <v>1</v>
      </c>
    </row>
    <row r="1791" spans="1:2" x14ac:dyDescent="0.3">
      <c r="A1791" s="11" t="s">
        <v>7514</v>
      </c>
      <c r="B1791">
        <v>1</v>
      </c>
    </row>
    <row r="1792" spans="1:2" x14ac:dyDescent="0.3">
      <c r="A1792" s="11" t="s">
        <v>5472</v>
      </c>
      <c r="B1792">
        <v>1</v>
      </c>
    </row>
    <row r="1793" spans="1:2" x14ac:dyDescent="0.3">
      <c r="A1793" s="11" t="s">
        <v>9822</v>
      </c>
      <c r="B1793">
        <v>1</v>
      </c>
    </row>
    <row r="1794" spans="1:2" x14ac:dyDescent="0.3">
      <c r="A1794" s="11" t="s">
        <v>269</v>
      </c>
      <c r="B1794">
        <v>1</v>
      </c>
    </row>
    <row r="1795" spans="1:2" x14ac:dyDescent="0.3">
      <c r="A1795" s="11" t="s">
        <v>5383</v>
      </c>
      <c r="B1795">
        <v>1</v>
      </c>
    </row>
    <row r="1796" spans="1:2" x14ac:dyDescent="0.3">
      <c r="A1796" s="11" t="s">
        <v>9475</v>
      </c>
      <c r="B1796">
        <v>1</v>
      </c>
    </row>
    <row r="1797" spans="1:2" x14ac:dyDescent="0.3">
      <c r="A1797" s="11" t="s">
        <v>14964</v>
      </c>
      <c r="B1797">
        <v>1</v>
      </c>
    </row>
    <row r="1798" spans="1:2" x14ac:dyDescent="0.3">
      <c r="A1798" s="11" t="s">
        <v>14936</v>
      </c>
      <c r="B1798">
        <v>1</v>
      </c>
    </row>
    <row r="1799" spans="1:2" x14ac:dyDescent="0.3">
      <c r="A1799" s="11" t="s">
        <v>19030</v>
      </c>
      <c r="B1799">
        <v>1</v>
      </c>
    </row>
    <row r="1800" spans="1:2" x14ac:dyDescent="0.3">
      <c r="A1800" s="11" t="s">
        <v>18323</v>
      </c>
      <c r="B1800">
        <v>1</v>
      </c>
    </row>
    <row r="1801" spans="1:2" x14ac:dyDescent="0.3">
      <c r="A1801" s="11" t="s">
        <v>16991</v>
      </c>
      <c r="B1801">
        <v>1</v>
      </c>
    </row>
    <row r="1802" spans="1:2" x14ac:dyDescent="0.3">
      <c r="A1802" s="11" t="s">
        <v>4106</v>
      </c>
      <c r="B1802">
        <v>1</v>
      </c>
    </row>
    <row r="1803" spans="1:2" x14ac:dyDescent="0.3">
      <c r="A1803" s="11" t="s">
        <v>7069</v>
      </c>
      <c r="B1803">
        <v>1</v>
      </c>
    </row>
    <row r="1804" spans="1:2" x14ac:dyDescent="0.3">
      <c r="A1804" s="11" t="s">
        <v>10888</v>
      </c>
      <c r="B1804">
        <v>1</v>
      </c>
    </row>
    <row r="1805" spans="1:2" x14ac:dyDescent="0.3">
      <c r="A1805" s="11" t="s">
        <v>15617</v>
      </c>
      <c r="B1805">
        <v>1</v>
      </c>
    </row>
    <row r="1806" spans="1:2" x14ac:dyDescent="0.3">
      <c r="A1806" s="11" t="s">
        <v>18647</v>
      </c>
      <c r="B1806">
        <v>1</v>
      </c>
    </row>
    <row r="1807" spans="1:2" x14ac:dyDescent="0.3">
      <c r="A1807" s="11" t="s">
        <v>660</v>
      </c>
      <c r="B1807">
        <v>1</v>
      </c>
    </row>
    <row r="1808" spans="1:2" x14ac:dyDescent="0.3">
      <c r="A1808" s="11" t="s">
        <v>15076</v>
      </c>
      <c r="B1808">
        <v>1</v>
      </c>
    </row>
    <row r="1809" spans="1:2" x14ac:dyDescent="0.3">
      <c r="A1809" s="11" t="s">
        <v>17305</v>
      </c>
      <c r="B1809">
        <v>1</v>
      </c>
    </row>
    <row r="1810" spans="1:2" x14ac:dyDescent="0.3">
      <c r="A1810" s="11" t="s">
        <v>8092</v>
      </c>
      <c r="B1810">
        <v>1</v>
      </c>
    </row>
    <row r="1811" spans="1:2" x14ac:dyDescent="0.3">
      <c r="A1811" s="11" t="s">
        <v>7301</v>
      </c>
      <c r="B1811">
        <v>1</v>
      </c>
    </row>
    <row r="1812" spans="1:2" x14ac:dyDescent="0.3">
      <c r="A1812" s="11" t="s">
        <v>17657</v>
      </c>
      <c r="B1812">
        <v>1</v>
      </c>
    </row>
    <row r="1813" spans="1:2" x14ac:dyDescent="0.3">
      <c r="A1813" s="11" t="s">
        <v>1783</v>
      </c>
      <c r="B1813">
        <v>1</v>
      </c>
    </row>
    <row r="1814" spans="1:2" x14ac:dyDescent="0.3">
      <c r="A1814" s="11" t="s">
        <v>19397</v>
      </c>
      <c r="B1814">
        <v>1</v>
      </c>
    </row>
    <row r="1815" spans="1:2" x14ac:dyDescent="0.3">
      <c r="A1815" s="11" t="s">
        <v>14687</v>
      </c>
      <c r="B1815">
        <v>1</v>
      </c>
    </row>
    <row r="1816" spans="1:2" x14ac:dyDescent="0.3">
      <c r="A1816" s="11" t="s">
        <v>6033</v>
      </c>
      <c r="B1816">
        <v>1</v>
      </c>
    </row>
    <row r="1817" spans="1:2" x14ac:dyDescent="0.3">
      <c r="A1817" s="11" t="s">
        <v>4532</v>
      </c>
      <c r="B1817">
        <v>1</v>
      </c>
    </row>
    <row r="1818" spans="1:2" x14ac:dyDescent="0.3">
      <c r="A1818" s="11" t="s">
        <v>8973</v>
      </c>
      <c r="B1818">
        <v>1</v>
      </c>
    </row>
    <row r="1819" spans="1:2" x14ac:dyDescent="0.3">
      <c r="A1819" s="11" t="s">
        <v>18312</v>
      </c>
      <c r="B1819">
        <v>1</v>
      </c>
    </row>
    <row r="1820" spans="1:2" x14ac:dyDescent="0.3">
      <c r="A1820" s="11" t="s">
        <v>13962</v>
      </c>
      <c r="B1820">
        <v>1</v>
      </c>
    </row>
    <row r="1821" spans="1:2" x14ac:dyDescent="0.3">
      <c r="A1821" s="11" t="s">
        <v>14216</v>
      </c>
      <c r="B1821">
        <v>1</v>
      </c>
    </row>
    <row r="1822" spans="1:2" x14ac:dyDescent="0.3">
      <c r="A1822" s="11" t="s">
        <v>7896</v>
      </c>
      <c r="B1822">
        <v>1</v>
      </c>
    </row>
    <row r="1823" spans="1:2" x14ac:dyDescent="0.3">
      <c r="A1823" s="11" t="s">
        <v>18437</v>
      </c>
      <c r="B1823">
        <v>1</v>
      </c>
    </row>
    <row r="1824" spans="1:2" x14ac:dyDescent="0.3">
      <c r="A1824" s="11" t="s">
        <v>12517</v>
      </c>
      <c r="B1824">
        <v>1</v>
      </c>
    </row>
    <row r="1825" spans="1:2" x14ac:dyDescent="0.3">
      <c r="A1825" s="11" t="s">
        <v>3025</v>
      </c>
      <c r="B1825">
        <v>1</v>
      </c>
    </row>
    <row r="1826" spans="1:2" x14ac:dyDescent="0.3">
      <c r="A1826" s="11" t="s">
        <v>12801</v>
      </c>
      <c r="B1826">
        <v>1</v>
      </c>
    </row>
    <row r="1827" spans="1:2" x14ac:dyDescent="0.3">
      <c r="A1827" s="11" t="s">
        <v>16498</v>
      </c>
      <c r="B1827">
        <v>1</v>
      </c>
    </row>
    <row r="1828" spans="1:2" x14ac:dyDescent="0.3">
      <c r="A1828" s="11" t="s">
        <v>3485</v>
      </c>
      <c r="B1828">
        <v>1</v>
      </c>
    </row>
    <row r="1829" spans="1:2" x14ac:dyDescent="0.3">
      <c r="A1829" s="11" t="s">
        <v>16846</v>
      </c>
      <c r="B1829">
        <v>1</v>
      </c>
    </row>
    <row r="1830" spans="1:2" x14ac:dyDescent="0.3">
      <c r="A1830" s="11" t="s">
        <v>3053</v>
      </c>
      <c r="B1830">
        <v>1</v>
      </c>
    </row>
    <row r="1831" spans="1:2" x14ac:dyDescent="0.3">
      <c r="A1831" s="11" t="s">
        <v>3028</v>
      </c>
      <c r="B1831">
        <v>1</v>
      </c>
    </row>
    <row r="1832" spans="1:2" x14ac:dyDescent="0.3">
      <c r="A1832" s="11" t="s">
        <v>7883</v>
      </c>
      <c r="B1832">
        <v>1</v>
      </c>
    </row>
    <row r="1833" spans="1:2" x14ac:dyDescent="0.3">
      <c r="A1833" s="11" t="s">
        <v>5001</v>
      </c>
      <c r="B1833">
        <v>1</v>
      </c>
    </row>
    <row r="1834" spans="1:2" x14ac:dyDescent="0.3">
      <c r="A1834" s="11" t="s">
        <v>6497</v>
      </c>
      <c r="B1834">
        <v>1</v>
      </c>
    </row>
    <row r="1835" spans="1:2" x14ac:dyDescent="0.3">
      <c r="A1835" s="11" t="s">
        <v>10324</v>
      </c>
      <c r="B1835">
        <v>1</v>
      </c>
    </row>
    <row r="1836" spans="1:2" x14ac:dyDescent="0.3">
      <c r="A1836" s="11" t="s">
        <v>15173</v>
      </c>
      <c r="B1836">
        <v>1</v>
      </c>
    </row>
    <row r="1837" spans="1:2" x14ac:dyDescent="0.3">
      <c r="A1837" s="11" t="s">
        <v>14044</v>
      </c>
      <c r="B1837">
        <v>1</v>
      </c>
    </row>
    <row r="1838" spans="1:2" x14ac:dyDescent="0.3">
      <c r="A1838" s="11" t="s">
        <v>11175</v>
      </c>
      <c r="B1838">
        <v>1</v>
      </c>
    </row>
    <row r="1839" spans="1:2" x14ac:dyDescent="0.3">
      <c r="A1839" s="11" t="s">
        <v>443</v>
      </c>
      <c r="B1839">
        <v>1</v>
      </c>
    </row>
    <row r="1840" spans="1:2" x14ac:dyDescent="0.3">
      <c r="A1840" s="11" t="s">
        <v>13593</v>
      </c>
      <c r="B1840">
        <v>1</v>
      </c>
    </row>
    <row r="1841" spans="1:2" x14ac:dyDescent="0.3">
      <c r="A1841" s="11" t="s">
        <v>8493</v>
      </c>
      <c r="B1841">
        <v>1</v>
      </c>
    </row>
    <row r="1842" spans="1:2" x14ac:dyDescent="0.3">
      <c r="A1842" s="11" t="s">
        <v>4391</v>
      </c>
      <c r="B1842">
        <v>1</v>
      </c>
    </row>
    <row r="1843" spans="1:2" x14ac:dyDescent="0.3">
      <c r="A1843" s="11" t="s">
        <v>4952</v>
      </c>
      <c r="B1843">
        <v>1</v>
      </c>
    </row>
    <row r="1844" spans="1:2" x14ac:dyDescent="0.3">
      <c r="A1844" s="11" t="s">
        <v>14475</v>
      </c>
      <c r="B1844">
        <v>1</v>
      </c>
    </row>
    <row r="1845" spans="1:2" x14ac:dyDescent="0.3">
      <c r="A1845" s="11" t="s">
        <v>16793</v>
      </c>
      <c r="B1845">
        <v>1</v>
      </c>
    </row>
    <row r="1846" spans="1:2" x14ac:dyDescent="0.3">
      <c r="A1846" s="11" t="s">
        <v>7653</v>
      </c>
      <c r="B1846">
        <v>1</v>
      </c>
    </row>
    <row r="1847" spans="1:2" x14ac:dyDescent="0.3">
      <c r="A1847" s="11" t="s">
        <v>5022</v>
      </c>
      <c r="B1847">
        <v>1</v>
      </c>
    </row>
    <row r="1848" spans="1:2" x14ac:dyDescent="0.3">
      <c r="A1848" s="11" t="s">
        <v>898</v>
      </c>
      <c r="B1848">
        <v>1</v>
      </c>
    </row>
    <row r="1849" spans="1:2" x14ac:dyDescent="0.3">
      <c r="A1849" s="11" t="s">
        <v>3244</v>
      </c>
      <c r="B1849">
        <v>1</v>
      </c>
    </row>
    <row r="1850" spans="1:2" x14ac:dyDescent="0.3">
      <c r="A1850" s="11" t="s">
        <v>11408</v>
      </c>
      <c r="B1850">
        <v>1</v>
      </c>
    </row>
    <row r="1851" spans="1:2" x14ac:dyDescent="0.3">
      <c r="A1851" s="11" t="s">
        <v>18353</v>
      </c>
      <c r="B1851">
        <v>1</v>
      </c>
    </row>
    <row r="1852" spans="1:2" x14ac:dyDescent="0.3">
      <c r="A1852" s="11" t="s">
        <v>15712</v>
      </c>
      <c r="B1852">
        <v>1</v>
      </c>
    </row>
    <row r="1853" spans="1:2" x14ac:dyDescent="0.3">
      <c r="A1853" s="11" t="s">
        <v>8345</v>
      </c>
      <c r="B1853">
        <v>1</v>
      </c>
    </row>
    <row r="1854" spans="1:2" x14ac:dyDescent="0.3">
      <c r="A1854" s="11" t="s">
        <v>8386</v>
      </c>
      <c r="B1854">
        <v>1</v>
      </c>
    </row>
    <row r="1855" spans="1:2" x14ac:dyDescent="0.3">
      <c r="A1855" s="11" t="s">
        <v>4895</v>
      </c>
      <c r="B1855">
        <v>1</v>
      </c>
    </row>
    <row r="1856" spans="1:2" x14ac:dyDescent="0.3">
      <c r="A1856" s="11" t="s">
        <v>946</v>
      </c>
      <c r="B1856">
        <v>1</v>
      </c>
    </row>
    <row r="1857" spans="1:2" x14ac:dyDescent="0.3">
      <c r="A1857" s="11" t="s">
        <v>11747</v>
      </c>
      <c r="B1857">
        <v>1</v>
      </c>
    </row>
    <row r="1858" spans="1:2" x14ac:dyDescent="0.3">
      <c r="A1858" s="11" t="s">
        <v>15037</v>
      </c>
      <c r="B1858">
        <v>1</v>
      </c>
    </row>
    <row r="1859" spans="1:2" x14ac:dyDescent="0.3">
      <c r="A1859" s="11" t="s">
        <v>15142</v>
      </c>
      <c r="B1859">
        <v>1</v>
      </c>
    </row>
    <row r="1860" spans="1:2" x14ac:dyDescent="0.3">
      <c r="A1860" s="11" t="s">
        <v>5942</v>
      </c>
      <c r="B1860">
        <v>1</v>
      </c>
    </row>
    <row r="1861" spans="1:2" x14ac:dyDescent="0.3">
      <c r="A1861" s="11" t="s">
        <v>17837</v>
      </c>
      <c r="B1861">
        <v>1</v>
      </c>
    </row>
    <row r="1862" spans="1:2" x14ac:dyDescent="0.3">
      <c r="A1862" s="11" t="s">
        <v>10327</v>
      </c>
      <c r="B1862">
        <v>1</v>
      </c>
    </row>
    <row r="1863" spans="1:2" x14ac:dyDescent="0.3">
      <c r="A1863" s="11" t="s">
        <v>17676</v>
      </c>
      <c r="B1863">
        <v>1</v>
      </c>
    </row>
    <row r="1864" spans="1:2" x14ac:dyDescent="0.3">
      <c r="A1864" s="11" t="s">
        <v>14435</v>
      </c>
      <c r="B1864">
        <v>1</v>
      </c>
    </row>
    <row r="1865" spans="1:2" x14ac:dyDescent="0.3">
      <c r="A1865" s="11" t="s">
        <v>13566</v>
      </c>
      <c r="B1865">
        <v>1</v>
      </c>
    </row>
    <row r="1866" spans="1:2" x14ac:dyDescent="0.3">
      <c r="A1866" s="11" t="s">
        <v>10530</v>
      </c>
      <c r="B1866">
        <v>1</v>
      </c>
    </row>
    <row r="1867" spans="1:2" x14ac:dyDescent="0.3">
      <c r="A1867" s="11" t="s">
        <v>11009</v>
      </c>
      <c r="B1867">
        <v>1</v>
      </c>
    </row>
    <row r="1868" spans="1:2" x14ac:dyDescent="0.3">
      <c r="A1868" s="11" t="s">
        <v>3789</v>
      </c>
      <c r="B1868">
        <v>1</v>
      </c>
    </row>
    <row r="1869" spans="1:2" x14ac:dyDescent="0.3">
      <c r="A1869" s="11" t="s">
        <v>13184</v>
      </c>
      <c r="B1869">
        <v>1</v>
      </c>
    </row>
    <row r="1870" spans="1:2" x14ac:dyDescent="0.3">
      <c r="A1870" s="11" t="s">
        <v>3014</v>
      </c>
      <c r="B1870">
        <v>1</v>
      </c>
    </row>
    <row r="1871" spans="1:2" x14ac:dyDescent="0.3">
      <c r="A1871" s="11" t="s">
        <v>5482</v>
      </c>
      <c r="B1871">
        <v>1</v>
      </c>
    </row>
    <row r="1872" spans="1:2" x14ac:dyDescent="0.3">
      <c r="A1872" s="11" t="s">
        <v>16744</v>
      </c>
      <c r="B1872">
        <v>1</v>
      </c>
    </row>
    <row r="1873" spans="1:2" x14ac:dyDescent="0.3">
      <c r="A1873" s="11" t="s">
        <v>1371</v>
      </c>
      <c r="B1873">
        <v>1</v>
      </c>
    </row>
    <row r="1874" spans="1:2" x14ac:dyDescent="0.3">
      <c r="A1874" s="11" t="s">
        <v>17009</v>
      </c>
      <c r="B1874">
        <v>1</v>
      </c>
    </row>
    <row r="1875" spans="1:2" x14ac:dyDescent="0.3">
      <c r="A1875" s="11" t="s">
        <v>11515</v>
      </c>
      <c r="B1875">
        <v>1</v>
      </c>
    </row>
    <row r="1876" spans="1:2" x14ac:dyDescent="0.3">
      <c r="A1876" s="11" t="s">
        <v>5433</v>
      </c>
      <c r="B1876">
        <v>1</v>
      </c>
    </row>
    <row r="1877" spans="1:2" x14ac:dyDescent="0.3">
      <c r="A1877" s="11" t="s">
        <v>12955</v>
      </c>
      <c r="B1877">
        <v>1</v>
      </c>
    </row>
    <row r="1878" spans="1:2" x14ac:dyDescent="0.3">
      <c r="A1878" s="11" t="s">
        <v>14767</v>
      </c>
      <c r="B1878">
        <v>1</v>
      </c>
    </row>
    <row r="1879" spans="1:2" x14ac:dyDescent="0.3">
      <c r="A1879" s="11" t="s">
        <v>14025</v>
      </c>
      <c r="B1879">
        <v>1</v>
      </c>
    </row>
    <row r="1880" spans="1:2" x14ac:dyDescent="0.3">
      <c r="A1880" s="11" t="s">
        <v>15601</v>
      </c>
      <c r="B1880">
        <v>1</v>
      </c>
    </row>
    <row r="1881" spans="1:2" x14ac:dyDescent="0.3">
      <c r="A1881" s="11" t="s">
        <v>17895</v>
      </c>
      <c r="B1881">
        <v>1</v>
      </c>
    </row>
    <row r="1882" spans="1:2" x14ac:dyDescent="0.3">
      <c r="A1882" s="11" t="s">
        <v>8993</v>
      </c>
      <c r="B1882">
        <v>1</v>
      </c>
    </row>
    <row r="1883" spans="1:2" x14ac:dyDescent="0.3">
      <c r="A1883" s="11" t="s">
        <v>5509</v>
      </c>
      <c r="B1883">
        <v>1</v>
      </c>
    </row>
    <row r="1884" spans="1:2" x14ac:dyDescent="0.3">
      <c r="A1884" s="11" t="s">
        <v>6581</v>
      </c>
      <c r="B1884">
        <v>1</v>
      </c>
    </row>
    <row r="1885" spans="1:2" x14ac:dyDescent="0.3">
      <c r="A1885" s="11" t="s">
        <v>4344</v>
      </c>
      <c r="B1885">
        <v>1</v>
      </c>
    </row>
    <row r="1886" spans="1:2" x14ac:dyDescent="0.3">
      <c r="A1886" s="11" t="s">
        <v>17693</v>
      </c>
      <c r="B1886">
        <v>1</v>
      </c>
    </row>
    <row r="1887" spans="1:2" x14ac:dyDescent="0.3">
      <c r="A1887" s="11" t="s">
        <v>11480</v>
      </c>
      <c r="B1887">
        <v>1</v>
      </c>
    </row>
    <row r="1888" spans="1:2" x14ac:dyDescent="0.3">
      <c r="A1888" s="11" t="s">
        <v>14052</v>
      </c>
      <c r="B1888">
        <v>1</v>
      </c>
    </row>
    <row r="1889" spans="1:2" x14ac:dyDescent="0.3">
      <c r="A1889" s="11" t="s">
        <v>5777</v>
      </c>
      <c r="B1889">
        <v>1</v>
      </c>
    </row>
    <row r="1890" spans="1:2" x14ac:dyDescent="0.3">
      <c r="A1890" s="11" t="s">
        <v>15654</v>
      </c>
      <c r="B1890">
        <v>1</v>
      </c>
    </row>
    <row r="1891" spans="1:2" x14ac:dyDescent="0.3">
      <c r="A1891" s="11" t="s">
        <v>17969</v>
      </c>
      <c r="B1891">
        <v>1</v>
      </c>
    </row>
    <row r="1892" spans="1:2" x14ac:dyDescent="0.3">
      <c r="A1892" s="11" t="s">
        <v>18950</v>
      </c>
      <c r="B1892">
        <v>1</v>
      </c>
    </row>
    <row r="1893" spans="1:2" x14ac:dyDescent="0.3">
      <c r="A1893" s="11" t="s">
        <v>13164</v>
      </c>
      <c r="B1893">
        <v>1</v>
      </c>
    </row>
    <row r="1894" spans="1:2" x14ac:dyDescent="0.3">
      <c r="A1894" s="11" t="s">
        <v>16973</v>
      </c>
      <c r="B1894">
        <v>1</v>
      </c>
    </row>
    <row r="1895" spans="1:2" x14ac:dyDescent="0.3">
      <c r="A1895" s="11" t="s">
        <v>6378</v>
      </c>
      <c r="B1895">
        <v>1</v>
      </c>
    </row>
    <row r="1896" spans="1:2" x14ac:dyDescent="0.3">
      <c r="A1896" s="11" t="s">
        <v>18575</v>
      </c>
      <c r="B1896">
        <v>1</v>
      </c>
    </row>
    <row r="1897" spans="1:2" x14ac:dyDescent="0.3">
      <c r="A1897" s="11" t="s">
        <v>8476</v>
      </c>
      <c r="B1897">
        <v>1</v>
      </c>
    </row>
    <row r="1898" spans="1:2" x14ac:dyDescent="0.3">
      <c r="A1898" s="11" t="s">
        <v>11677</v>
      </c>
      <c r="B1898">
        <v>1</v>
      </c>
    </row>
    <row r="1899" spans="1:2" x14ac:dyDescent="0.3">
      <c r="A1899" s="11" t="s">
        <v>221</v>
      </c>
      <c r="B1899">
        <v>1</v>
      </c>
    </row>
    <row r="1900" spans="1:2" x14ac:dyDescent="0.3">
      <c r="A1900" s="11" t="s">
        <v>8455</v>
      </c>
      <c r="B1900">
        <v>1</v>
      </c>
    </row>
    <row r="1901" spans="1:2" x14ac:dyDescent="0.3">
      <c r="A1901" s="11" t="s">
        <v>10807</v>
      </c>
      <c r="B1901">
        <v>1</v>
      </c>
    </row>
    <row r="1902" spans="1:2" x14ac:dyDescent="0.3">
      <c r="A1902" s="11" t="s">
        <v>14860</v>
      </c>
      <c r="B1902">
        <v>1</v>
      </c>
    </row>
    <row r="1903" spans="1:2" x14ac:dyDescent="0.3">
      <c r="A1903" s="11" t="s">
        <v>4445</v>
      </c>
      <c r="B1903">
        <v>1</v>
      </c>
    </row>
    <row r="1904" spans="1:2" x14ac:dyDescent="0.3">
      <c r="A1904" s="11" t="s">
        <v>8728</v>
      </c>
      <c r="B1904">
        <v>1</v>
      </c>
    </row>
    <row r="1905" spans="1:2" x14ac:dyDescent="0.3">
      <c r="A1905" s="11" t="s">
        <v>15220</v>
      </c>
      <c r="B1905">
        <v>1</v>
      </c>
    </row>
    <row r="1906" spans="1:2" x14ac:dyDescent="0.3">
      <c r="A1906" s="11" t="s">
        <v>1621</v>
      </c>
      <c r="B1906">
        <v>1</v>
      </c>
    </row>
    <row r="1907" spans="1:2" x14ac:dyDescent="0.3">
      <c r="A1907" s="11" t="s">
        <v>849</v>
      </c>
      <c r="B1907">
        <v>1</v>
      </c>
    </row>
    <row r="1908" spans="1:2" x14ac:dyDescent="0.3">
      <c r="A1908" s="11" t="s">
        <v>3440</v>
      </c>
      <c r="B1908">
        <v>1</v>
      </c>
    </row>
    <row r="1909" spans="1:2" x14ac:dyDescent="0.3">
      <c r="A1909" s="11" t="s">
        <v>15578</v>
      </c>
      <c r="B1909">
        <v>1</v>
      </c>
    </row>
    <row r="1910" spans="1:2" x14ac:dyDescent="0.3">
      <c r="A1910" s="11" t="s">
        <v>11684</v>
      </c>
      <c r="B1910">
        <v>1</v>
      </c>
    </row>
    <row r="1911" spans="1:2" x14ac:dyDescent="0.3">
      <c r="A1911" s="11" t="s">
        <v>8732</v>
      </c>
      <c r="B1911">
        <v>1</v>
      </c>
    </row>
    <row r="1912" spans="1:2" x14ac:dyDescent="0.3">
      <c r="A1912" s="11" t="s">
        <v>14889</v>
      </c>
      <c r="B1912">
        <v>1</v>
      </c>
    </row>
    <row r="1913" spans="1:2" x14ac:dyDescent="0.3">
      <c r="A1913" s="11" t="s">
        <v>1712</v>
      </c>
      <c r="B1913">
        <v>1</v>
      </c>
    </row>
    <row r="1914" spans="1:2" x14ac:dyDescent="0.3">
      <c r="A1914" s="11" t="s">
        <v>14423</v>
      </c>
      <c r="B1914">
        <v>1</v>
      </c>
    </row>
    <row r="1915" spans="1:2" x14ac:dyDescent="0.3">
      <c r="A1915" s="11" t="s">
        <v>4846</v>
      </c>
      <c r="B1915">
        <v>1</v>
      </c>
    </row>
    <row r="1916" spans="1:2" x14ac:dyDescent="0.3">
      <c r="A1916" s="11" t="s">
        <v>14370</v>
      </c>
      <c r="B1916">
        <v>1</v>
      </c>
    </row>
    <row r="1917" spans="1:2" x14ac:dyDescent="0.3">
      <c r="A1917" s="11" t="s">
        <v>446</v>
      </c>
      <c r="B1917">
        <v>1</v>
      </c>
    </row>
    <row r="1918" spans="1:2" x14ac:dyDescent="0.3">
      <c r="A1918" s="11" t="s">
        <v>18079</v>
      </c>
      <c r="B1918">
        <v>1</v>
      </c>
    </row>
    <row r="1919" spans="1:2" x14ac:dyDescent="0.3">
      <c r="A1919" s="11" t="s">
        <v>5982</v>
      </c>
      <c r="B1919">
        <v>1</v>
      </c>
    </row>
    <row r="1920" spans="1:2" x14ac:dyDescent="0.3">
      <c r="A1920" s="11" t="s">
        <v>6599</v>
      </c>
      <c r="B1920">
        <v>1</v>
      </c>
    </row>
    <row r="1921" spans="1:2" x14ac:dyDescent="0.3">
      <c r="A1921" s="11" t="s">
        <v>13202</v>
      </c>
      <c r="B1921">
        <v>1</v>
      </c>
    </row>
    <row r="1922" spans="1:2" x14ac:dyDescent="0.3">
      <c r="A1922" s="11" t="s">
        <v>12216</v>
      </c>
      <c r="B1922">
        <v>1</v>
      </c>
    </row>
    <row r="1923" spans="1:2" x14ac:dyDescent="0.3">
      <c r="A1923" s="11" t="s">
        <v>9329</v>
      </c>
      <c r="B1923">
        <v>1</v>
      </c>
    </row>
    <row r="1924" spans="1:2" x14ac:dyDescent="0.3">
      <c r="A1924" s="11" t="s">
        <v>14668</v>
      </c>
      <c r="B1924">
        <v>1</v>
      </c>
    </row>
    <row r="1925" spans="1:2" x14ac:dyDescent="0.3">
      <c r="A1925" s="11" t="s">
        <v>3218</v>
      </c>
      <c r="B1925">
        <v>1</v>
      </c>
    </row>
    <row r="1926" spans="1:2" x14ac:dyDescent="0.3">
      <c r="A1926" s="11" t="s">
        <v>14176</v>
      </c>
      <c r="B1926">
        <v>1</v>
      </c>
    </row>
    <row r="1927" spans="1:2" x14ac:dyDescent="0.3">
      <c r="A1927" s="11" t="s">
        <v>18334</v>
      </c>
      <c r="B1927">
        <v>1</v>
      </c>
    </row>
    <row r="1928" spans="1:2" x14ac:dyDescent="0.3">
      <c r="A1928" s="11" t="s">
        <v>638</v>
      </c>
      <c r="B1928">
        <v>1</v>
      </c>
    </row>
    <row r="1929" spans="1:2" x14ac:dyDescent="0.3">
      <c r="A1929" s="11" t="s">
        <v>15597</v>
      </c>
      <c r="B1929">
        <v>1</v>
      </c>
    </row>
    <row r="1930" spans="1:2" x14ac:dyDescent="0.3">
      <c r="A1930" s="11" t="s">
        <v>18947</v>
      </c>
      <c r="B1930">
        <v>1</v>
      </c>
    </row>
    <row r="1931" spans="1:2" x14ac:dyDescent="0.3">
      <c r="A1931" s="11" t="s">
        <v>14531</v>
      </c>
      <c r="B1931">
        <v>1</v>
      </c>
    </row>
    <row r="1932" spans="1:2" x14ac:dyDescent="0.3">
      <c r="A1932" s="11" t="s">
        <v>19275</v>
      </c>
      <c r="B1932">
        <v>1</v>
      </c>
    </row>
    <row r="1933" spans="1:2" x14ac:dyDescent="0.3">
      <c r="A1933" s="11" t="s">
        <v>5857</v>
      </c>
      <c r="B1933">
        <v>1</v>
      </c>
    </row>
    <row r="1934" spans="1:2" x14ac:dyDescent="0.3">
      <c r="A1934" s="11" t="s">
        <v>4401</v>
      </c>
      <c r="B1934">
        <v>1</v>
      </c>
    </row>
    <row r="1935" spans="1:2" x14ac:dyDescent="0.3">
      <c r="A1935" s="11" t="s">
        <v>14983</v>
      </c>
      <c r="B1935">
        <v>1</v>
      </c>
    </row>
    <row r="1936" spans="1:2" x14ac:dyDescent="0.3">
      <c r="A1936" s="11" t="s">
        <v>11969</v>
      </c>
      <c r="B1936">
        <v>1</v>
      </c>
    </row>
    <row r="1937" spans="1:2" x14ac:dyDescent="0.3">
      <c r="A1937" s="11" t="s">
        <v>10152</v>
      </c>
      <c r="B1937">
        <v>1</v>
      </c>
    </row>
    <row r="1938" spans="1:2" x14ac:dyDescent="0.3">
      <c r="A1938" s="11" t="s">
        <v>7158</v>
      </c>
      <c r="B1938">
        <v>1</v>
      </c>
    </row>
    <row r="1939" spans="1:2" x14ac:dyDescent="0.3">
      <c r="A1939" s="11" t="s">
        <v>12982</v>
      </c>
      <c r="B1939">
        <v>1</v>
      </c>
    </row>
    <row r="1940" spans="1:2" x14ac:dyDescent="0.3">
      <c r="A1940" s="11" t="s">
        <v>14716</v>
      </c>
      <c r="B1940">
        <v>1</v>
      </c>
    </row>
    <row r="1941" spans="1:2" x14ac:dyDescent="0.3">
      <c r="A1941" s="11" t="s">
        <v>9424</v>
      </c>
      <c r="B1941">
        <v>1</v>
      </c>
    </row>
    <row r="1942" spans="1:2" x14ac:dyDescent="0.3">
      <c r="A1942" s="11" t="s">
        <v>4998</v>
      </c>
      <c r="B1942">
        <v>1</v>
      </c>
    </row>
    <row r="1943" spans="1:2" x14ac:dyDescent="0.3">
      <c r="A1943" s="11" t="s">
        <v>273</v>
      </c>
      <c r="B1943">
        <v>1</v>
      </c>
    </row>
    <row r="1944" spans="1:2" x14ac:dyDescent="0.3">
      <c r="A1944" s="11" t="s">
        <v>5503</v>
      </c>
      <c r="B1944">
        <v>1</v>
      </c>
    </row>
    <row r="1945" spans="1:2" x14ac:dyDescent="0.3">
      <c r="A1945" s="11" t="s">
        <v>18899</v>
      </c>
      <c r="B1945">
        <v>1</v>
      </c>
    </row>
    <row r="1946" spans="1:2" x14ac:dyDescent="0.3">
      <c r="A1946" s="11" t="s">
        <v>15641</v>
      </c>
      <c r="B1946">
        <v>1</v>
      </c>
    </row>
    <row r="1947" spans="1:2" x14ac:dyDescent="0.3">
      <c r="A1947" s="11" t="s">
        <v>10742</v>
      </c>
      <c r="B1947">
        <v>1</v>
      </c>
    </row>
    <row r="1948" spans="1:2" x14ac:dyDescent="0.3">
      <c r="A1948" s="11" t="s">
        <v>7649</v>
      </c>
      <c r="B1948">
        <v>1</v>
      </c>
    </row>
    <row r="1949" spans="1:2" x14ac:dyDescent="0.3">
      <c r="A1949" s="11" t="s">
        <v>3316</v>
      </c>
      <c r="B1949">
        <v>1</v>
      </c>
    </row>
    <row r="1950" spans="1:2" x14ac:dyDescent="0.3">
      <c r="A1950" s="11" t="s">
        <v>11987</v>
      </c>
      <c r="B1950">
        <v>1</v>
      </c>
    </row>
    <row r="1951" spans="1:2" x14ac:dyDescent="0.3">
      <c r="A1951" s="11" t="s">
        <v>11422</v>
      </c>
      <c r="B1951">
        <v>1</v>
      </c>
    </row>
    <row r="1952" spans="1:2" x14ac:dyDescent="0.3">
      <c r="A1952" s="11" t="s">
        <v>7890</v>
      </c>
      <c r="B1952">
        <v>1</v>
      </c>
    </row>
    <row r="1953" spans="1:2" x14ac:dyDescent="0.3">
      <c r="A1953" s="11" t="s">
        <v>13095</v>
      </c>
      <c r="B1953">
        <v>1</v>
      </c>
    </row>
    <row r="1954" spans="1:2" x14ac:dyDescent="0.3">
      <c r="A1954" s="11" t="s">
        <v>18800</v>
      </c>
      <c r="B1954">
        <v>1</v>
      </c>
    </row>
    <row r="1955" spans="1:2" x14ac:dyDescent="0.3">
      <c r="A1955" s="11" t="s">
        <v>839</v>
      </c>
      <c r="B1955">
        <v>1</v>
      </c>
    </row>
    <row r="1956" spans="1:2" x14ac:dyDescent="0.3">
      <c r="A1956" s="11" t="s">
        <v>7798</v>
      </c>
      <c r="B1956">
        <v>1</v>
      </c>
    </row>
    <row r="1957" spans="1:2" x14ac:dyDescent="0.3">
      <c r="A1957" s="11" t="s">
        <v>11428</v>
      </c>
      <c r="B1957">
        <v>1</v>
      </c>
    </row>
    <row r="1958" spans="1:2" x14ac:dyDescent="0.3">
      <c r="A1958" s="11" t="s">
        <v>13413</v>
      </c>
      <c r="B1958">
        <v>1</v>
      </c>
    </row>
    <row r="1959" spans="1:2" x14ac:dyDescent="0.3">
      <c r="A1959" s="11" t="s">
        <v>11223</v>
      </c>
      <c r="B1959">
        <v>1</v>
      </c>
    </row>
    <row r="1960" spans="1:2" x14ac:dyDescent="0.3">
      <c r="A1960" s="11" t="s">
        <v>7996</v>
      </c>
      <c r="B1960">
        <v>1</v>
      </c>
    </row>
    <row r="1961" spans="1:2" x14ac:dyDescent="0.3">
      <c r="A1961" s="11" t="s">
        <v>18428</v>
      </c>
      <c r="B1961">
        <v>1</v>
      </c>
    </row>
    <row r="1962" spans="1:2" x14ac:dyDescent="0.3">
      <c r="A1962" s="11" t="s">
        <v>14451</v>
      </c>
      <c r="B1962">
        <v>1</v>
      </c>
    </row>
    <row r="1963" spans="1:2" x14ac:dyDescent="0.3">
      <c r="A1963" s="11" t="s">
        <v>13775</v>
      </c>
      <c r="B1963">
        <v>1</v>
      </c>
    </row>
    <row r="1964" spans="1:2" x14ac:dyDescent="0.3">
      <c r="A1964" s="11" t="s">
        <v>15508</v>
      </c>
      <c r="B1964">
        <v>1</v>
      </c>
    </row>
    <row r="1965" spans="1:2" x14ac:dyDescent="0.3">
      <c r="A1965" s="11" t="s">
        <v>6972</v>
      </c>
      <c r="B1965">
        <v>1</v>
      </c>
    </row>
    <row r="1966" spans="1:2" x14ac:dyDescent="0.3">
      <c r="A1966" s="11" t="s">
        <v>4745</v>
      </c>
      <c r="B1966">
        <v>1</v>
      </c>
    </row>
    <row r="1967" spans="1:2" x14ac:dyDescent="0.3">
      <c r="A1967" s="11" t="s">
        <v>3427</v>
      </c>
      <c r="B1967">
        <v>1</v>
      </c>
    </row>
    <row r="1968" spans="1:2" x14ac:dyDescent="0.3">
      <c r="A1968" s="11" t="s">
        <v>4568</v>
      </c>
      <c r="B1968">
        <v>1</v>
      </c>
    </row>
    <row r="1969" spans="1:2" x14ac:dyDescent="0.3">
      <c r="A1969" s="11" t="s">
        <v>14317</v>
      </c>
      <c r="B1969">
        <v>1</v>
      </c>
    </row>
    <row r="1970" spans="1:2" x14ac:dyDescent="0.3">
      <c r="A1970" s="11" t="s">
        <v>9353</v>
      </c>
      <c r="B1970">
        <v>1</v>
      </c>
    </row>
    <row r="1971" spans="1:2" x14ac:dyDescent="0.3">
      <c r="A1971" s="11" t="s">
        <v>18253</v>
      </c>
      <c r="B1971">
        <v>1</v>
      </c>
    </row>
    <row r="1972" spans="1:2" x14ac:dyDescent="0.3">
      <c r="A1972" s="11" t="s">
        <v>7731</v>
      </c>
      <c r="B1972">
        <v>1</v>
      </c>
    </row>
    <row r="1973" spans="1:2" x14ac:dyDescent="0.3">
      <c r="A1973" s="11" t="s">
        <v>4571</v>
      </c>
      <c r="B1973">
        <v>1</v>
      </c>
    </row>
    <row r="1974" spans="1:2" x14ac:dyDescent="0.3">
      <c r="A1974" s="11" t="s">
        <v>14336</v>
      </c>
      <c r="B1974">
        <v>1</v>
      </c>
    </row>
    <row r="1975" spans="1:2" x14ac:dyDescent="0.3">
      <c r="A1975" s="11" t="s">
        <v>506</v>
      </c>
      <c r="B1975">
        <v>1</v>
      </c>
    </row>
    <row r="1976" spans="1:2" x14ac:dyDescent="0.3">
      <c r="A1976" s="11" t="s">
        <v>10752</v>
      </c>
      <c r="B1976">
        <v>1</v>
      </c>
    </row>
    <row r="1977" spans="1:2" x14ac:dyDescent="0.3">
      <c r="A1977" s="11" t="s">
        <v>10557</v>
      </c>
      <c r="B1977">
        <v>1</v>
      </c>
    </row>
    <row r="1978" spans="1:2" x14ac:dyDescent="0.3">
      <c r="A1978" s="11" t="s">
        <v>7315</v>
      </c>
      <c r="B1978">
        <v>1</v>
      </c>
    </row>
    <row r="1979" spans="1:2" x14ac:dyDescent="0.3">
      <c r="A1979" s="11" t="s">
        <v>5794</v>
      </c>
      <c r="B1979">
        <v>1</v>
      </c>
    </row>
    <row r="1980" spans="1:2" x14ac:dyDescent="0.3">
      <c r="A1980" s="11" t="s">
        <v>324</v>
      </c>
      <c r="B1980">
        <v>1</v>
      </c>
    </row>
    <row r="1981" spans="1:2" x14ac:dyDescent="0.3">
      <c r="A1981" s="11" t="s">
        <v>6338</v>
      </c>
      <c r="B1981">
        <v>1</v>
      </c>
    </row>
    <row r="1982" spans="1:2" x14ac:dyDescent="0.3">
      <c r="A1982" s="11" t="s">
        <v>5077</v>
      </c>
      <c r="B1982">
        <v>1</v>
      </c>
    </row>
    <row r="1983" spans="1:2" x14ac:dyDescent="0.3">
      <c r="A1983" s="11" t="s">
        <v>13893</v>
      </c>
      <c r="B1983">
        <v>1</v>
      </c>
    </row>
    <row r="1984" spans="1:2" x14ac:dyDescent="0.3">
      <c r="A1984" s="11" t="s">
        <v>19238</v>
      </c>
      <c r="B1984">
        <v>1</v>
      </c>
    </row>
    <row r="1985" spans="1:2" x14ac:dyDescent="0.3">
      <c r="A1985" s="11" t="s">
        <v>6009</v>
      </c>
      <c r="B1985">
        <v>1</v>
      </c>
    </row>
    <row r="1986" spans="1:2" x14ac:dyDescent="0.3">
      <c r="A1986" s="11" t="s">
        <v>5030</v>
      </c>
      <c r="B1986">
        <v>1</v>
      </c>
    </row>
    <row r="1987" spans="1:2" x14ac:dyDescent="0.3">
      <c r="A1987" s="11" t="s">
        <v>18434</v>
      </c>
      <c r="B1987">
        <v>1</v>
      </c>
    </row>
    <row r="1988" spans="1:2" x14ac:dyDescent="0.3">
      <c r="A1988" s="11" t="s">
        <v>16087</v>
      </c>
      <c r="B1988">
        <v>1</v>
      </c>
    </row>
    <row r="1989" spans="1:2" x14ac:dyDescent="0.3">
      <c r="A1989" s="11" t="s">
        <v>5289</v>
      </c>
      <c r="B1989">
        <v>1</v>
      </c>
    </row>
    <row r="1990" spans="1:2" x14ac:dyDescent="0.3">
      <c r="A1990" s="11" t="s">
        <v>18301</v>
      </c>
      <c r="B1990">
        <v>1</v>
      </c>
    </row>
    <row r="1991" spans="1:2" x14ac:dyDescent="0.3">
      <c r="A1991" s="11" t="s">
        <v>14555</v>
      </c>
      <c r="B1991">
        <v>1</v>
      </c>
    </row>
    <row r="1992" spans="1:2" x14ac:dyDescent="0.3">
      <c r="A1992" s="11" t="s">
        <v>13933</v>
      </c>
      <c r="B1992">
        <v>1</v>
      </c>
    </row>
    <row r="1993" spans="1:2" x14ac:dyDescent="0.3">
      <c r="A1993" s="11" t="s">
        <v>3173</v>
      </c>
      <c r="B1993">
        <v>1</v>
      </c>
    </row>
    <row r="1994" spans="1:2" x14ac:dyDescent="0.3">
      <c r="A1994" s="11" t="s">
        <v>4922</v>
      </c>
      <c r="B1994">
        <v>1</v>
      </c>
    </row>
    <row r="1995" spans="1:2" x14ac:dyDescent="0.3">
      <c r="A1995" s="11" t="s">
        <v>6047</v>
      </c>
      <c r="B1995">
        <v>1</v>
      </c>
    </row>
    <row r="1996" spans="1:2" x14ac:dyDescent="0.3">
      <c r="A1996" s="11" t="s">
        <v>8479</v>
      </c>
      <c r="B1996">
        <v>1</v>
      </c>
    </row>
    <row r="1997" spans="1:2" x14ac:dyDescent="0.3">
      <c r="A1997" s="11" t="s">
        <v>1377</v>
      </c>
      <c r="B1997">
        <v>1</v>
      </c>
    </row>
    <row r="1998" spans="1:2" x14ac:dyDescent="0.3">
      <c r="A1998" s="11" t="s">
        <v>16959</v>
      </c>
      <c r="B1998">
        <v>1</v>
      </c>
    </row>
    <row r="1999" spans="1:2" x14ac:dyDescent="0.3">
      <c r="A1999" s="11" t="s">
        <v>18748</v>
      </c>
      <c r="B1999">
        <v>1</v>
      </c>
    </row>
    <row r="2000" spans="1:2" x14ac:dyDescent="0.3">
      <c r="A2000" s="11" t="s">
        <v>13997</v>
      </c>
      <c r="B2000">
        <v>1</v>
      </c>
    </row>
    <row r="2001" spans="1:2" x14ac:dyDescent="0.3">
      <c r="A2001" s="11" t="s">
        <v>1289</v>
      </c>
      <c r="B2001">
        <v>1</v>
      </c>
    </row>
    <row r="2002" spans="1:2" x14ac:dyDescent="0.3">
      <c r="A2002" s="11" t="s">
        <v>2485</v>
      </c>
      <c r="B2002">
        <v>1</v>
      </c>
    </row>
    <row r="2003" spans="1:2" x14ac:dyDescent="0.3">
      <c r="A2003" s="11" t="s">
        <v>16044</v>
      </c>
      <c r="B2003">
        <v>1</v>
      </c>
    </row>
    <row r="2004" spans="1:2" x14ac:dyDescent="0.3">
      <c r="A2004" s="11" t="s">
        <v>15229</v>
      </c>
      <c r="B2004">
        <v>1</v>
      </c>
    </row>
    <row r="2005" spans="1:2" x14ac:dyDescent="0.3">
      <c r="A2005" s="11" t="s">
        <v>16091</v>
      </c>
      <c r="B2005">
        <v>1</v>
      </c>
    </row>
    <row r="2006" spans="1:2" x14ac:dyDescent="0.3">
      <c r="A2006" s="11" t="s">
        <v>10561</v>
      </c>
      <c r="B2006">
        <v>1</v>
      </c>
    </row>
    <row r="2007" spans="1:2" x14ac:dyDescent="0.3">
      <c r="A2007" s="11" t="s">
        <v>4280</v>
      </c>
      <c r="B2007">
        <v>1</v>
      </c>
    </row>
    <row r="2008" spans="1:2" x14ac:dyDescent="0.3">
      <c r="A2008" s="11" t="s">
        <v>18776</v>
      </c>
      <c r="B2008">
        <v>1</v>
      </c>
    </row>
    <row r="2009" spans="1:2" x14ac:dyDescent="0.3">
      <c r="A2009" s="11" t="s">
        <v>16728</v>
      </c>
      <c r="B2009">
        <v>1</v>
      </c>
    </row>
    <row r="2010" spans="1:2" x14ac:dyDescent="0.3">
      <c r="A2010" s="11" t="s">
        <v>3434</v>
      </c>
      <c r="B2010">
        <v>1</v>
      </c>
    </row>
    <row r="2011" spans="1:2" x14ac:dyDescent="0.3">
      <c r="A2011" s="11" t="s">
        <v>5912</v>
      </c>
      <c r="B2011">
        <v>1</v>
      </c>
    </row>
    <row r="2012" spans="1:2" x14ac:dyDescent="0.3">
      <c r="A2012" s="11" t="s">
        <v>14341</v>
      </c>
      <c r="B2012">
        <v>1</v>
      </c>
    </row>
    <row r="2013" spans="1:2" x14ac:dyDescent="0.3">
      <c r="A2013" s="11" t="s">
        <v>12644</v>
      </c>
      <c r="B2013">
        <v>1</v>
      </c>
    </row>
    <row r="2014" spans="1:2" x14ac:dyDescent="0.3">
      <c r="A2014" s="11" t="s">
        <v>19535</v>
      </c>
      <c r="B2014">
        <v>1</v>
      </c>
    </row>
    <row r="2015" spans="1:2" x14ac:dyDescent="0.3">
      <c r="A2015" s="11" t="s">
        <v>14606</v>
      </c>
      <c r="B2015">
        <v>1</v>
      </c>
    </row>
    <row r="2016" spans="1:2" x14ac:dyDescent="0.3">
      <c r="A2016" s="11" t="s">
        <v>4969</v>
      </c>
      <c r="B2016">
        <v>1</v>
      </c>
    </row>
    <row r="2017" spans="1:2" x14ac:dyDescent="0.3">
      <c r="A2017" s="11" t="s">
        <v>10478</v>
      </c>
      <c r="B2017">
        <v>1</v>
      </c>
    </row>
    <row r="2018" spans="1:2" x14ac:dyDescent="0.3">
      <c r="A2018" s="11" t="s">
        <v>18663</v>
      </c>
      <c r="B2018">
        <v>1</v>
      </c>
    </row>
    <row r="2019" spans="1:2" x14ac:dyDescent="0.3">
      <c r="A2019" s="11" t="s">
        <v>9376</v>
      </c>
      <c r="B2019">
        <v>1</v>
      </c>
    </row>
    <row r="2020" spans="1:2" x14ac:dyDescent="0.3">
      <c r="A2020" s="11" t="s">
        <v>12371</v>
      </c>
      <c r="B2020">
        <v>1</v>
      </c>
    </row>
    <row r="2021" spans="1:2" x14ac:dyDescent="0.3">
      <c r="A2021" s="11" t="s">
        <v>16494</v>
      </c>
      <c r="B2021">
        <v>1</v>
      </c>
    </row>
    <row r="2022" spans="1:2" x14ac:dyDescent="0.3">
      <c r="A2022" s="11" t="s">
        <v>6445</v>
      </c>
      <c r="B2022">
        <v>1</v>
      </c>
    </row>
    <row r="2023" spans="1:2" x14ac:dyDescent="0.3">
      <c r="A2023" s="11" t="s">
        <v>1546</v>
      </c>
      <c r="B2023">
        <v>1</v>
      </c>
    </row>
    <row r="2024" spans="1:2" x14ac:dyDescent="0.3">
      <c r="A2024" s="11" t="s">
        <v>1570</v>
      </c>
      <c r="B2024">
        <v>1</v>
      </c>
    </row>
    <row r="2025" spans="1:2" x14ac:dyDescent="0.3">
      <c r="A2025" s="11" t="s">
        <v>12087</v>
      </c>
      <c r="B2025">
        <v>1</v>
      </c>
    </row>
    <row r="2026" spans="1:2" x14ac:dyDescent="0.3">
      <c r="A2026" s="11" t="s">
        <v>15206</v>
      </c>
      <c r="B2026">
        <v>1</v>
      </c>
    </row>
    <row r="2027" spans="1:2" x14ac:dyDescent="0.3">
      <c r="A2027" s="11" t="s">
        <v>8417</v>
      </c>
      <c r="B2027">
        <v>1</v>
      </c>
    </row>
    <row r="2028" spans="1:2" x14ac:dyDescent="0.3">
      <c r="A2028" s="11" t="s">
        <v>18522</v>
      </c>
      <c r="B2028">
        <v>1</v>
      </c>
    </row>
    <row r="2029" spans="1:2" x14ac:dyDescent="0.3">
      <c r="A2029" s="11" t="s">
        <v>14718</v>
      </c>
      <c r="B2029">
        <v>1</v>
      </c>
    </row>
    <row r="2030" spans="1:2" x14ac:dyDescent="0.3">
      <c r="A2030" s="11" t="s">
        <v>8512</v>
      </c>
      <c r="B2030">
        <v>1</v>
      </c>
    </row>
    <row r="2031" spans="1:2" x14ac:dyDescent="0.3">
      <c r="A2031" s="11" t="s">
        <v>1690</v>
      </c>
      <c r="B2031">
        <v>1</v>
      </c>
    </row>
    <row r="2032" spans="1:2" x14ac:dyDescent="0.3">
      <c r="A2032" s="11" t="s">
        <v>12100</v>
      </c>
      <c r="B2032">
        <v>1</v>
      </c>
    </row>
    <row r="2033" spans="1:2" x14ac:dyDescent="0.3">
      <c r="A2033" s="11" t="s">
        <v>15026</v>
      </c>
      <c r="B2033">
        <v>1</v>
      </c>
    </row>
    <row r="2034" spans="1:2" x14ac:dyDescent="0.3">
      <c r="A2034" s="11" t="s">
        <v>7185</v>
      </c>
      <c r="B2034">
        <v>1</v>
      </c>
    </row>
    <row r="2035" spans="1:2" x14ac:dyDescent="0.3">
      <c r="A2035" s="11" t="s">
        <v>5345</v>
      </c>
      <c r="B2035">
        <v>1</v>
      </c>
    </row>
    <row r="2036" spans="1:2" x14ac:dyDescent="0.3">
      <c r="A2036" s="11" t="s">
        <v>16633</v>
      </c>
      <c r="B2036">
        <v>1</v>
      </c>
    </row>
    <row r="2037" spans="1:2" x14ac:dyDescent="0.3">
      <c r="A2037" s="11" t="s">
        <v>11487</v>
      </c>
      <c r="B2037">
        <v>1</v>
      </c>
    </row>
    <row r="2038" spans="1:2" x14ac:dyDescent="0.3">
      <c r="A2038" s="11" t="s">
        <v>6434</v>
      </c>
      <c r="B2038">
        <v>1</v>
      </c>
    </row>
    <row r="2039" spans="1:2" x14ac:dyDescent="0.3">
      <c r="A2039" s="11" t="s">
        <v>11499</v>
      </c>
      <c r="B2039">
        <v>1</v>
      </c>
    </row>
    <row r="2040" spans="1:2" x14ac:dyDescent="0.3">
      <c r="A2040" s="11" t="s">
        <v>18038</v>
      </c>
      <c r="B2040">
        <v>1</v>
      </c>
    </row>
    <row r="2041" spans="1:2" x14ac:dyDescent="0.3">
      <c r="A2041" s="11" t="s">
        <v>19407</v>
      </c>
      <c r="B2041">
        <v>1</v>
      </c>
    </row>
    <row r="2042" spans="1:2" x14ac:dyDescent="0.3">
      <c r="A2042" s="11" t="s">
        <v>16276</v>
      </c>
      <c r="B2042">
        <v>1</v>
      </c>
    </row>
    <row r="2043" spans="1:2" x14ac:dyDescent="0.3">
      <c r="A2043" s="11" t="s">
        <v>970</v>
      </c>
      <c r="B2043">
        <v>1</v>
      </c>
    </row>
    <row r="2044" spans="1:2" x14ac:dyDescent="0.3">
      <c r="A2044" s="11" t="s">
        <v>3447</v>
      </c>
      <c r="B2044">
        <v>1</v>
      </c>
    </row>
    <row r="2045" spans="1:2" x14ac:dyDescent="0.3">
      <c r="A2045" s="11" t="s">
        <v>12560</v>
      </c>
      <c r="B2045">
        <v>1</v>
      </c>
    </row>
    <row r="2046" spans="1:2" x14ac:dyDescent="0.3">
      <c r="A2046" s="11" t="s">
        <v>13342</v>
      </c>
      <c r="B2046">
        <v>1</v>
      </c>
    </row>
    <row r="2047" spans="1:2" x14ac:dyDescent="0.3">
      <c r="A2047" s="11" t="s">
        <v>14385</v>
      </c>
      <c r="B2047">
        <v>1</v>
      </c>
    </row>
    <row r="2048" spans="1:2" x14ac:dyDescent="0.3">
      <c r="A2048" s="11" t="s">
        <v>11261</v>
      </c>
      <c r="B2048">
        <v>1</v>
      </c>
    </row>
    <row r="2049" spans="1:2" x14ac:dyDescent="0.3">
      <c r="A2049" s="11" t="s">
        <v>18494</v>
      </c>
      <c r="B2049">
        <v>1</v>
      </c>
    </row>
    <row r="2050" spans="1:2" x14ac:dyDescent="0.3">
      <c r="A2050" s="11" t="s">
        <v>4200</v>
      </c>
      <c r="B2050">
        <v>1</v>
      </c>
    </row>
    <row r="2051" spans="1:2" x14ac:dyDescent="0.3">
      <c r="A2051" s="11" t="s">
        <v>19207</v>
      </c>
      <c r="B2051">
        <v>1</v>
      </c>
    </row>
    <row r="2052" spans="1:2" x14ac:dyDescent="0.3">
      <c r="A2052" s="11" t="s">
        <v>3275</v>
      </c>
      <c r="B2052">
        <v>1</v>
      </c>
    </row>
    <row r="2053" spans="1:2" x14ac:dyDescent="0.3">
      <c r="A2053" s="11" t="s">
        <v>19007</v>
      </c>
      <c r="B2053">
        <v>1</v>
      </c>
    </row>
    <row r="2054" spans="1:2" x14ac:dyDescent="0.3">
      <c r="A2054" s="11" t="s">
        <v>4030</v>
      </c>
      <c r="B2054">
        <v>1</v>
      </c>
    </row>
    <row r="2055" spans="1:2" x14ac:dyDescent="0.3">
      <c r="A2055" s="11" t="s">
        <v>14129</v>
      </c>
      <c r="B2055">
        <v>1</v>
      </c>
    </row>
    <row r="2056" spans="1:2" x14ac:dyDescent="0.3">
      <c r="A2056" s="11" t="s">
        <v>5044</v>
      </c>
      <c r="B2056">
        <v>1</v>
      </c>
    </row>
    <row r="2057" spans="1:2" x14ac:dyDescent="0.3">
      <c r="A2057" s="11" t="s">
        <v>4492</v>
      </c>
      <c r="B2057">
        <v>1</v>
      </c>
    </row>
    <row r="2058" spans="1:2" x14ac:dyDescent="0.3">
      <c r="A2058" s="11" t="s">
        <v>1480</v>
      </c>
      <c r="B2058">
        <v>1</v>
      </c>
    </row>
    <row r="2059" spans="1:2" x14ac:dyDescent="0.3">
      <c r="A2059" s="11" t="s">
        <v>924</v>
      </c>
      <c r="B2059">
        <v>1</v>
      </c>
    </row>
    <row r="2060" spans="1:2" x14ac:dyDescent="0.3">
      <c r="A2060" s="11" t="s">
        <v>19320</v>
      </c>
      <c r="B2060">
        <v>1</v>
      </c>
    </row>
    <row r="2061" spans="1:2" x14ac:dyDescent="0.3">
      <c r="A2061" s="11" t="s">
        <v>8989</v>
      </c>
      <c r="B2061">
        <v>1</v>
      </c>
    </row>
    <row r="2062" spans="1:2" x14ac:dyDescent="0.3">
      <c r="A2062" s="11" t="s">
        <v>7546</v>
      </c>
      <c r="B2062">
        <v>1</v>
      </c>
    </row>
    <row r="2063" spans="1:2" x14ac:dyDescent="0.3">
      <c r="A2063" s="11" t="s">
        <v>17937</v>
      </c>
      <c r="B2063">
        <v>1</v>
      </c>
    </row>
    <row r="2064" spans="1:2" x14ac:dyDescent="0.3">
      <c r="A2064" s="11" t="s">
        <v>5577</v>
      </c>
      <c r="B2064">
        <v>1</v>
      </c>
    </row>
    <row r="2065" spans="1:2" x14ac:dyDescent="0.3">
      <c r="A2065" s="11" t="s">
        <v>7155</v>
      </c>
      <c r="B2065">
        <v>1</v>
      </c>
    </row>
    <row r="2066" spans="1:2" x14ac:dyDescent="0.3">
      <c r="A2066" s="11" t="s">
        <v>921</v>
      </c>
      <c r="B2066">
        <v>1</v>
      </c>
    </row>
    <row r="2067" spans="1:2" x14ac:dyDescent="0.3">
      <c r="A2067" s="11" t="s">
        <v>7900</v>
      </c>
      <c r="B2067">
        <v>1</v>
      </c>
    </row>
    <row r="2068" spans="1:2" x14ac:dyDescent="0.3">
      <c r="A2068" s="11" t="s">
        <v>11362</v>
      </c>
      <c r="B2068">
        <v>1</v>
      </c>
    </row>
    <row r="2069" spans="1:2" x14ac:dyDescent="0.3">
      <c r="A2069" s="11" t="s">
        <v>8930</v>
      </c>
      <c r="B2069">
        <v>1</v>
      </c>
    </row>
    <row r="2070" spans="1:2" x14ac:dyDescent="0.3">
      <c r="A2070" s="11" t="s">
        <v>18732</v>
      </c>
      <c r="B2070">
        <v>1</v>
      </c>
    </row>
    <row r="2071" spans="1:2" x14ac:dyDescent="0.3">
      <c r="A2071" s="11" t="s">
        <v>11502</v>
      </c>
      <c r="B2071">
        <v>1</v>
      </c>
    </row>
    <row r="2072" spans="1:2" x14ac:dyDescent="0.3">
      <c r="A2072" s="11" t="s">
        <v>12135</v>
      </c>
      <c r="B2072">
        <v>1</v>
      </c>
    </row>
    <row r="2073" spans="1:2" x14ac:dyDescent="0.3">
      <c r="A2073" s="11" t="s">
        <v>14373</v>
      </c>
      <c r="B2073">
        <v>1</v>
      </c>
    </row>
    <row r="2074" spans="1:2" x14ac:dyDescent="0.3">
      <c r="A2074" s="11" t="s">
        <v>12962</v>
      </c>
      <c r="B2074">
        <v>1</v>
      </c>
    </row>
    <row r="2075" spans="1:2" x14ac:dyDescent="0.3">
      <c r="A2075" s="11" t="s">
        <v>16931</v>
      </c>
      <c r="B2075">
        <v>1</v>
      </c>
    </row>
    <row r="2076" spans="1:2" x14ac:dyDescent="0.3">
      <c r="A2076" s="11" t="s">
        <v>11102</v>
      </c>
      <c r="B2076">
        <v>1</v>
      </c>
    </row>
    <row r="2077" spans="1:2" x14ac:dyDescent="0.3">
      <c r="A2077" s="11" t="s">
        <v>16801</v>
      </c>
      <c r="B2077">
        <v>1</v>
      </c>
    </row>
    <row r="2078" spans="1:2" x14ac:dyDescent="0.3">
      <c r="A2078" s="11" t="s">
        <v>11577</v>
      </c>
      <c r="B2078">
        <v>1</v>
      </c>
    </row>
    <row r="2079" spans="1:2" x14ac:dyDescent="0.3">
      <c r="A2079" s="11" t="s">
        <v>15055</v>
      </c>
      <c r="B2079">
        <v>1</v>
      </c>
    </row>
    <row r="2080" spans="1:2" x14ac:dyDescent="0.3">
      <c r="A2080" s="11" t="s">
        <v>15523</v>
      </c>
      <c r="B2080">
        <v>1</v>
      </c>
    </row>
    <row r="2081" spans="1:2" x14ac:dyDescent="0.3">
      <c r="A2081" s="11" t="s">
        <v>8362</v>
      </c>
      <c r="B2081">
        <v>1</v>
      </c>
    </row>
    <row r="2082" spans="1:2" x14ac:dyDescent="0.3">
      <c r="A2082" s="11" t="s">
        <v>2028</v>
      </c>
      <c r="B2082">
        <v>1</v>
      </c>
    </row>
    <row r="2083" spans="1:2" x14ac:dyDescent="0.3">
      <c r="A2083" s="11" t="s">
        <v>2022</v>
      </c>
      <c r="B2083">
        <v>1</v>
      </c>
    </row>
    <row r="2084" spans="1:2" x14ac:dyDescent="0.3">
      <c r="A2084" s="11" t="s">
        <v>1594</v>
      </c>
      <c r="B2084">
        <v>1</v>
      </c>
    </row>
    <row r="2085" spans="1:2" x14ac:dyDescent="0.3">
      <c r="A2085" s="11" t="s">
        <v>9072</v>
      </c>
      <c r="B2085">
        <v>1</v>
      </c>
    </row>
    <row r="2086" spans="1:2" x14ac:dyDescent="0.3">
      <c r="A2086" s="11" t="s">
        <v>95</v>
      </c>
      <c r="B2086">
        <v>1</v>
      </c>
    </row>
    <row r="2087" spans="1:2" x14ac:dyDescent="0.3">
      <c r="A2087" s="11" t="s">
        <v>17349</v>
      </c>
      <c r="B2087">
        <v>1</v>
      </c>
    </row>
    <row r="2088" spans="1:2" x14ac:dyDescent="0.3">
      <c r="A2088" s="11" t="s">
        <v>7702</v>
      </c>
      <c r="B2088">
        <v>1</v>
      </c>
    </row>
    <row r="2089" spans="1:2" x14ac:dyDescent="0.3">
      <c r="A2089" s="11" t="s">
        <v>13906</v>
      </c>
      <c r="B2089">
        <v>1</v>
      </c>
    </row>
    <row r="2090" spans="1:2" x14ac:dyDescent="0.3">
      <c r="A2090" s="11" t="s">
        <v>10071</v>
      </c>
      <c r="B2090">
        <v>1</v>
      </c>
    </row>
    <row r="2091" spans="1:2" x14ac:dyDescent="0.3">
      <c r="A2091" s="11" t="s">
        <v>2346</v>
      </c>
      <c r="B2091">
        <v>1</v>
      </c>
    </row>
    <row r="2092" spans="1:2" x14ac:dyDescent="0.3">
      <c r="A2092" s="11" t="s">
        <v>17355</v>
      </c>
      <c r="B2092">
        <v>1</v>
      </c>
    </row>
    <row r="2093" spans="1:2" x14ac:dyDescent="0.3">
      <c r="A2093" s="11" t="s">
        <v>9925</v>
      </c>
      <c r="B2093">
        <v>1</v>
      </c>
    </row>
    <row r="2094" spans="1:2" x14ac:dyDescent="0.3">
      <c r="A2094" s="11" t="s">
        <v>9942</v>
      </c>
      <c r="B2094">
        <v>1</v>
      </c>
    </row>
    <row r="2095" spans="1:2" x14ac:dyDescent="0.3">
      <c r="A2095" s="11" t="s">
        <v>10043</v>
      </c>
      <c r="B2095">
        <v>1</v>
      </c>
    </row>
    <row r="2096" spans="1:2" x14ac:dyDescent="0.3">
      <c r="A2096" s="11" t="s">
        <v>1008</v>
      </c>
      <c r="B2096">
        <v>1</v>
      </c>
    </row>
    <row r="2097" spans="1:2" x14ac:dyDescent="0.3">
      <c r="A2097" s="11" t="s">
        <v>3835</v>
      </c>
      <c r="B2097">
        <v>1</v>
      </c>
    </row>
    <row r="2098" spans="1:2" x14ac:dyDescent="0.3">
      <c r="A2098" s="11" t="s">
        <v>9978</v>
      </c>
      <c r="B2098">
        <v>1</v>
      </c>
    </row>
    <row r="2099" spans="1:2" x14ac:dyDescent="0.3">
      <c r="A2099" s="11" t="s">
        <v>2858</v>
      </c>
      <c r="B2099">
        <v>1</v>
      </c>
    </row>
    <row r="2100" spans="1:2" x14ac:dyDescent="0.3">
      <c r="A2100" s="11" t="s">
        <v>2365</v>
      </c>
      <c r="B2100">
        <v>1</v>
      </c>
    </row>
    <row r="2101" spans="1:2" x14ac:dyDescent="0.3">
      <c r="A2101" s="11" t="s">
        <v>10040</v>
      </c>
      <c r="B2101">
        <v>1</v>
      </c>
    </row>
    <row r="2102" spans="1:2" x14ac:dyDescent="0.3">
      <c r="A2102" s="11" t="s">
        <v>1063</v>
      </c>
      <c r="B2102">
        <v>1</v>
      </c>
    </row>
    <row r="2103" spans="1:2" x14ac:dyDescent="0.3">
      <c r="A2103" s="11" t="s">
        <v>3885</v>
      </c>
      <c r="B2103">
        <v>1</v>
      </c>
    </row>
    <row r="2104" spans="1:2" x14ac:dyDescent="0.3">
      <c r="A2104" s="11" t="s">
        <v>8193</v>
      </c>
      <c r="B2104">
        <v>1</v>
      </c>
    </row>
    <row r="2105" spans="1:2" x14ac:dyDescent="0.3">
      <c r="A2105" s="11" t="s">
        <v>15867</v>
      </c>
      <c r="B2105">
        <v>1</v>
      </c>
    </row>
    <row r="2106" spans="1:2" x14ac:dyDescent="0.3">
      <c r="A2106" s="11" t="s">
        <v>9997</v>
      </c>
      <c r="B2106">
        <v>1</v>
      </c>
    </row>
    <row r="2107" spans="1:2" x14ac:dyDescent="0.3">
      <c r="A2107" s="11" t="s">
        <v>10009</v>
      </c>
      <c r="B2107">
        <v>1</v>
      </c>
    </row>
    <row r="2108" spans="1:2" x14ac:dyDescent="0.3">
      <c r="A2108" s="11" t="s">
        <v>2360</v>
      </c>
      <c r="B2108">
        <v>1</v>
      </c>
    </row>
    <row r="2109" spans="1:2" x14ac:dyDescent="0.3">
      <c r="A2109" s="11" t="s">
        <v>10073</v>
      </c>
      <c r="B2109">
        <v>1</v>
      </c>
    </row>
    <row r="2110" spans="1:2" x14ac:dyDescent="0.3">
      <c r="A2110" s="11" t="s">
        <v>3876</v>
      </c>
      <c r="B2110">
        <v>1</v>
      </c>
    </row>
    <row r="2111" spans="1:2" x14ac:dyDescent="0.3">
      <c r="A2111" s="11" t="s">
        <v>9867</v>
      </c>
      <c r="B2111">
        <v>1</v>
      </c>
    </row>
    <row r="2112" spans="1:2" x14ac:dyDescent="0.3">
      <c r="A2112" s="11" t="s">
        <v>9987</v>
      </c>
      <c r="B2112">
        <v>1</v>
      </c>
    </row>
    <row r="2113" spans="1:2" x14ac:dyDescent="0.3">
      <c r="A2113" s="11" t="s">
        <v>2380</v>
      </c>
      <c r="B2113">
        <v>1</v>
      </c>
    </row>
    <row r="2114" spans="1:2" x14ac:dyDescent="0.3">
      <c r="A2114" s="11" t="s">
        <v>9970</v>
      </c>
      <c r="B2114">
        <v>1</v>
      </c>
    </row>
    <row r="2115" spans="1:2" x14ac:dyDescent="0.3">
      <c r="A2115" s="11" t="s">
        <v>11603</v>
      </c>
      <c r="B2115">
        <v>1</v>
      </c>
    </row>
    <row r="2116" spans="1:2" x14ac:dyDescent="0.3">
      <c r="A2116" s="11" t="s">
        <v>992</v>
      </c>
      <c r="B2116">
        <v>1</v>
      </c>
    </row>
    <row r="2117" spans="1:2" x14ac:dyDescent="0.3">
      <c r="A2117" s="11" t="s">
        <v>9863</v>
      </c>
      <c r="B2117">
        <v>1</v>
      </c>
    </row>
    <row r="2118" spans="1:2" x14ac:dyDescent="0.3">
      <c r="A2118" s="11" t="s">
        <v>1026</v>
      </c>
      <c r="B2118">
        <v>1</v>
      </c>
    </row>
    <row r="2119" spans="1:2" x14ac:dyDescent="0.3">
      <c r="A2119" s="11" t="s">
        <v>3827</v>
      </c>
      <c r="B2119">
        <v>1</v>
      </c>
    </row>
    <row r="2120" spans="1:2" x14ac:dyDescent="0.3">
      <c r="A2120" s="11" t="s">
        <v>7760</v>
      </c>
      <c r="B2120">
        <v>1</v>
      </c>
    </row>
    <row r="2121" spans="1:2" x14ac:dyDescent="0.3">
      <c r="A2121" s="11" t="s">
        <v>9815</v>
      </c>
      <c r="B2121">
        <v>1</v>
      </c>
    </row>
    <row r="2122" spans="1:2" x14ac:dyDescent="0.3">
      <c r="A2122" s="11" t="s">
        <v>3899</v>
      </c>
      <c r="B2122">
        <v>1</v>
      </c>
    </row>
    <row r="2123" spans="1:2" x14ac:dyDescent="0.3">
      <c r="A2123" s="11" t="s">
        <v>17192</v>
      </c>
      <c r="B2123">
        <v>1</v>
      </c>
    </row>
    <row r="2124" spans="1:2" x14ac:dyDescent="0.3">
      <c r="A2124" s="11" t="s">
        <v>3832</v>
      </c>
      <c r="B2124">
        <v>1</v>
      </c>
    </row>
    <row r="2125" spans="1:2" x14ac:dyDescent="0.3">
      <c r="A2125" s="11" t="s">
        <v>9922</v>
      </c>
      <c r="B2125">
        <v>1</v>
      </c>
    </row>
    <row r="2126" spans="1:2" x14ac:dyDescent="0.3">
      <c r="A2126" s="11" t="s">
        <v>9890</v>
      </c>
      <c r="B2126">
        <v>1</v>
      </c>
    </row>
    <row r="2127" spans="1:2" x14ac:dyDescent="0.3">
      <c r="A2127" s="11" t="s">
        <v>9880</v>
      </c>
      <c r="B2127">
        <v>1</v>
      </c>
    </row>
    <row r="2128" spans="1:2" x14ac:dyDescent="0.3">
      <c r="A2128" s="11" t="s">
        <v>9803</v>
      </c>
      <c r="B2128">
        <v>1</v>
      </c>
    </row>
    <row r="2129" spans="1:2" x14ac:dyDescent="0.3">
      <c r="A2129" s="11" t="s">
        <v>9858</v>
      </c>
      <c r="B2129">
        <v>1</v>
      </c>
    </row>
    <row r="2130" spans="1:2" x14ac:dyDescent="0.3">
      <c r="A2130" s="11" t="s">
        <v>9947</v>
      </c>
      <c r="B2130">
        <v>1</v>
      </c>
    </row>
    <row r="2131" spans="1:2" x14ac:dyDescent="0.3">
      <c r="A2131" s="11" t="s">
        <v>10003</v>
      </c>
      <c r="B2131">
        <v>1</v>
      </c>
    </row>
    <row r="2132" spans="1:2" x14ac:dyDescent="0.3">
      <c r="A2132" s="11" t="s">
        <v>17357</v>
      </c>
      <c r="B2132">
        <v>1</v>
      </c>
    </row>
    <row r="2133" spans="1:2" x14ac:dyDescent="0.3">
      <c r="A2133" s="11" t="s">
        <v>1040</v>
      </c>
      <c r="B2133">
        <v>1</v>
      </c>
    </row>
    <row r="2134" spans="1:2" x14ac:dyDescent="0.3">
      <c r="A2134" s="11" t="s">
        <v>954</v>
      </c>
      <c r="B2134">
        <v>1</v>
      </c>
    </row>
    <row r="2135" spans="1:2" x14ac:dyDescent="0.3">
      <c r="A2135" s="11" t="s">
        <v>1074</v>
      </c>
      <c r="B2135">
        <v>1</v>
      </c>
    </row>
    <row r="2136" spans="1:2" x14ac:dyDescent="0.3">
      <c r="A2136" s="11" t="s">
        <v>1030</v>
      </c>
      <c r="B2136">
        <v>1</v>
      </c>
    </row>
    <row r="2137" spans="1:2" x14ac:dyDescent="0.3">
      <c r="A2137" s="11" t="s">
        <v>9884</v>
      </c>
      <c r="B2137">
        <v>1</v>
      </c>
    </row>
    <row r="2138" spans="1:2" x14ac:dyDescent="0.3">
      <c r="A2138" s="11" t="s">
        <v>1042</v>
      </c>
      <c r="B2138">
        <v>1</v>
      </c>
    </row>
    <row r="2139" spans="1:2" x14ac:dyDescent="0.3">
      <c r="A2139" s="11" t="s">
        <v>2856</v>
      </c>
      <c r="B2139">
        <v>1</v>
      </c>
    </row>
    <row r="2140" spans="1:2" x14ac:dyDescent="0.3">
      <c r="A2140" s="11" t="s">
        <v>10058</v>
      </c>
      <c r="B2140">
        <v>1</v>
      </c>
    </row>
    <row r="2141" spans="1:2" x14ac:dyDescent="0.3">
      <c r="A2141" s="11" t="s">
        <v>1029</v>
      </c>
      <c r="B2141">
        <v>1</v>
      </c>
    </row>
    <row r="2142" spans="1:2" x14ac:dyDescent="0.3">
      <c r="A2142" s="11" t="s">
        <v>10074</v>
      </c>
      <c r="B2142">
        <v>1</v>
      </c>
    </row>
    <row r="2143" spans="1:2" x14ac:dyDescent="0.3">
      <c r="A2143" s="11" t="s">
        <v>2388</v>
      </c>
      <c r="B2143">
        <v>1</v>
      </c>
    </row>
    <row r="2144" spans="1:2" x14ac:dyDescent="0.3">
      <c r="A2144" s="11" t="s">
        <v>3976</v>
      </c>
      <c r="B2144">
        <v>1</v>
      </c>
    </row>
    <row r="2145" spans="1:2" x14ac:dyDescent="0.3">
      <c r="A2145" s="11" t="s">
        <v>3981</v>
      </c>
      <c r="B2145">
        <v>1</v>
      </c>
    </row>
    <row r="2146" spans="1:2" x14ac:dyDescent="0.3">
      <c r="A2146" s="11" t="s">
        <v>9847</v>
      </c>
      <c r="B2146">
        <v>1</v>
      </c>
    </row>
    <row r="2147" spans="1:2" x14ac:dyDescent="0.3">
      <c r="A2147" s="11" t="s">
        <v>3853</v>
      </c>
      <c r="B2147">
        <v>1</v>
      </c>
    </row>
    <row r="2148" spans="1:2" x14ac:dyDescent="0.3">
      <c r="A2148" s="11" t="s">
        <v>9937</v>
      </c>
      <c r="B2148">
        <v>1</v>
      </c>
    </row>
    <row r="2149" spans="1:2" x14ac:dyDescent="0.3">
      <c r="A2149" s="11" t="s">
        <v>1023</v>
      </c>
      <c r="B2149">
        <v>1</v>
      </c>
    </row>
    <row r="2150" spans="1:2" x14ac:dyDescent="0.3">
      <c r="A2150" s="11" t="s">
        <v>1021</v>
      </c>
      <c r="B2150">
        <v>1</v>
      </c>
    </row>
    <row r="2151" spans="1:2" x14ac:dyDescent="0.3">
      <c r="A2151" s="11" t="s">
        <v>2854</v>
      </c>
      <c r="B2151">
        <v>1</v>
      </c>
    </row>
    <row r="2152" spans="1:2" x14ac:dyDescent="0.3">
      <c r="A2152" s="11" t="s">
        <v>9808</v>
      </c>
      <c r="B2152">
        <v>1</v>
      </c>
    </row>
    <row r="2153" spans="1:2" x14ac:dyDescent="0.3">
      <c r="A2153" s="11" t="s">
        <v>9875</v>
      </c>
      <c r="B2153">
        <v>1</v>
      </c>
    </row>
    <row r="2154" spans="1:2" x14ac:dyDescent="0.3">
      <c r="A2154" s="11" t="s">
        <v>3809</v>
      </c>
      <c r="B2154">
        <v>1</v>
      </c>
    </row>
    <row r="2155" spans="1:2" x14ac:dyDescent="0.3">
      <c r="A2155" s="11" t="s">
        <v>1059</v>
      </c>
      <c r="B2155">
        <v>1</v>
      </c>
    </row>
    <row r="2156" spans="1:2" x14ac:dyDescent="0.3">
      <c r="A2156" s="11" t="s">
        <v>10001</v>
      </c>
      <c r="B2156">
        <v>1</v>
      </c>
    </row>
    <row r="2157" spans="1:2" x14ac:dyDescent="0.3">
      <c r="A2157" s="11" t="s">
        <v>9968</v>
      </c>
      <c r="B2157">
        <v>1</v>
      </c>
    </row>
    <row r="2158" spans="1:2" x14ac:dyDescent="0.3">
      <c r="A2158" s="11" t="s">
        <v>2432</v>
      </c>
      <c r="B2158">
        <v>1</v>
      </c>
    </row>
    <row r="2159" spans="1:2" x14ac:dyDescent="0.3">
      <c r="A2159" s="11" t="s">
        <v>7081</v>
      </c>
      <c r="B2159">
        <v>1</v>
      </c>
    </row>
    <row r="2160" spans="1:2" x14ac:dyDescent="0.3">
      <c r="A2160" s="11" t="s">
        <v>19135</v>
      </c>
      <c r="B2160">
        <v>1</v>
      </c>
    </row>
    <row r="2161" spans="1:2" x14ac:dyDescent="0.3">
      <c r="A2161" s="11" t="s">
        <v>9933</v>
      </c>
      <c r="B2161">
        <v>1</v>
      </c>
    </row>
    <row r="2162" spans="1:2" x14ac:dyDescent="0.3">
      <c r="A2162" s="11" t="s">
        <v>13622</v>
      </c>
      <c r="B2162">
        <v>1</v>
      </c>
    </row>
    <row r="2163" spans="1:2" x14ac:dyDescent="0.3">
      <c r="A2163" s="11" t="s">
        <v>10064</v>
      </c>
      <c r="B2163">
        <v>1</v>
      </c>
    </row>
    <row r="2164" spans="1:2" x14ac:dyDescent="0.3">
      <c r="A2164" s="11" t="s">
        <v>15864</v>
      </c>
      <c r="B2164">
        <v>1</v>
      </c>
    </row>
    <row r="2165" spans="1:2" x14ac:dyDescent="0.3">
      <c r="A2165" s="11" t="s">
        <v>9985</v>
      </c>
      <c r="B2165">
        <v>1</v>
      </c>
    </row>
    <row r="2166" spans="1:2" x14ac:dyDescent="0.3">
      <c r="A2166" s="11" t="s">
        <v>2430</v>
      </c>
      <c r="B2166">
        <v>1</v>
      </c>
    </row>
    <row r="2167" spans="1:2" x14ac:dyDescent="0.3">
      <c r="A2167" s="11" t="s">
        <v>17115</v>
      </c>
      <c r="B2167">
        <v>1</v>
      </c>
    </row>
    <row r="2168" spans="1:2" x14ac:dyDescent="0.3">
      <c r="A2168" s="11" t="s">
        <v>3909</v>
      </c>
      <c r="B2168">
        <v>1</v>
      </c>
    </row>
    <row r="2169" spans="1:2" x14ac:dyDescent="0.3">
      <c r="A2169" s="11" t="s">
        <v>9845</v>
      </c>
      <c r="B2169">
        <v>1</v>
      </c>
    </row>
    <row r="2170" spans="1:2" x14ac:dyDescent="0.3">
      <c r="A2170" s="11" t="s">
        <v>1004</v>
      </c>
      <c r="B2170">
        <v>1</v>
      </c>
    </row>
    <row r="2171" spans="1:2" x14ac:dyDescent="0.3">
      <c r="A2171" s="11" t="s">
        <v>19110</v>
      </c>
      <c r="B2171">
        <v>1</v>
      </c>
    </row>
    <row r="2172" spans="1:2" x14ac:dyDescent="0.3">
      <c r="A2172" s="11" t="s">
        <v>3869</v>
      </c>
      <c r="B2172">
        <v>1</v>
      </c>
    </row>
    <row r="2173" spans="1:2" x14ac:dyDescent="0.3">
      <c r="A2173" s="11" t="s">
        <v>2372</v>
      </c>
      <c r="B2173">
        <v>1</v>
      </c>
    </row>
    <row r="2174" spans="1:2" x14ac:dyDescent="0.3">
      <c r="A2174" s="11" t="s">
        <v>1069</v>
      </c>
      <c r="B2174">
        <v>1</v>
      </c>
    </row>
    <row r="2175" spans="1:2" x14ac:dyDescent="0.3">
      <c r="A2175" s="11" t="s">
        <v>1048</v>
      </c>
      <c r="B2175">
        <v>1</v>
      </c>
    </row>
    <row r="2176" spans="1:2" x14ac:dyDescent="0.3">
      <c r="A2176" s="11" t="s">
        <v>17191</v>
      </c>
      <c r="B2176">
        <v>1</v>
      </c>
    </row>
    <row r="2177" spans="1:2" x14ac:dyDescent="0.3">
      <c r="A2177" s="11" t="s">
        <v>15893</v>
      </c>
      <c r="B2177">
        <v>1</v>
      </c>
    </row>
    <row r="2178" spans="1:2" x14ac:dyDescent="0.3">
      <c r="A2178" s="11" t="s">
        <v>15895</v>
      </c>
      <c r="B2178">
        <v>1</v>
      </c>
    </row>
    <row r="2179" spans="1:2" x14ac:dyDescent="0.3">
      <c r="A2179" s="11" t="s">
        <v>7098</v>
      </c>
      <c r="B2179">
        <v>1</v>
      </c>
    </row>
    <row r="2180" spans="1:2" x14ac:dyDescent="0.3">
      <c r="A2180" s="11" t="s">
        <v>2421</v>
      </c>
      <c r="B2180">
        <v>1</v>
      </c>
    </row>
    <row r="2181" spans="1:2" x14ac:dyDescent="0.3">
      <c r="A2181" s="11" t="s">
        <v>9981</v>
      </c>
      <c r="B2181">
        <v>1</v>
      </c>
    </row>
    <row r="2182" spans="1:2" x14ac:dyDescent="0.3">
      <c r="A2182" s="11" t="s">
        <v>19084</v>
      </c>
      <c r="B2182">
        <v>1</v>
      </c>
    </row>
    <row r="2183" spans="1:2" x14ac:dyDescent="0.3">
      <c r="A2183" s="11" t="s">
        <v>10057</v>
      </c>
      <c r="B2183">
        <v>1</v>
      </c>
    </row>
    <row r="2184" spans="1:2" x14ac:dyDescent="0.3">
      <c r="A2184" s="11" t="s">
        <v>17194</v>
      </c>
      <c r="B2184">
        <v>1</v>
      </c>
    </row>
    <row r="2185" spans="1:2" x14ac:dyDescent="0.3">
      <c r="A2185" s="11" t="s">
        <v>3860</v>
      </c>
      <c r="B2185">
        <v>1</v>
      </c>
    </row>
    <row r="2186" spans="1:2" x14ac:dyDescent="0.3">
      <c r="A2186" s="11" t="s">
        <v>999</v>
      </c>
      <c r="B2186">
        <v>1</v>
      </c>
    </row>
    <row r="2187" spans="1:2" x14ac:dyDescent="0.3">
      <c r="A2187" s="11" t="s">
        <v>2859</v>
      </c>
      <c r="B2187">
        <v>1</v>
      </c>
    </row>
    <row r="2188" spans="1:2" x14ac:dyDescent="0.3">
      <c r="A2188" s="11" t="s">
        <v>2390</v>
      </c>
      <c r="B2188">
        <v>1</v>
      </c>
    </row>
    <row r="2189" spans="1:2" x14ac:dyDescent="0.3">
      <c r="A2189" s="11" t="s">
        <v>7115</v>
      </c>
      <c r="B2189">
        <v>1</v>
      </c>
    </row>
    <row r="2190" spans="1:2" x14ac:dyDescent="0.3">
      <c r="A2190" s="11" t="s">
        <v>10069</v>
      </c>
      <c r="B2190">
        <v>1</v>
      </c>
    </row>
    <row r="2191" spans="1:2" x14ac:dyDescent="0.3">
      <c r="A2191" s="11" t="s">
        <v>1062</v>
      </c>
      <c r="B2191">
        <v>1</v>
      </c>
    </row>
    <row r="2192" spans="1:2" x14ac:dyDescent="0.3">
      <c r="A2192" s="11" t="s">
        <v>10035</v>
      </c>
      <c r="B2192">
        <v>1</v>
      </c>
    </row>
    <row r="2193" spans="1:2" x14ac:dyDescent="0.3">
      <c r="A2193" s="11" t="s">
        <v>10065</v>
      </c>
      <c r="B2193">
        <v>1</v>
      </c>
    </row>
    <row r="2194" spans="1:2" x14ac:dyDescent="0.3">
      <c r="A2194" s="11" t="s">
        <v>3851</v>
      </c>
      <c r="B2194">
        <v>1</v>
      </c>
    </row>
    <row r="2195" spans="1:2" x14ac:dyDescent="0.3">
      <c r="A2195" s="11" t="s">
        <v>11631</v>
      </c>
      <c r="B2195">
        <v>1</v>
      </c>
    </row>
    <row r="2196" spans="1:2" x14ac:dyDescent="0.3">
      <c r="A2196" s="11" t="s">
        <v>3889</v>
      </c>
      <c r="B2196">
        <v>1</v>
      </c>
    </row>
    <row r="2197" spans="1:2" x14ac:dyDescent="0.3">
      <c r="A2197" s="11" t="s">
        <v>2435</v>
      </c>
      <c r="B2197">
        <v>1</v>
      </c>
    </row>
    <row r="2198" spans="1:2" x14ac:dyDescent="0.3">
      <c r="A2198" s="11" t="s">
        <v>3887</v>
      </c>
      <c r="B2198">
        <v>1</v>
      </c>
    </row>
    <row r="2199" spans="1:2" x14ac:dyDescent="0.3">
      <c r="A2199" s="11" t="s">
        <v>3892</v>
      </c>
      <c r="B2199">
        <v>1</v>
      </c>
    </row>
    <row r="2200" spans="1:2" x14ac:dyDescent="0.3">
      <c r="A2200" s="11" t="s">
        <v>2374</v>
      </c>
      <c r="B2200">
        <v>1</v>
      </c>
    </row>
    <row r="2201" spans="1:2" x14ac:dyDescent="0.3">
      <c r="A2201" s="11" t="s">
        <v>3881</v>
      </c>
      <c r="B2201">
        <v>1</v>
      </c>
    </row>
    <row r="2202" spans="1:2" x14ac:dyDescent="0.3">
      <c r="A2202" s="11" t="s">
        <v>2417</v>
      </c>
      <c r="B2202">
        <v>1</v>
      </c>
    </row>
    <row r="2203" spans="1:2" x14ac:dyDescent="0.3">
      <c r="A2203" s="11" t="s">
        <v>10023</v>
      </c>
      <c r="B2203">
        <v>1</v>
      </c>
    </row>
    <row r="2204" spans="1:2" x14ac:dyDescent="0.3">
      <c r="A2204" s="11" t="s">
        <v>19102</v>
      </c>
      <c r="B2204">
        <v>1</v>
      </c>
    </row>
    <row r="2205" spans="1:2" x14ac:dyDescent="0.3">
      <c r="A2205" s="11" t="s">
        <v>9888</v>
      </c>
      <c r="B2205">
        <v>1</v>
      </c>
    </row>
    <row r="2206" spans="1:2" x14ac:dyDescent="0.3">
      <c r="A2206" s="11" t="s">
        <v>3879</v>
      </c>
      <c r="B2206">
        <v>1</v>
      </c>
    </row>
    <row r="2207" spans="1:2" x14ac:dyDescent="0.3">
      <c r="A2207" s="11" t="s">
        <v>9955</v>
      </c>
      <c r="B2207">
        <v>1</v>
      </c>
    </row>
    <row r="2208" spans="1:2" x14ac:dyDescent="0.3">
      <c r="A2208" s="11" t="s">
        <v>7768</v>
      </c>
      <c r="B2208">
        <v>1</v>
      </c>
    </row>
    <row r="2209" spans="1:2" x14ac:dyDescent="0.3">
      <c r="A2209" s="11" t="s">
        <v>3840</v>
      </c>
      <c r="B2209">
        <v>1</v>
      </c>
    </row>
    <row r="2210" spans="1:2" x14ac:dyDescent="0.3">
      <c r="A2210" s="11" t="s">
        <v>10010</v>
      </c>
      <c r="B2210">
        <v>1</v>
      </c>
    </row>
    <row r="2211" spans="1:2" x14ac:dyDescent="0.3">
      <c r="A2211" s="11" t="s">
        <v>9918</v>
      </c>
      <c r="B2211">
        <v>1</v>
      </c>
    </row>
    <row r="2212" spans="1:2" x14ac:dyDescent="0.3">
      <c r="A2212" s="11" t="s">
        <v>15423</v>
      </c>
      <c r="B2212">
        <v>1</v>
      </c>
    </row>
    <row r="2213" spans="1:2" x14ac:dyDescent="0.3">
      <c r="A2213" s="11" t="s">
        <v>17366</v>
      </c>
      <c r="B2213">
        <v>1</v>
      </c>
    </row>
    <row r="2214" spans="1:2" x14ac:dyDescent="0.3">
      <c r="A2214" s="11" t="s">
        <v>9806</v>
      </c>
      <c r="B2214">
        <v>1</v>
      </c>
    </row>
    <row r="2215" spans="1:2" x14ac:dyDescent="0.3">
      <c r="A2215" s="11" t="s">
        <v>17131</v>
      </c>
      <c r="B2215">
        <v>1</v>
      </c>
    </row>
    <row r="2216" spans="1:2" x14ac:dyDescent="0.3">
      <c r="A2216" s="11" t="s">
        <v>17128</v>
      </c>
      <c r="B2216">
        <v>1</v>
      </c>
    </row>
    <row r="2217" spans="1:2" x14ac:dyDescent="0.3">
      <c r="A2217" s="11" t="s">
        <v>9974</v>
      </c>
      <c r="B2217">
        <v>1</v>
      </c>
    </row>
    <row r="2218" spans="1:2" x14ac:dyDescent="0.3">
      <c r="A2218" s="11" t="s">
        <v>19082</v>
      </c>
      <c r="B2218">
        <v>1</v>
      </c>
    </row>
    <row r="2219" spans="1:2" x14ac:dyDescent="0.3">
      <c r="A2219" s="11" t="s">
        <v>15907</v>
      </c>
      <c r="B2219">
        <v>1</v>
      </c>
    </row>
    <row r="2220" spans="1:2" x14ac:dyDescent="0.3">
      <c r="A2220" s="11" t="s">
        <v>17233</v>
      </c>
      <c r="B2220">
        <v>1</v>
      </c>
    </row>
    <row r="2221" spans="1:2" x14ac:dyDescent="0.3">
      <c r="A2221" s="11" t="s">
        <v>17248</v>
      </c>
      <c r="B2221">
        <v>1</v>
      </c>
    </row>
    <row r="2222" spans="1:2" x14ac:dyDescent="0.3">
      <c r="A2222" s="11" t="s">
        <v>15874</v>
      </c>
      <c r="B2222">
        <v>1</v>
      </c>
    </row>
    <row r="2223" spans="1:2" x14ac:dyDescent="0.3">
      <c r="A2223" s="11" t="s">
        <v>19077</v>
      </c>
      <c r="B2223">
        <v>1</v>
      </c>
    </row>
    <row r="2224" spans="1:2" x14ac:dyDescent="0.3">
      <c r="A2224" s="11" t="s">
        <v>9983</v>
      </c>
      <c r="B2224">
        <v>1</v>
      </c>
    </row>
    <row r="2225" spans="1:2" x14ac:dyDescent="0.3">
      <c r="A2225" s="11" t="s">
        <v>3875</v>
      </c>
      <c r="B2225">
        <v>1</v>
      </c>
    </row>
    <row r="2226" spans="1:2" x14ac:dyDescent="0.3">
      <c r="A2226" s="11" t="s">
        <v>3882</v>
      </c>
      <c r="B2226">
        <v>1</v>
      </c>
    </row>
    <row r="2227" spans="1:2" x14ac:dyDescent="0.3">
      <c r="A2227" s="11" t="s">
        <v>9927</v>
      </c>
      <c r="B2227">
        <v>1</v>
      </c>
    </row>
    <row r="2228" spans="1:2" x14ac:dyDescent="0.3">
      <c r="A2228" s="11" t="s">
        <v>10014</v>
      </c>
      <c r="B2228">
        <v>1</v>
      </c>
    </row>
    <row r="2229" spans="1:2" x14ac:dyDescent="0.3">
      <c r="A2229" s="11" t="s">
        <v>3811</v>
      </c>
      <c r="B2229">
        <v>1</v>
      </c>
    </row>
    <row r="2230" spans="1:2" x14ac:dyDescent="0.3">
      <c r="A2230" s="11" t="s">
        <v>1327</v>
      </c>
      <c r="B2230">
        <v>1</v>
      </c>
    </row>
    <row r="2231" spans="1:2" x14ac:dyDescent="0.3">
      <c r="A2231" s="11" t="s">
        <v>7075</v>
      </c>
      <c r="B2231">
        <v>1</v>
      </c>
    </row>
    <row r="2232" spans="1:2" x14ac:dyDescent="0.3">
      <c r="A2232" s="11" t="s">
        <v>3846</v>
      </c>
      <c r="B2232">
        <v>1</v>
      </c>
    </row>
    <row r="2233" spans="1:2" x14ac:dyDescent="0.3">
      <c r="A2233" s="11" t="s">
        <v>3825</v>
      </c>
      <c r="B2233">
        <v>1</v>
      </c>
    </row>
    <row r="2234" spans="1:2" x14ac:dyDescent="0.3">
      <c r="A2234" s="11" t="s">
        <v>9892</v>
      </c>
      <c r="B2234">
        <v>1</v>
      </c>
    </row>
    <row r="2235" spans="1:2" x14ac:dyDescent="0.3">
      <c r="A2235" s="11" t="s">
        <v>15887</v>
      </c>
      <c r="B2235">
        <v>1</v>
      </c>
    </row>
    <row r="2236" spans="1:2" x14ac:dyDescent="0.3">
      <c r="A2236" s="11" t="s">
        <v>10048</v>
      </c>
      <c r="B2236">
        <v>1</v>
      </c>
    </row>
    <row r="2237" spans="1:2" x14ac:dyDescent="0.3">
      <c r="A2237" s="11" t="s">
        <v>1006</v>
      </c>
      <c r="B2237">
        <v>1</v>
      </c>
    </row>
    <row r="2238" spans="1:2" x14ac:dyDescent="0.3">
      <c r="A2238" s="11" t="s">
        <v>1010</v>
      </c>
      <c r="B2238">
        <v>1</v>
      </c>
    </row>
    <row r="2239" spans="1:2" x14ac:dyDescent="0.3">
      <c r="A2239" s="11" t="s">
        <v>1398</v>
      </c>
      <c r="B2239">
        <v>1</v>
      </c>
    </row>
    <row r="2240" spans="1:2" x14ac:dyDescent="0.3">
      <c r="A2240" s="11" t="s">
        <v>1038</v>
      </c>
      <c r="B2240">
        <v>1</v>
      </c>
    </row>
    <row r="2241" spans="1:2" x14ac:dyDescent="0.3">
      <c r="A2241" s="11" t="s">
        <v>4034</v>
      </c>
      <c r="B2241">
        <v>1</v>
      </c>
    </row>
    <row r="2242" spans="1:2" x14ac:dyDescent="0.3">
      <c r="A2242" s="11" t="s">
        <v>9915</v>
      </c>
      <c r="B2242">
        <v>1</v>
      </c>
    </row>
    <row r="2243" spans="1:2" x14ac:dyDescent="0.3">
      <c r="A2243" s="11" t="s">
        <v>9812</v>
      </c>
      <c r="B2243">
        <v>1</v>
      </c>
    </row>
    <row r="2244" spans="1:2" x14ac:dyDescent="0.3">
      <c r="A2244" s="11" t="s">
        <v>3829</v>
      </c>
      <c r="B2244">
        <v>1</v>
      </c>
    </row>
    <row r="2245" spans="1:2" x14ac:dyDescent="0.3">
      <c r="A2245" s="11" t="s">
        <v>3884</v>
      </c>
      <c r="B2245">
        <v>1</v>
      </c>
    </row>
    <row r="2246" spans="1:2" x14ac:dyDescent="0.3">
      <c r="A2246" s="11" t="s">
        <v>2382</v>
      </c>
      <c r="B2246">
        <v>1</v>
      </c>
    </row>
    <row r="2247" spans="1:2" x14ac:dyDescent="0.3">
      <c r="A2247" s="11" t="s">
        <v>19116</v>
      </c>
      <c r="B2247">
        <v>1</v>
      </c>
    </row>
    <row r="2248" spans="1:2" x14ac:dyDescent="0.3">
      <c r="A2248" s="11" t="s">
        <v>10036</v>
      </c>
      <c r="B2248">
        <v>1</v>
      </c>
    </row>
    <row r="2249" spans="1:2" x14ac:dyDescent="0.3">
      <c r="A2249" s="11" t="s">
        <v>17744</v>
      </c>
      <c r="B2249">
        <v>1</v>
      </c>
    </row>
    <row r="2250" spans="1:2" x14ac:dyDescent="0.3">
      <c r="A2250" s="11" t="s">
        <v>9878</v>
      </c>
      <c r="B2250">
        <v>1</v>
      </c>
    </row>
    <row r="2251" spans="1:2" x14ac:dyDescent="0.3">
      <c r="A2251" s="11" t="s">
        <v>9897</v>
      </c>
      <c r="B2251">
        <v>1</v>
      </c>
    </row>
    <row r="2252" spans="1:2" x14ac:dyDescent="0.3">
      <c r="A2252" s="11" t="s">
        <v>9996</v>
      </c>
      <c r="B2252">
        <v>1</v>
      </c>
    </row>
    <row r="2253" spans="1:2" x14ac:dyDescent="0.3">
      <c r="A2253" s="11" t="s">
        <v>17244</v>
      </c>
      <c r="B2253">
        <v>1</v>
      </c>
    </row>
    <row r="2254" spans="1:2" x14ac:dyDescent="0.3">
      <c r="A2254" s="11" t="s">
        <v>9889</v>
      </c>
      <c r="B2254">
        <v>1</v>
      </c>
    </row>
    <row r="2255" spans="1:2" x14ac:dyDescent="0.3">
      <c r="A2255" s="11" t="s">
        <v>3830</v>
      </c>
      <c r="B2255">
        <v>1</v>
      </c>
    </row>
    <row r="2256" spans="1:2" x14ac:dyDescent="0.3">
      <c r="A2256" s="11" t="s">
        <v>15868</v>
      </c>
      <c r="B2256">
        <v>1</v>
      </c>
    </row>
    <row r="2257" spans="1:2" x14ac:dyDescent="0.3">
      <c r="A2257" s="11" t="s">
        <v>10000</v>
      </c>
      <c r="B2257">
        <v>1</v>
      </c>
    </row>
    <row r="2258" spans="1:2" x14ac:dyDescent="0.3">
      <c r="A2258" s="11" t="s">
        <v>9935</v>
      </c>
      <c r="B2258">
        <v>1</v>
      </c>
    </row>
    <row r="2259" spans="1:2" x14ac:dyDescent="0.3">
      <c r="A2259" s="11" t="s">
        <v>3857</v>
      </c>
      <c r="B2259">
        <v>1</v>
      </c>
    </row>
    <row r="2260" spans="1:2" x14ac:dyDescent="0.3">
      <c r="A2260" s="11" t="s">
        <v>994</v>
      </c>
      <c r="B2260">
        <v>1</v>
      </c>
    </row>
    <row r="2261" spans="1:2" x14ac:dyDescent="0.3">
      <c r="A2261" s="11" t="s">
        <v>3883</v>
      </c>
      <c r="B2261">
        <v>1</v>
      </c>
    </row>
    <row r="2262" spans="1:2" x14ac:dyDescent="0.3">
      <c r="A2262" s="11" t="s">
        <v>2433</v>
      </c>
      <c r="B2262">
        <v>1</v>
      </c>
    </row>
    <row r="2263" spans="1:2" x14ac:dyDescent="0.3">
      <c r="A2263" s="11" t="s">
        <v>9973</v>
      </c>
      <c r="B2263">
        <v>1</v>
      </c>
    </row>
    <row r="2264" spans="1:2" x14ac:dyDescent="0.3">
      <c r="A2264" s="11" t="s">
        <v>2428</v>
      </c>
      <c r="B2264">
        <v>1</v>
      </c>
    </row>
    <row r="2265" spans="1:2" x14ac:dyDescent="0.3">
      <c r="A2265" s="11" t="s">
        <v>9870</v>
      </c>
      <c r="B2265">
        <v>1</v>
      </c>
    </row>
    <row r="2266" spans="1:2" x14ac:dyDescent="0.3">
      <c r="A2266" s="11" t="s">
        <v>10062</v>
      </c>
      <c r="B2266">
        <v>1</v>
      </c>
    </row>
    <row r="2267" spans="1:2" x14ac:dyDescent="0.3">
      <c r="A2267" s="11" t="s">
        <v>1056</v>
      </c>
      <c r="B2267">
        <v>1</v>
      </c>
    </row>
    <row r="2268" spans="1:2" x14ac:dyDescent="0.3">
      <c r="A2268" s="11" t="s">
        <v>9923</v>
      </c>
      <c r="B2268">
        <v>1</v>
      </c>
    </row>
    <row r="2269" spans="1:2" x14ac:dyDescent="0.3">
      <c r="A2269" s="11" t="s">
        <v>3837</v>
      </c>
      <c r="B2269">
        <v>1</v>
      </c>
    </row>
    <row r="2270" spans="1:2" x14ac:dyDescent="0.3">
      <c r="A2270" s="11" t="s">
        <v>7775</v>
      </c>
      <c r="B2270">
        <v>1</v>
      </c>
    </row>
    <row r="2271" spans="1:2" x14ac:dyDescent="0.3">
      <c r="A2271" s="11" t="s">
        <v>2847</v>
      </c>
      <c r="B2271">
        <v>1</v>
      </c>
    </row>
    <row r="2272" spans="1:2" x14ac:dyDescent="0.3">
      <c r="A2272" s="11" t="s">
        <v>2863</v>
      </c>
      <c r="B2272">
        <v>1</v>
      </c>
    </row>
    <row r="2273" spans="1:2" x14ac:dyDescent="0.3">
      <c r="A2273" s="11" t="s">
        <v>9940</v>
      </c>
      <c r="B2273">
        <v>1</v>
      </c>
    </row>
    <row r="2274" spans="1:2" x14ac:dyDescent="0.3">
      <c r="A2274" s="11" t="s">
        <v>1910</v>
      </c>
      <c r="B2274">
        <v>1</v>
      </c>
    </row>
    <row r="2275" spans="1:2" x14ac:dyDescent="0.3">
      <c r="A2275" s="11" t="s">
        <v>1912</v>
      </c>
      <c r="B2275">
        <v>1</v>
      </c>
    </row>
    <row r="2276" spans="1:2" x14ac:dyDescent="0.3">
      <c r="A2276" s="11" t="s">
        <v>2363</v>
      </c>
      <c r="B2276">
        <v>1</v>
      </c>
    </row>
    <row r="2277" spans="1:2" x14ac:dyDescent="0.3">
      <c r="A2277" s="11" t="s">
        <v>2398</v>
      </c>
      <c r="B2277">
        <v>1</v>
      </c>
    </row>
    <row r="2278" spans="1:2" x14ac:dyDescent="0.3">
      <c r="A2278" s="11" t="s">
        <v>2394</v>
      </c>
      <c r="B2278">
        <v>1</v>
      </c>
    </row>
    <row r="2279" spans="1:2" x14ac:dyDescent="0.3">
      <c r="A2279" s="11" t="s">
        <v>9813</v>
      </c>
      <c r="B2279">
        <v>1</v>
      </c>
    </row>
    <row r="2280" spans="1:2" x14ac:dyDescent="0.3">
      <c r="A2280" s="11" t="s">
        <v>9810</v>
      </c>
      <c r="B2280">
        <v>1</v>
      </c>
    </row>
    <row r="2281" spans="1:2" x14ac:dyDescent="0.3">
      <c r="A2281" s="11" t="s">
        <v>10050</v>
      </c>
      <c r="B2281">
        <v>1</v>
      </c>
    </row>
    <row r="2282" spans="1:2" x14ac:dyDescent="0.3">
      <c r="A2282" s="11" t="s">
        <v>9914</v>
      </c>
      <c r="B2282">
        <v>1</v>
      </c>
    </row>
    <row r="2283" spans="1:2" x14ac:dyDescent="0.3">
      <c r="A2283" s="11" t="s">
        <v>10031</v>
      </c>
      <c r="B2283">
        <v>1</v>
      </c>
    </row>
    <row r="2284" spans="1:2" x14ac:dyDescent="0.3">
      <c r="A2284" s="11" t="s">
        <v>9963</v>
      </c>
      <c r="B2284">
        <v>1</v>
      </c>
    </row>
    <row r="2285" spans="1:2" x14ac:dyDescent="0.3">
      <c r="A2285" s="11" t="s">
        <v>9969</v>
      </c>
      <c r="B2285">
        <v>1</v>
      </c>
    </row>
    <row r="2286" spans="1:2" x14ac:dyDescent="0.3">
      <c r="A2286" s="11" t="s">
        <v>10016</v>
      </c>
      <c r="B2286">
        <v>1</v>
      </c>
    </row>
    <row r="2287" spans="1:2" x14ac:dyDescent="0.3">
      <c r="A2287" s="11" t="s">
        <v>9872</v>
      </c>
      <c r="B2287">
        <v>1</v>
      </c>
    </row>
    <row r="2288" spans="1:2" x14ac:dyDescent="0.3">
      <c r="A2288" s="11" t="s">
        <v>9874</v>
      </c>
      <c r="B2288">
        <v>1</v>
      </c>
    </row>
    <row r="2289" spans="1:2" x14ac:dyDescent="0.3">
      <c r="A2289" s="11" t="s">
        <v>9849</v>
      </c>
      <c r="B2289">
        <v>1</v>
      </c>
    </row>
    <row r="2290" spans="1:2" x14ac:dyDescent="0.3">
      <c r="A2290" s="11" t="s">
        <v>10067</v>
      </c>
      <c r="B2290">
        <v>1</v>
      </c>
    </row>
    <row r="2291" spans="1:2" x14ac:dyDescent="0.3">
      <c r="A2291" s="11" t="s">
        <v>9851</v>
      </c>
      <c r="B2291">
        <v>1</v>
      </c>
    </row>
    <row r="2292" spans="1:2" x14ac:dyDescent="0.3">
      <c r="A2292" s="11" t="s">
        <v>10021</v>
      </c>
      <c r="B2292">
        <v>1</v>
      </c>
    </row>
    <row r="2293" spans="1:2" x14ac:dyDescent="0.3">
      <c r="A2293" s="11" t="s">
        <v>10046</v>
      </c>
      <c r="B2293">
        <v>1</v>
      </c>
    </row>
    <row r="2294" spans="1:2" x14ac:dyDescent="0.3">
      <c r="A2294" s="11" t="s">
        <v>10012</v>
      </c>
      <c r="B2294">
        <v>1</v>
      </c>
    </row>
    <row r="2295" spans="1:2" x14ac:dyDescent="0.3">
      <c r="A2295" s="11" t="s">
        <v>1078</v>
      </c>
      <c r="B2295">
        <v>1</v>
      </c>
    </row>
    <row r="2296" spans="1:2" x14ac:dyDescent="0.3">
      <c r="A2296" s="11" t="s">
        <v>9995</v>
      </c>
      <c r="B2296">
        <v>1</v>
      </c>
    </row>
    <row r="2297" spans="1:2" x14ac:dyDescent="0.3">
      <c r="A2297" s="11" t="s">
        <v>9951</v>
      </c>
      <c r="B2297">
        <v>1</v>
      </c>
    </row>
    <row r="2298" spans="1:2" x14ac:dyDescent="0.3">
      <c r="A2298" s="11" t="s">
        <v>19136</v>
      </c>
      <c r="B2298">
        <v>1</v>
      </c>
    </row>
    <row r="2299" spans="1:2" x14ac:dyDescent="0.3">
      <c r="A2299" s="11" t="s">
        <v>10054</v>
      </c>
      <c r="B2299">
        <v>1</v>
      </c>
    </row>
    <row r="2300" spans="1:2" x14ac:dyDescent="0.3">
      <c r="A2300" s="11" t="s">
        <v>19146</v>
      </c>
      <c r="B2300">
        <v>1</v>
      </c>
    </row>
    <row r="2301" spans="1:2" x14ac:dyDescent="0.3">
      <c r="A2301" s="11" t="s">
        <v>17323</v>
      </c>
      <c r="B2301">
        <v>1</v>
      </c>
    </row>
    <row r="2302" spans="1:2" x14ac:dyDescent="0.3">
      <c r="A2302" s="11" t="s">
        <v>1072</v>
      </c>
      <c r="B2302">
        <v>1</v>
      </c>
    </row>
    <row r="2303" spans="1:2" x14ac:dyDescent="0.3">
      <c r="A2303" s="11" t="s">
        <v>17241</v>
      </c>
      <c r="B2303">
        <v>1</v>
      </c>
    </row>
    <row r="2304" spans="1:2" x14ac:dyDescent="0.3">
      <c r="A2304" s="11" t="s">
        <v>9902</v>
      </c>
      <c r="B2304">
        <v>1</v>
      </c>
    </row>
    <row r="2305" spans="1:2" x14ac:dyDescent="0.3">
      <c r="A2305" s="11" t="s">
        <v>9864</v>
      </c>
      <c r="B2305">
        <v>1</v>
      </c>
    </row>
    <row r="2306" spans="1:2" x14ac:dyDescent="0.3">
      <c r="A2306" s="11" t="s">
        <v>12843</v>
      </c>
      <c r="B2306">
        <v>1</v>
      </c>
    </row>
    <row r="2307" spans="1:2" x14ac:dyDescent="0.3">
      <c r="A2307" s="11" t="s">
        <v>9894</v>
      </c>
      <c r="B2307">
        <v>1</v>
      </c>
    </row>
    <row r="2308" spans="1:2" x14ac:dyDescent="0.3">
      <c r="A2308" s="11" t="s">
        <v>10037</v>
      </c>
      <c r="B2308">
        <v>1</v>
      </c>
    </row>
    <row r="2309" spans="1:2" x14ac:dyDescent="0.3">
      <c r="A2309" s="11" t="s">
        <v>9886</v>
      </c>
      <c r="B2309">
        <v>1</v>
      </c>
    </row>
    <row r="2310" spans="1:2" x14ac:dyDescent="0.3">
      <c r="A2310" s="11" t="s">
        <v>7767</v>
      </c>
      <c r="B2310">
        <v>1</v>
      </c>
    </row>
    <row r="2311" spans="1:2" x14ac:dyDescent="0.3">
      <c r="A2311" s="11" t="s">
        <v>15877</v>
      </c>
      <c r="B2311">
        <v>1</v>
      </c>
    </row>
    <row r="2312" spans="1:2" x14ac:dyDescent="0.3">
      <c r="A2312" s="11" t="s">
        <v>3904</v>
      </c>
      <c r="B2312">
        <v>1</v>
      </c>
    </row>
    <row r="2313" spans="1:2" x14ac:dyDescent="0.3">
      <c r="A2313" s="11" t="s">
        <v>10051</v>
      </c>
      <c r="B2313">
        <v>1</v>
      </c>
    </row>
    <row r="2314" spans="1:2" x14ac:dyDescent="0.3">
      <c r="A2314" s="11" t="s">
        <v>10007</v>
      </c>
      <c r="B2314">
        <v>1</v>
      </c>
    </row>
    <row r="2315" spans="1:2" x14ac:dyDescent="0.3">
      <c r="A2315" s="11" t="s">
        <v>19477</v>
      </c>
      <c r="B2315">
        <v>1</v>
      </c>
    </row>
    <row r="2316" spans="1:2" x14ac:dyDescent="0.3">
      <c r="A2316" s="11" t="s">
        <v>1388</v>
      </c>
      <c r="B2316">
        <v>1</v>
      </c>
    </row>
    <row r="2317" spans="1:2" x14ac:dyDescent="0.3">
      <c r="A2317" s="11" t="s">
        <v>1053</v>
      </c>
      <c r="B2317">
        <v>1</v>
      </c>
    </row>
    <row r="2318" spans="1:2" x14ac:dyDescent="0.3">
      <c r="A2318" s="11" t="s">
        <v>2378</v>
      </c>
      <c r="B2318">
        <v>1</v>
      </c>
    </row>
    <row r="2319" spans="1:2" x14ac:dyDescent="0.3">
      <c r="A2319" s="11" t="s">
        <v>2424</v>
      </c>
      <c r="B2319">
        <v>1</v>
      </c>
    </row>
    <row r="2320" spans="1:2" x14ac:dyDescent="0.3">
      <c r="A2320" s="11" t="s">
        <v>17239</v>
      </c>
      <c r="B2320">
        <v>1</v>
      </c>
    </row>
    <row r="2321" spans="1:2" x14ac:dyDescent="0.3">
      <c r="A2321" s="11" t="s">
        <v>3850</v>
      </c>
      <c r="B2321">
        <v>1</v>
      </c>
    </row>
    <row r="2322" spans="1:2" x14ac:dyDescent="0.3">
      <c r="A2322" s="11" t="s">
        <v>3805</v>
      </c>
      <c r="B2322">
        <v>1</v>
      </c>
    </row>
    <row r="2323" spans="1:2" x14ac:dyDescent="0.3">
      <c r="A2323" s="11" t="s">
        <v>9989</v>
      </c>
      <c r="B2323">
        <v>1</v>
      </c>
    </row>
    <row r="2324" spans="1:2" x14ac:dyDescent="0.3">
      <c r="A2324" s="11" t="s">
        <v>10042</v>
      </c>
      <c r="B2324">
        <v>1</v>
      </c>
    </row>
    <row r="2325" spans="1:2" x14ac:dyDescent="0.3">
      <c r="A2325" s="11" t="s">
        <v>17319</v>
      </c>
      <c r="B2325">
        <v>1</v>
      </c>
    </row>
    <row r="2326" spans="1:2" x14ac:dyDescent="0.3">
      <c r="A2326" s="11" t="s">
        <v>15432</v>
      </c>
      <c r="B2326">
        <v>1</v>
      </c>
    </row>
    <row r="2327" spans="1:2" x14ac:dyDescent="0.3">
      <c r="A2327" s="11" t="s">
        <v>2855</v>
      </c>
      <c r="B2327">
        <v>1</v>
      </c>
    </row>
    <row r="2328" spans="1:2" x14ac:dyDescent="0.3">
      <c r="A2328" s="11" t="s">
        <v>3894</v>
      </c>
      <c r="B2328">
        <v>1</v>
      </c>
    </row>
    <row r="2329" spans="1:2" x14ac:dyDescent="0.3">
      <c r="A2329" s="11" t="s">
        <v>2437</v>
      </c>
      <c r="B2329">
        <v>1</v>
      </c>
    </row>
    <row r="2330" spans="1:2" x14ac:dyDescent="0.3">
      <c r="A2330" s="11" t="s">
        <v>2418</v>
      </c>
      <c r="B2330">
        <v>1</v>
      </c>
    </row>
    <row r="2331" spans="1:2" x14ac:dyDescent="0.3">
      <c r="A2331" s="11" t="s">
        <v>9869</v>
      </c>
      <c r="B2331">
        <v>1</v>
      </c>
    </row>
    <row r="2332" spans="1:2" x14ac:dyDescent="0.3">
      <c r="A2332" s="11" t="s">
        <v>3864</v>
      </c>
      <c r="B2332">
        <v>1</v>
      </c>
    </row>
    <row r="2333" spans="1:2" x14ac:dyDescent="0.3">
      <c r="A2333" s="11" t="s">
        <v>10005</v>
      </c>
      <c r="B2333">
        <v>1</v>
      </c>
    </row>
    <row r="2334" spans="1:2" x14ac:dyDescent="0.3">
      <c r="A2334" s="11" t="s">
        <v>4054</v>
      </c>
      <c r="B2334">
        <v>1</v>
      </c>
    </row>
    <row r="2335" spans="1:2" x14ac:dyDescent="0.3">
      <c r="A2335" s="11" t="s">
        <v>9948</v>
      </c>
      <c r="B2335">
        <v>1</v>
      </c>
    </row>
    <row r="2336" spans="1:2" x14ac:dyDescent="0.3">
      <c r="A2336" s="11" t="s">
        <v>2352</v>
      </c>
      <c r="B2336">
        <v>1</v>
      </c>
    </row>
    <row r="2337" spans="1:2" x14ac:dyDescent="0.3">
      <c r="A2337" s="11" t="s">
        <v>3888</v>
      </c>
      <c r="B2337">
        <v>1</v>
      </c>
    </row>
    <row r="2338" spans="1:2" x14ac:dyDescent="0.3">
      <c r="A2338" s="11" t="s">
        <v>1036</v>
      </c>
      <c r="B2338">
        <v>1</v>
      </c>
    </row>
    <row r="2339" spans="1:2" x14ac:dyDescent="0.3">
      <c r="A2339" s="11" t="s">
        <v>2358</v>
      </c>
      <c r="B2339">
        <v>1</v>
      </c>
    </row>
    <row r="2340" spans="1:2" x14ac:dyDescent="0.3">
      <c r="A2340" s="11" t="s">
        <v>2413</v>
      </c>
      <c r="B2340">
        <v>1</v>
      </c>
    </row>
    <row r="2341" spans="1:2" x14ac:dyDescent="0.3">
      <c r="A2341" s="11" t="s">
        <v>19133</v>
      </c>
      <c r="B2341">
        <v>1</v>
      </c>
    </row>
    <row r="2342" spans="1:2" x14ac:dyDescent="0.3">
      <c r="A2342" s="11" t="s">
        <v>19134</v>
      </c>
      <c r="B2342">
        <v>1</v>
      </c>
    </row>
    <row r="2343" spans="1:2" x14ac:dyDescent="0.3">
      <c r="A2343" s="11" t="s">
        <v>9861</v>
      </c>
      <c r="B2343">
        <v>1</v>
      </c>
    </row>
    <row r="2344" spans="1:2" x14ac:dyDescent="0.3">
      <c r="A2344" s="11" t="s">
        <v>4059</v>
      </c>
      <c r="B2344">
        <v>1</v>
      </c>
    </row>
    <row r="2345" spans="1:2" x14ac:dyDescent="0.3">
      <c r="A2345" s="11" t="s">
        <v>9929</v>
      </c>
      <c r="B2345">
        <v>1</v>
      </c>
    </row>
    <row r="2346" spans="1:2" x14ac:dyDescent="0.3">
      <c r="A2346" s="11" t="s">
        <v>1035</v>
      </c>
      <c r="B2346">
        <v>1</v>
      </c>
    </row>
    <row r="2347" spans="1:2" x14ac:dyDescent="0.3">
      <c r="A2347" s="11" t="s">
        <v>2860</v>
      </c>
      <c r="B2347">
        <v>1</v>
      </c>
    </row>
    <row r="2348" spans="1:2" x14ac:dyDescent="0.3">
      <c r="A2348" s="11" t="s">
        <v>17329</v>
      </c>
      <c r="B2348">
        <v>1</v>
      </c>
    </row>
    <row r="2349" spans="1:2" x14ac:dyDescent="0.3">
      <c r="A2349" s="11" t="s">
        <v>3844</v>
      </c>
      <c r="B2349">
        <v>1</v>
      </c>
    </row>
    <row r="2350" spans="1:2" x14ac:dyDescent="0.3">
      <c r="A2350" s="11" t="s">
        <v>3898</v>
      </c>
      <c r="B2350">
        <v>1</v>
      </c>
    </row>
    <row r="2351" spans="1:2" x14ac:dyDescent="0.3">
      <c r="A2351" s="11" t="s">
        <v>7119</v>
      </c>
      <c r="B2351">
        <v>1</v>
      </c>
    </row>
    <row r="2352" spans="1:2" x14ac:dyDescent="0.3">
      <c r="A2352" s="11" t="s">
        <v>4057</v>
      </c>
      <c r="B2352">
        <v>1</v>
      </c>
    </row>
    <row r="2353" spans="1:2" x14ac:dyDescent="0.3">
      <c r="A2353" s="11" t="s">
        <v>3872</v>
      </c>
      <c r="B2353">
        <v>1</v>
      </c>
    </row>
    <row r="2354" spans="1:2" x14ac:dyDescent="0.3">
      <c r="A2354" s="11" t="s">
        <v>3862</v>
      </c>
      <c r="B2354">
        <v>1</v>
      </c>
    </row>
    <row r="2355" spans="1:2" x14ac:dyDescent="0.3">
      <c r="A2355" s="11" t="s">
        <v>2411</v>
      </c>
      <c r="B2355">
        <v>1</v>
      </c>
    </row>
    <row r="2356" spans="1:2" x14ac:dyDescent="0.3">
      <c r="A2356" s="11" t="s">
        <v>1065</v>
      </c>
      <c r="B2356">
        <v>1</v>
      </c>
    </row>
    <row r="2357" spans="1:2" x14ac:dyDescent="0.3">
      <c r="A2357" s="11" t="s">
        <v>3903</v>
      </c>
      <c r="B2357">
        <v>1</v>
      </c>
    </row>
    <row r="2358" spans="1:2" x14ac:dyDescent="0.3">
      <c r="A2358" s="11" t="s">
        <v>3807</v>
      </c>
      <c r="B2358">
        <v>1</v>
      </c>
    </row>
    <row r="2359" spans="1:2" x14ac:dyDescent="0.3">
      <c r="A2359" s="11" t="s">
        <v>3907</v>
      </c>
      <c r="B2359">
        <v>1</v>
      </c>
    </row>
    <row r="2360" spans="1:2" x14ac:dyDescent="0.3">
      <c r="A2360" s="11" t="s">
        <v>3874</v>
      </c>
      <c r="B2360">
        <v>1</v>
      </c>
    </row>
    <row r="2361" spans="1:2" x14ac:dyDescent="0.3">
      <c r="A2361" s="11" t="s">
        <v>19087</v>
      </c>
      <c r="B2361">
        <v>1</v>
      </c>
    </row>
    <row r="2362" spans="1:2" x14ac:dyDescent="0.3">
      <c r="A2362" s="11" t="s">
        <v>15913</v>
      </c>
      <c r="B2362">
        <v>1</v>
      </c>
    </row>
    <row r="2363" spans="1:2" x14ac:dyDescent="0.3">
      <c r="A2363" s="11" t="s">
        <v>9946</v>
      </c>
      <c r="B2363">
        <v>1</v>
      </c>
    </row>
    <row r="2364" spans="1:2" x14ac:dyDescent="0.3">
      <c r="A2364" s="11" t="s">
        <v>9993</v>
      </c>
      <c r="B2364">
        <v>1</v>
      </c>
    </row>
    <row r="2365" spans="1:2" x14ac:dyDescent="0.3">
      <c r="A2365" s="11" t="s">
        <v>7091</v>
      </c>
      <c r="B2365">
        <v>1</v>
      </c>
    </row>
    <row r="2366" spans="1:2" x14ac:dyDescent="0.3">
      <c r="A2366" s="11" t="s">
        <v>9900</v>
      </c>
      <c r="B2366">
        <v>1</v>
      </c>
    </row>
    <row r="2367" spans="1:2" x14ac:dyDescent="0.3">
      <c r="A2367" s="11" t="s">
        <v>3848</v>
      </c>
      <c r="B2367">
        <v>1</v>
      </c>
    </row>
    <row r="2368" spans="1:2" x14ac:dyDescent="0.3">
      <c r="A2368" s="11" t="s">
        <v>17153</v>
      </c>
      <c r="B2368">
        <v>1</v>
      </c>
    </row>
    <row r="2369" spans="1:2" x14ac:dyDescent="0.3">
      <c r="A2369" s="11" t="s">
        <v>5762</v>
      </c>
      <c r="B2369">
        <v>1</v>
      </c>
    </row>
    <row r="2370" spans="1:2" x14ac:dyDescent="0.3">
      <c r="A2370" s="11" t="s">
        <v>15914</v>
      </c>
      <c r="B2370">
        <v>1</v>
      </c>
    </row>
    <row r="2371" spans="1:2" x14ac:dyDescent="0.3">
      <c r="A2371" s="11" t="s">
        <v>15888</v>
      </c>
      <c r="B2371">
        <v>1</v>
      </c>
    </row>
    <row r="2372" spans="1:2" x14ac:dyDescent="0.3">
      <c r="A2372" s="11" t="s">
        <v>15865</v>
      </c>
      <c r="B2372">
        <v>1</v>
      </c>
    </row>
    <row r="2373" spans="1:2" x14ac:dyDescent="0.3">
      <c r="A2373" s="11" t="s">
        <v>15823</v>
      </c>
      <c r="B2373">
        <v>1</v>
      </c>
    </row>
    <row r="2374" spans="1:2" x14ac:dyDescent="0.3">
      <c r="A2374" s="11" t="s">
        <v>2400</v>
      </c>
      <c r="B2374">
        <v>1</v>
      </c>
    </row>
    <row r="2375" spans="1:2" x14ac:dyDescent="0.3">
      <c r="A2375" s="11" t="s">
        <v>2385</v>
      </c>
      <c r="B2375">
        <v>1</v>
      </c>
    </row>
    <row r="2376" spans="1:2" x14ac:dyDescent="0.3">
      <c r="A2376" s="11" t="s">
        <v>2350</v>
      </c>
      <c r="B2376">
        <v>1</v>
      </c>
    </row>
    <row r="2377" spans="1:2" x14ac:dyDescent="0.3">
      <c r="A2377" s="11" t="s">
        <v>2873</v>
      </c>
      <c r="B2377">
        <v>1</v>
      </c>
    </row>
    <row r="2378" spans="1:2" x14ac:dyDescent="0.3">
      <c r="A2378" s="11" t="s">
        <v>15858</v>
      </c>
      <c r="B2378">
        <v>1</v>
      </c>
    </row>
    <row r="2379" spans="1:2" x14ac:dyDescent="0.3">
      <c r="A2379" s="11" t="s">
        <v>12997</v>
      </c>
      <c r="B2379">
        <v>1</v>
      </c>
    </row>
    <row r="2380" spans="1:2" x14ac:dyDescent="0.3">
      <c r="A2380" s="11" t="s">
        <v>10027</v>
      </c>
      <c r="B2380">
        <v>1</v>
      </c>
    </row>
    <row r="2381" spans="1:2" x14ac:dyDescent="0.3">
      <c r="A2381" s="11" t="s">
        <v>18058</v>
      </c>
      <c r="B2381">
        <v>1</v>
      </c>
    </row>
    <row r="2382" spans="1:2" x14ac:dyDescent="0.3">
      <c r="A2382" s="11" t="s">
        <v>7969</v>
      </c>
      <c r="B2382">
        <v>1</v>
      </c>
    </row>
    <row r="2383" spans="1:2" x14ac:dyDescent="0.3">
      <c r="A2383" s="11" t="s">
        <v>10045</v>
      </c>
      <c r="B2383">
        <v>1</v>
      </c>
    </row>
    <row r="2384" spans="1:2" x14ac:dyDescent="0.3">
      <c r="A2384" s="11" t="s">
        <v>4026</v>
      </c>
      <c r="B2384">
        <v>1</v>
      </c>
    </row>
    <row r="2385" spans="1:2" x14ac:dyDescent="0.3">
      <c r="A2385" s="11" t="s">
        <v>15519</v>
      </c>
      <c r="B2385">
        <v>1</v>
      </c>
    </row>
    <row r="2386" spans="1:2" x14ac:dyDescent="0.3">
      <c r="A2386" s="11" t="s">
        <v>19118</v>
      </c>
      <c r="B2386">
        <v>1</v>
      </c>
    </row>
    <row r="2387" spans="1:2" x14ac:dyDescent="0.3">
      <c r="A2387" s="11" t="s">
        <v>14275</v>
      </c>
      <c r="B2387">
        <v>1</v>
      </c>
    </row>
    <row r="2388" spans="1:2" x14ac:dyDescent="0.3">
      <c r="A2388" s="11" t="s">
        <v>12202</v>
      </c>
      <c r="B2388">
        <v>1</v>
      </c>
    </row>
    <row r="2389" spans="1:2" x14ac:dyDescent="0.3">
      <c r="A2389" s="11" t="s">
        <v>7133</v>
      </c>
      <c r="B2389">
        <v>1</v>
      </c>
    </row>
    <row r="2390" spans="1:2" x14ac:dyDescent="0.3">
      <c r="A2390" s="11" t="s">
        <v>2041</v>
      </c>
      <c r="B2390">
        <v>1</v>
      </c>
    </row>
    <row r="2391" spans="1:2" x14ac:dyDescent="0.3">
      <c r="A2391" s="11" t="s">
        <v>4321</v>
      </c>
      <c r="B2391">
        <v>1</v>
      </c>
    </row>
    <row r="2392" spans="1:2" x14ac:dyDescent="0.3">
      <c r="A2392" s="11" t="s">
        <v>9096</v>
      </c>
      <c r="B2392">
        <v>1</v>
      </c>
    </row>
    <row r="2393" spans="1:2" x14ac:dyDescent="0.3">
      <c r="A2393" s="11" t="s">
        <v>9152</v>
      </c>
      <c r="B2393">
        <v>1</v>
      </c>
    </row>
    <row r="2394" spans="1:2" x14ac:dyDescent="0.3">
      <c r="A2394" s="11" t="s">
        <v>9064</v>
      </c>
      <c r="B2394">
        <v>1</v>
      </c>
    </row>
    <row r="2395" spans="1:2" x14ac:dyDescent="0.3">
      <c r="A2395" s="11" t="s">
        <v>5750</v>
      </c>
      <c r="B2395">
        <v>1</v>
      </c>
    </row>
    <row r="2396" spans="1:2" x14ac:dyDescent="0.3">
      <c r="A2396" s="11" t="s">
        <v>8190</v>
      </c>
      <c r="B2396">
        <v>1</v>
      </c>
    </row>
    <row r="2397" spans="1:2" x14ac:dyDescent="0.3">
      <c r="A2397" s="11" t="s">
        <v>2101</v>
      </c>
      <c r="B2397">
        <v>1</v>
      </c>
    </row>
    <row r="2398" spans="1:2" x14ac:dyDescent="0.3">
      <c r="A2398" s="11" t="s">
        <v>2356</v>
      </c>
      <c r="B2398">
        <v>1</v>
      </c>
    </row>
    <row r="2399" spans="1:2" x14ac:dyDescent="0.3">
      <c r="A2399" s="11" t="s">
        <v>2367</v>
      </c>
      <c r="B2399">
        <v>1</v>
      </c>
    </row>
    <row r="2400" spans="1:2" x14ac:dyDescent="0.3">
      <c r="A2400" s="11" t="s">
        <v>5203</v>
      </c>
      <c r="B2400">
        <v>1</v>
      </c>
    </row>
    <row r="2401" spans="1:2" x14ac:dyDescent="0.3">
      <c r="A2401" s="11" t="s">
        <v>5749</v>
      </c>
      <c r="B2401">
        <v>1</v>
      </c>
    </row>
    <row r="2402" spans="1:2" x14ac:dyDescent="0.3">
      <c r="A2402" s="11" t="s">
        <v>19108</v>
      </c>
      <c r="B2402">
        <v>1</v>
      </c>
    </row>
    <row r="2403" spans="1:2" x14ac:dyDescent="0.3">
      <c r="A2403" s="11" t="s">
        <v>12725</v>
      </c>
      <c r="B2403">
        <v>1</v>
      </c>
    </row>
    <row r="2404" spans="1:2" x14ac:dyDescent="0.3">
      <c r="A2404" s="11" t="s">
        <v>996</v>
      </c>
      <c r="B2404">
        <v>1</v>
      </c>
    </row>
    <row r="2405" spans="1:2" x14ac:dyDescent="0.3">
      <c r="A2405" s="11" t="s">
        <v>3599</v>
      </c>
      <c r="B2405">
        <v>1</v>
      </c>
    </row>
    <row r="2406" spans="1:2" x14ac:dyDescent="0.3">
      <c r="A2406" s="11" t="s">
        <v>13069</v>
      </c>
      <c r="B2406">
        <v>1</v>
      </c>
    </row>
    <row r="2407" spans="1:2" x14ac:dyDescent="0.3">
      <c r="A2407" s="11" t="s">
        <v>1455</v>
      </c>
      <c r="B2407">
        <v>1</v>
      </c>
    </row>
    <row r="2408" spans="1:2" x14ac:dyDescent="0.3">
      <c r="A2408" s="11" t="s">
        <v>3618</v>
      </c>
      <c r="B2408">
        <v>1</v>
      </c>
    </row>
    <row r="2409" spans="1:2" x14ac:dyDescent="0.3">
      <c r="A2409" s="11" t="s">
        <v>2887</v>
      </c>
      <c r="B2409">
        <v>1</v>
      </c>
    </row>
    <row r="2410" spans="1:2" x14ac:dyDescent="0.3">
      <c r="A2410" s="11" t="s">
        <v>2885</v>
      </c>
      <c r="B2410">
        <v>1</v>
      </c>
    </row>
    <row r="2411" spans="1:2" x14ac:dyDescent="0.3">
      <c r="A2411" s="11" t="s">
        <v>12835</v>
      </c>
      <c r="B2411">
        <v>1</v>
      </c>
    </row>
    <row r="2412" spans="1:2" x14ac:dyDescent="0.3">
      <c r="A2412" s="11" t="s">
        <v>13182</v>
      </c>
      <c r="B2412">
        <v>1</v>
      </c>
    </row>
    <row r="2413" spans="1:2" x14ac:dyDescent="0.3">
      <c r="A2413" s="11" t="s">
        <v>9058</v>
      </c>
      <c r="B2413">
        <v>1</v>
      </c>
    </row>
    <row r="2414" spans="1:2" x14ac:dyDescent="0.3">
      <c r="A2414" s="11" t="s">
        <v>13060</v>
      </c>
      <c r="B2414">
        <v>1</v>
      </c>
    </row>
    <row r="2415" spans="1:2" x14ac:dyDescent="0.3">
      <c r="A2415" s="11" t="s">
        <v>8617</v>
      </c>
      <c r="B2415">
        <v>1</v>
      </c>
    </row>
    <row r="2416" spans="1:2" x14ac:dyDescent="0.3">
      <c r="A2416" s="11" t="s">
        <v>17112</v>
      </c>
      <c r="B2416">
        <v>1</v>
      </c>
    </row>
    <row r="2417" spans="1:2" x14ac:dyDescent="0.3">
      <c r="A2417" s="11" t="s">
        <v>3901</v>
      </c>
      <c r="B2417">
        <v>1</v>
      </c>
    </row>
    <row r="2418" spans="1:2" x14ac:dyDescent="0.3">
      <c r="A2418" s="11" t="s">
        <v>3135</v>
      </c>
      <c r="B2418">
        <v>1</v>
      </c>
    </row>
    <row r="2419" spans="1:2" x14ac:dyDescent="0.3">
      <c r="A2419" s="11" t="s">
        <v>3607</v>
      </c>
      <c r="B2419">
        <v>1</v>
      </c>
    </row>
    <row r="2420" spans="1:2" x14ac:dyDescent="0.3">
      <c r="A2420" s="11" t="s">
        <v>5742</v>
      </c>
      <c r="B2420">
        <v>1</v>
      </c>
    </row>
    <row r="2421" spans="1:2" x14ac:dyDescent="0.3">
      <c r="A2421" s="11" t="s">
        <v>11650</v>
      </c>
      <c r="B2421">
        <v>1</v>
      </c>
    </row>
    <row r="2422" spans="1:2" x14ac:dyDescent="0.3">
      <c r="A2422" s="11" t="s">
        <v>2782</v>
      </c>
      <c r="B2422">
        <v>1</v>
      </c>
    </row>
    <row r="2423" spans="1:2" x14ac:dyDescent="0.3">
      <c r="A2423" s="11" t="s">
        <v>5447</v>
      </c>
      <c r="B2423">
        <v>1</v>
      </c>
    </row>
    <row r="2424" spans="1:2" x14ac:dyDescent="0.3">
      <c r="A2424" s="11" t="s">
        <v>13147</v>
      </c>
      <c r="B2424">
        <v>1</v>
      </c>
    </row>
    <row r="2425" spans="1:2" x14ac:dyDescent="0.3">
      <c r="A2425" s="11" t="s">
        <v>9007</v>
      </c>
      <c r="B2425">
        <v>1</v>
      </c>
    </row>
    <row r="2426" spans="1:2" x14ac:dyDescent="0.3">
      <c r="A2426" s="11" t="s">
        <v>13327</v>
      </c>
      <c r="B2426">
        <v>1</v>
      </c>
    </row>
    <row r="2427" spans="1:2" x14ac:dyDescent="0.3">
      <c r="A2427" s="11" t="s">
        <v>1118</v>
      </c>
      <c r="B2427">
        <v>1</v>
      </c>
    </row>
    <row r="2428" spans="1:2" x14ac:dyDescent="0.3">
      <c r="A2428" s="11" t="s">
        <v>13014</v>
      </c>
      <c r="B2428">
        <v>1</v>
      </c>
    </row>
    <row r="2429" spans="1:2" x14ac:dyDescent="0.3">
      <c r="A2429" s="11" t="s">
        <v>12930</v>
      </c>
      <c r="B2429">
        <v>1</v>
      </c>
    </row>
    <row r="2430" spans="1:2" x14ac:dyDescent="0.3">
      <c r="A2430" s="11" t="s">
        <v>8703</v>
      </c>
      <c r="B2430">
        <v>1</v>
      </c>
    </row>
    <row r="2431" spans="1:2" x14ac:dyDescent="0.3">
      <c r="A2431" s="11" t="s">
        <v>16767</v>
      </c>
      <c r="B2431">
        <v>1</v>
      </c>
    </row>
    <row r="2432" spans="1:2" x14ac:dyDescent="0.3">
      <c r="A2432" s="11" t="s">
        <v>8745</v>
      </c>
      <c r="B2432">
        <v>1</v>
      </c>
    </row>
    <row r="2433" spans="1:2" x14ac:dyDescent="0.3">
      <c r="A2433" s="11" t="s">
        <v>8508</v>
      </c>
      <c r="B2433">
        <v>1</v>
      </c>
    </row>
    <row r="2434" spans="1:2" x14ac:dyDescent="0.3">
      <c r="A2434" s="11" t="s">
        <v>12489</v>
      </c>
      <c r="B2434">
        <v>1</v>
      </c>
    </row>
    <row r="2435" spans="1:2" x14ac:dyDescent="0.3">
      <c r="A2435" s="11" t="s">
        <v>16644</v>
      </c>
      <c r="B2435">
        <v>1</v>
      </c>
    </row>
    <row r="2436" spans="1:2" x14ac:dyDescent="0.3">
      <c r="A2436" s="11" t="s">
        <v>7275</v>
      </c>
      <c r="B2436">
        <v>1</v>
      </c>
    </row>
    <row r="2437" spans="1:2" x14ac:dyDescent="0.3">
      <c r="A2437" s="11" t="s">
        <v>16977</v>
      </c>
      <c r="B2437">
        <v>1</v>
      </c>
    </row>
    <row r="2438" spans="1:2" x14ac:dyDescent="0.3">
      <c r="A2438" s="11" t="s">
        <v>16908</v>
      </c>
      <c r="B2438">
        <v>1</v>
      </c>
    </row>
    <row r="2439" spans="1:2" x14ac:dyDescent="0.3">
      <c r="A2439" s="11" t="s">
        <v>1444</v>
      </c>
      <c r="B2439">
        <v>1</v>
      </c>
    </row>
    <row r="2440" spans="1:2" x14ac:dyDescent="0.3">
      <c r="A2440" s="11" t="s">
        <v>4473</v>
      </c>
      <c r="B2440">
        <v>1</v>
      </c>
    </row>
    <row r="2441" spans="1:2" x14ac:dyDescent="0.3">
      <c r="A2441" s="11" t="s">
        <v>12206</v>
      </c>
      <c r="B2441">
        <v>1</v>
      </c>
    </row>
    <row r="2442" spans="1:2" x14ac:dyDescent="0.3">
      <c r="A2442" s="11" t="s">
        <v>3613</v>
      </c>
      <c r="B2442">
        <v>1</v>
      </c>
    </row>
    <row r="2443" spans="1:2" x14ac:dyDescent="0.3">
      <c r="A2443" s="11" t="s">
        <v>13513</v>
      </c>
      <c r="B2443">
        <v>1</v>
      </c>
    </row>
    <row r="2444" spans="1:2" x14ac:dyDescent="0.3">
      <c r="A2444" s="11" t="s">
        <v>8595</v>
      </c>
      <c r="B2444">
        <v>1</v>
      </c>
    </row>
    <row r="2445" spans="1:2" x14ac:dyDescent="0.3">
      <c r="A2445" s="11" t="s">
        <v>2971</v>
      </c>
      <c r="B2445">
        <v>1</v>
      </c>
    </row>
    <row r="2446" spans="1:2" x14ac:dyDescent="0.3">
      <c r="A2446" s="11" t="s">
        <v>9300</v>
      </c>
      <c r="B2446">
        <v>1</v>
      </c>
    </row>
    <row r="2447" spans="1:2" x14ac:dyDescent="0.3">
      <c r="A2447" s="11" t="s">
        <v>12885</v>
      </c>
      <c r="B2447">
        <v>1</v>
      </c>
    </row>
    <row r="2448" spans="1:2" x14ac:dyDescent="0.3">
      <c r="A2448" s="11" t="s">
        <v>8178</v>
      </c>
      <c r="B2448">
        <v>1</v>
      </c>
    </row>
    <row r="2449" spans="1:2" x14ac:dyDescent="0.3">
      <c r="A2449" s="11" t="s">
        <v>2105</v>
      </c>
      <c r="B2449">
        <v>1</v>
      </c>
    </row>
    <row r="2450" spans="1:2" x14ac:dyDescent="0.3">
      <c r="A2450" s="11" t="s">
        <v>2119</v>
      </c>
      <c r="B2450">
        <v>1</v>
      </c>
    </row>
    <row r="2451" spans="1:2" x14ac:dyDescent="0.3">
      <c r="A2451" s="11" t="s">
        <v>5157</v>
      </c>
      <c r="B2451">
        <v>1</v>
      </c>
    </row>
    <row r="2452" spans="1:2" x14ac:dyDescent="0.3">
      <c r="A2452" s="11" t="s">
        <v>13461</v>
      </c>
      <c r="B2452">
        <v>1</v>
      </c>
    </row>
    <row r="2453" spans="1:2" x14ac:dyDescent="0.3">
      <c r="A2453" s="11" t="s">
        <v>2109</v>
      </c>
      <c r="B2453">
        <v>1</v>
      </c>
    </row>
    <row r="2454" spans="1:2" x14ac:dyDescent="0.3">
      <c r="A2454" s="11" t="s">
        <v>6460</v>
      </c>
      <c r="B2454">
        <v>1</v>
      </c>
    </row>
    <row r="2455" spans="1:2" x14ac:dyDescent="0.3">
      <c r="A2455" s="11" t="s">
        <v>17839</v>
      </c>
      <c r="B2455">
        <v>1</v>
      </c>
    </row>
    <row r="2456" spans="1:2" x14ac:dyDescent="0.3">
      <c r="A2456" s="11" t="s">
        <v>1559</v>
      </c>
      <c r="B2456">
        <v>1</v>
      </c>
    </row>
    <row r="2457" spans="1:2" x14ac:dyDescent="0.3">
      <c r="A2457" s="11" t="s">
        <v>12127</v>
      </c>
      <c r="B2457">
        <v>1</v>
      </c>
    </row>
    <row r="2458" spans="1:2" x14ac:dyDescent="0.3">
      <c r="A2458" s="11" t="s">
        <v>10509</v>
      </c>
      <c r="B2458">
        <v>1</v>
      </c>
    </row>
    <row r="2459" spans="1:2" x14ac:dyDescent="0.3">
      <c r="A2459" s="11" t="s">
        <v>5688</v>
      </c>
      <c r="B2459">
        <v>1</v>
      </c>
    </row>
    <row r="2460" spans="1:2" x14ac:dyDescent="0.3">
      <c r="A2460" s="11" t="s">
        <v>835</v>
      </c>
      <c r="B2460">
        <v>1</v>
      </c>
    </row>
    <row r="2461" spans="1:2" x14ac:dyDescent="0.3">
      <c r="A2461" s="11" t="s">
        <v>838</v>
      </c>
      <c r="B2461">
        <v>1</v>
      </c>
    </row>
    <row r="2462" spans="1:2" x14ac:dyDescent="0.3">
      <c r="A2462" s="11" t="s">
        <v>9136</v>
      </c>
      <c r="B2462">
        <v>1</v>
      </c>
    </row>
    <row r="2463" spans="1:2" x14ac:dyDescent="0.3">
      <c r="A2463" s="11" t="s">
        <v>9303</v>
      </c>
      <c r="B2463">
        <v>1</v>
      </c>
    </row>
    <row r="2464" spans="1:2" x14ac:dyDescent="0.3">
      <c r="A2464" s="11" t="s">
        <v>12071</v>
      </c>
      <c r="B2464">
        <v>1</v>
      </c>
    </row>
    <row r="2465" spans="1:2" x14ac:dyDescent="0.3">
      <c r="A2465" s="11" t="s">
        <v>17284</v>
      </c>
      <c r="B2465">
        <v>1</v>
      </c>
    </row>
    <row r="2466" spans="1:2" x14ac:dyDescent="0.3">
      <c r="A2466" s="11" t="s">
        <v>5213</v>
      </c>
      <c r="B2466">
        <v>1</v>
      </c>
    </row>
    <row r="2467" spans="1:2" x14ac:dyDescent="0.3">
      <c r="A2467" s="11" t="s">
        <v>11414</v>
      </c>
      <c r="B2467">
        <v>1</v>
      </c>
    </row>
    <row r="2468" spans="1:2" x14ac:dyDescent="0.3">
      <c r="A2468" s="11" t="s">
        <v>16797</v>
      </c>
      <c r="B2468">
        <v>1</v>
      </c>
    </row>
    <row r="2469" spans="1:2" x14ac:dyDescent="0.3">
      <c r="A2469" s="11" t="s">
        <v>1431</v>
      </c>
      <c r="B2469">
        <v>1</v>
      </c>
    </row>
    <row r="2470" spans="1:2" x14ac:dyDescent="0.3">
      <c r="A2470" s="11" t="s">
        <v>2051</v>
      </c>
      <c r="B2470">
        <v>1</v>
      </c>
    </row>
    <row r="2471" spans="1:2" x14ac:dyDescent="0.3">
      <c r="A2471" s="11" t="s">
        <v>1997</v>
      </c>
      <c r="B2471">
        <v>1</v>
      </c>
    </row>
    <row r="2472" spans="1:2" x14ac:dyDescent="0.3">
      <c r="A2472" s="11" t="s">
        <v>2039</v>
      </c>
      <c r="B2472">
        <v>1</v>
      </c>
    </row>
    <row r="2473" spans="1:2" x14ac:dyDescent="0.3">
      <c r="A2473" s="11" t="s">
        <v>1938</v>
      </c>
      <c r="B2473">
        <v>1</v>
      </c>
    </row>
    <row r="2474" spans="1:2" x14ac:dyDescent="0.3">
      <c r="A2474" s="11" t="s">
        <v>19657</v>
      </c>
      <c r="B2474">
        <v>1</v>
      </c>
    </row>
    <row r="2475" spans="1:2" x14ac:dyDescent="0.3">
      <c r="A2475" s="11" t="s">
        <v>81</v>
      </c>
      <c r="B2475">
        <v>1</v>
      </c>
    </row>
    <row r="2476" spans="1:2" x14ac:dyDescent="0.3">
      <c r="A2476" s="11" t="s">
        <v>717</v>
      </c>
      <c r="B2476">
        <v>1</v>
      </c>
    </row>
    <row r="2477" spans="1:2" x14ac:dyDescent="0.3">
      <c r="A2477" s="11" t="s">
        <v>1942</v>
      </c>
      <c r="B2477">
        <v>1</v>
      </c>
    </row>
    <row r="2478" spans="1:2" x14ac:dyDescent="0.3">
      <c r="A2478" s="11" t="s">
        <v>19125</v>
      </c>
      <c r="B2478">
        <v>1</v>
      </c>
    </row>
    <row r="2479" spans="1:2" x14ac:dyDescent="0.3">
      <c r="A2479" s="11" t="s">
        <v>9091</v>
      </c>
      <c r="B2479">
        <v>1</v>
      </c>
    </row>
    <row r="2480" spans="1:2" x14ac:dyDescent="0.3">
      <c r="A2480" s="11" t="s">
        <v>8359</v>
      </c>
      <c r="B2480">
        <v>1</v>
      </c>
    </row>
    <row r="2481" spans="1:2" x14ac:dyDescent="0.3">
      <c r="A2481" s="11" t="s">
        <v>1494</v>
      </c>
      <c r="B2481">
        <v>1</v>
      </c>
    </row>
    <row r="2482" spans="1:2" x14ac:dyDescent="0.3">
      <c r="A2482" s="11" t="s">
        <v>797</v>
      </c>
      <c r="B2482">
        <v>1</v>
      </c>
    </row>
    <row r="2483" spans="1:2" x14ac:dyDescent="0.3">
      <c r="A2483" s="11" t="s">
        <v>1495</v>
      </c>
      <c r="B2483">
        <v>1</v>
      </c>
    </row>
    <row r="2484" spans="1:2" x14ac:dyDescent="0.3">
      <c r="A2484" s="11" t="s">
        <v>886</v>
      </c>
      <c r="B2484">
        <v>1</v>
      </c>
    </row>
    <row r="2485" spans="1:2" x14ac:dyDescent="0.3">
      <c r="A2485" s="11" t="s">
        <v>881</v>
      </c>
      <c r="B2485">
        <v>1</v>
      </c>
    </row>
    <row r="2486" spans="1:2" x14ac:dyDescent="0.3">
      <c r="A2486" s="11" t="s">
        <v>723</v>
      </c>
      <c r="B2486">
        <v>1</v>
      </c>
    </row>
    <row r="2487" spans="1:2" x14ac:dyDescent="0.3">
      <c r="A2487" s="11" t="s">
        <v>1504</v>
      </c>
      <c r="B2487">
        <v>1</v>
      </c>
    </row>
    <row r="2488" spans="1:2" x14ac:dyDescent="0.3">
      <c r="A2488" s="11" t="s">
        <v>879</v>
      </c>
      <c r="B2488">
        <v>1</v>
      </c>
    </row>
    <row r="2489" spans="1:2" x14ac:dyDescent="0.3">
      <c r="A2489" s="11" t="s">
        <v>1556</v>
      </c>
      <c r="B2489">
        <v>1</v>
      </c>
    </row>
    <row r="2490" spans="1:2" x14ac:dyDescent="0.3">
      <c r="A2490" s="11" t="s">
        <v>2898</v>
      </c>
      <c r="B2490">
        <v>1</v>
      </c>
    </row>
    <row r="2491" spans="1:2" x14ac:dyDescent="0.3">
      <c r="A2491" s="11" t="s">
        <v>18440</v>
      </c>
      <c r="B2491">
        <v>1</v>
      </c>
    </row>
    <row r="2492" spans="1:2" x14ac:dyDescent="0.3">
      <c r="A2492" s="11" t="s">
        <v>9496</v>
      </c>
      <c r="B2492">
        <v>1</v>
      </c>
    </row>
    <row r="2493" spans="1:2" x14ac:dyDescent="0.3">
      <c r="A2493" s="11" t="s">
        <v>8935</v>
      </c>
      <c r="B2493">
        <v>1</v>
      </c>
    </row>
    <row r="2494" spans="1:2" x14ac:dyDescent="0.3">
      <c r="A2494" s="11" t="s">
        <v>9067</v>
      </c>
      <c r="B2494">
        <v>1</v>
      </c>
    </row>
    <row r="2495" spans="1:2" x14ac:dyDescent="0.3">
      <c r="A2495" s="11" t="s">
        <v>11922</v>
      </c>
      <c r="B2495">
        <v>1</v>
      </c>
    </row>
    <row r="2496" spans="1:2" x14ac:dyDescent="0.3">
      <c r="A2496" s="11" t="s">
        <v>1275</v>
      </c>
      <c r="B2496">
        <v>1</v>
      </c>
    </row>
    <row r="2497" spans="1:2" x14ac:dyDescent="0.3">
      <c r="A2497" s="11" t="s">
        <v>17117</v>
      </c>
      <c r="B2497">
        <v>1</v>
      </c>
    </row>
    <row r="2498" spans="1:2" x14ac:dyDescent="0.3">
      <c r="A2498" s="11" t="s">
        <v>9085</v>
      </c>
      <c r="B2498">
        <v>1</v>
      </c>
    </row>
    <row r="2499" spans="1:2" x14ac:dyDescent="0.3">
      <c r="A2499" s="11" t="s">
        <v>832</v>
      </c>
      <c r="B2499">
        <v>1</v>
      </c>
    </row>
    <row r="2500" spans="1:2" x14ac:dyDescent="0.3">
      <c r="A2500" s="11" t="s">
        <v>11563</v>
      </c>
      <c r="B2500">
        <v>1</v>
      </c>
    </row>
    <row r="2501" spans="1:2" x14ac:dyDescent="0.3">
      <c r="A2501" s="11" t="s">
        <v>43</v>
      </c>
      <c r="B2501">
        <v>1</v>
      </c>
    </row>
    <row r="2502" spans="1:2" x14ac:dyDescent="0.3">
      <c r="A2502" s="11" t="s">
        <v>7117</v>
      </c>
      <c r="B2502">
        <v>1</v>
      </c>
    </row>
    <row r="2503" spans="1:2" x14ac:dyDescent="0.3">
      <c r="A2503" s="11" t="s">
        <v>5391</v>
      </c>
      <c r="B2503">
        <v>1</v>
      </c>
    </row>
    <row r="2504" spans="1:2" x14ac:dyDescent="0.3">
      <c r="A2504" s="11" t="s">
        <v>12986</v>
      </c>
      <c r="B2504">
        <v>1</v>
      </c>
    </row>
    <row r="2505" spans="1:2" x14ac:dyDescent="0.3">
      <c r="A2505" s="11" t="s">
        <v>1066</v>
      </c>
      <c r="B2505">
        <v>1</v>
      </c>
    </row>
    <row r="2506" spans="1:2" x14ac:dyDescent="0.3">
      <c r="A2506" s="11" t="s">
        <v>13299</v>
      </c>
      <c r="B2506">
        <v>1</v>
      </c>
    </row>
    <row r="2507" spans="1:2" x14ac:dyDescent="0.3">
      <c r="A2507" s="11" t="s">
        <v>2113</v>
      </c>
      <c r="B2507">
        <v>1</v>
      </c>
    </row>
    <row r="2508" spans="1:2" x14ac:dyDescent="0.3">
      <c r="A2508" s="11" t="s">
        <v>19459</v>
      </c>
      <c r="B2508">
        <v>1</v>
      </c>
    </row>
    <row r="2509" spans="1:2" x14ac:dyDescent="0.3">
      <c r="A2509" s="11" t="s">
        <v>10055</v>
      </c>
      <c r="B2509">
        <v>1</v>
      </c>
    </row>
    <row r="2510" spans="1:2" x14ac:dyDescent="0.3">
      <c r="A2510" s="11" t="s">
        <v>17254</v>
      </c>
      <c r="B2510">
        <v>1</v>
      </c>
    </row>
    <row r="2511" spans="1:2" x14ac:dyDescent="0.3">
      <c r="A2511" s="11" t="s">
        <v>3718</v>
      </c>
      <c r="B2511">
        <v>1</v>
      </c>
    </row>
    <row r="2512" spans="1:2" x14ac:dyDescent="0.3">
      <c r="A2512" s="11" t="s">
        <v>6100</v>
      </c>
      <c r="B2512">
        <v>1</v>
      </c>
    </row>
    <row r="2513" spans="1:2" x14ac:dyDescent="0.3">
      <c r="A2513" s="11" t="s">
        <v>10584</v>
      </c>
      <c r="B2513">
        <v>1</v>
      </c>
    </row>
    <row r="2514" spans="1:2" x14ac:dyDescent="0.3">
      <c r="A2514" s="11" t="s">
        <v>6669</v>
      </c>
      <c r="B2514">
        <v>1</v>
      </c>
    </row>
    <row r="2515" spans="1:2" x14ac:dyDescent="0.3">
      <c r="A2515" s="11" t="s">
        <v>1574</v>
      </c>
      <c r="B2515">
        <v>1</v>
      </c>
    </row>
    <row r="2516" spans="1:2" x14ac:dyDescent="0.3">
      <c r="A2516" s="11" t="s">
        <v>1071</v>
      </c>
      <c r="B2516">
        <v>1</v>
      </c>
    </row>
    <row r="2517" spans="1:2" x14ac:dyDescent="0.3">
      <c r="A2517" s="11" t="s">
        <v>17288</v>
      </c>
      <c r="B2517">
        <v>1</v>
      </c>
    </row>
    <row r="2518" spans="1:2" x14ac:dyDescent="0.3">
      <c r="A2518" s="11" t="s">
        <v>9700</v>
      </c>
      <c r="B2518">
        <v>1</v>
      </c>
    </row>
    <row r="2519" spans="1:2" x14ac:dyDescent="0.3">
      <c r="A2519" s="11" t="s">
        <v>11681</v>
      </c>
      <c r="B2519">
        <v>1</v>
      </c>
    </row>
    <row r="2520" spans="1:2" x14ac:dyDescent="0.3">
      <c r="A2520" s="11" t="s">
        <v>707</v>
      </c>
      <c r="B2520">
        <v>1</v>
      </c>
    </row>
    <row r="2521" spans="1:2" x14ac:dyDescent="0.3">
      <c r="A2521" s="11" t="s">
        <v>431</v>
      </c>
      <c r="B2521">
        <v>1</v>
      </c>
    </row>
    <row r="2522" spans="1:2" x14ac:dyDescent="0.3">
      <c r="A2522" s="11" t="s">
        <v>5086</v>
      </c>
      <c r="B2522">
        <v>1</v>
      </c>
    </row>
    <row r="2523" spans="1:2" x14ac:dyDescent="0.3">
      <c r="A2523" s="11" t="s">
        <v>13110</v>
      </c>
      <c r="B2523">
        <v>1</v>
      </c>
    </row>
    <row r="2524" spans="1:2" x14ac:dyDescent="0.3">
      <c r="A2524" s="11" t="s">
        <v>17235</v>
      </c>
      <c r="B2524">
        <v>1</v>
      </c>
    </row>
    <row r="2525" spans="1:2" x14ac:dyDescent="0.3">
      <c r="A2525" s="11" t="s">
        <v>18124</v>
      </c>
      <c r="B2525">
        <v>1</v>
      </c>
    </row>
    <row r="2526" spans="1:2" x14ac:dyDescent="0.3">
      <c r="A2526" s="11" t="s">
        <v>12869</v>
      </c>
      <c r="B2526">
        <v>1</v>
      </c>
    </row>
    <row r="2527" spans="1:2" x14ac:dyDescent="0.3">
      <c r="A2527" s="11" t="s">
        <v>18164</v>
      </c>
      <c r="B2527">
        <v>1</v>
      </c>
    </row>
    <row r="2528" spans="1:2" x14ac:dyDescent="0.3">
      <c r="A2528" s="11" t="s">
        <v>738</v>
      </c>
      <c r="B2528">
        <v>1</v>
      </c>
    </row>
    <row r="2529" spans="1:2" x14ac:dyDescent="0.3">
      <c r="A2529" s="11" t="s">
        <v>6946</v>
      </c>
      <c r="B2529">
        <v>1</v>
      </c>
    </row>
    <row r="2530" spans="1:2" x14ac:dyDescent="0.3">
      <c r="A2530" s="11" t="s">
        <v>6080</v>
      </c>
      <c r="B2530">
        <v>1</v>
      </c>
    </row>
    <row r="2531" spans="1:2" x14ac:dyDescent="0.3">
      <c r="A2531" s="11" t="s">
        <v>10783</v>
      </c>
      <c r="B2531">
        <v>1</v>
      </c>
    </row>
    <row r="2532" spans="1:2" x14ac:dyDescent="0.3">
      <c r="A2532" s="11" t="s">
        <v>6126</v>
      </c>
      <c r="B2532">
        <v>1</v>
      </c>
    </row>
    <row r="2533" spans="1:2" x14ac:dyDescent="0.3">
      <c r="A2533" s="11" t="s">
        <v>17750</v>
      </c>
      <c r="B2533">
        <v>1</v>
      </c>
    </row>
    <row r="2534" spans="1:2" x14ac:dyDescent="0.3">
      <c r="A2534" s="11" t="s">
        <v>10104</v>
      </c>
      <c r="B2534">
        <v>1</v>
      </c>
    </row>
    <row r="2535" spans="1:2" x14ac:dyDescent="0.3">
      <c r="A2535" s="11" t="s">
        <v>414</v>
      </c>
      <c r="B2535">
        <v>1</v>
      </c>
    </row>
    <row r="2536" spans="1:2" x14ac:dyDescent="0.3">
      <c r="A2536" s="11" t="s">
        <v>10987</v>
      </c>
      <c r="B2536">
        <v>1</v>
      </c>
    </row>
    <row r="2537" spans="1:2" x14ac:dyDescent="0.3">
      <c r="A2537" s="11" t="s">
        <v>15363</v>
      </c>
      <c r="B2537">
        <v>1</v>
      </c>
    </row>
    <row r="2538" spans="1:2" x14ac:dyDescent="0.3">
      <c r="A2538" s="11" t="s">
        <v>4364</v>
      </c>
      <c r="B2538">
        <v>1</v>
      </c>
    </row>
    <row r="2539" spans="1:2" x14ac:dyDescent="0.3">
      <c r="A2539" s="11" t="s">
        <v>10335</v>
      </c>
      <c r="B2539">
        <v>1</v>
      </c>
    </row>
    <row r="2540" spans="1:2" x14ac:dyDescent="0.3">
      <c r="A2540" s="11" t="s">
        <v>12040</v>
      </c>
      <c r="B2540">
        <v>1</v>
      </c>
    </row>
    <row r="2541" spans="1:2" x14ac:dyDescent="0.3">
      <c r="A2541" s="11" t="s">
        <v>15149</v>
      </c>
      <c r="B2541">
        <v>1</v>
      </c>
    </row>
    <row r="2542" spans="1:2" x14ac:dyDescent="0.3">
      <c r="A2542" s="11" t="s">
        <v>6139</v>
      </c>
      <c r="B2542">
        <v>1</v>
      </c>
    </row>
    <row r="2543" spans="1:2" x14ac:dyDescent="0.3">
      <c r="A2543" s="11" t="s">
        <v>720</v>
      </c>
      <c r="B2543">
        <v>1</v>
      </c>
    </row>
    <row r="2544" spans="1:2" x14ac:dyDescent="0.3">
      <c r="A2544" s="11" t="s">
        <v>5952</v>
      </c>
      <c r="B2544">
        <v>1</v>
      </c>
    </row>
    <row r="2545" spans="1:2" x14ac:dyDescent="0.3">
      <c r="A2545" s="11" t="s">
        <v>13243</v>
      </c>
      <c r="B2545">
        <v>1</v>
      </c>
    </row>
    <row r="2546" spans="1:2" x14ac:dyDescent="0.3">
      <c r="A2546" s="11" t="s">
        <v>3568</v>
      </c>
      <c r="B2546">
        <v>1</v>
      </c>
    </row>
    <row r="2547" spans="1:2" x14ac:dyDescent="0.3">
      <c r="A2547" s="11" t="s">
        <v>6067</v>
      </c>
      <c r="B2547">
        <v>1</v>
      </c>
    </row>
    <row r="2548" spans="1:2" x14ac:dyDescent="0.3">
      <c r="A2548" s="11" t="s">
        <v>17320</v>
      </c>
      <c r="B2548">
        <v>1</v>
      </c>
    </row>
    <row r="2549" spans="1:2" x14ac:dyDescent="0.3">
      <c r="A2549" s="11" t="s">
        <v>10984</v>
      </c>
      <c r="B2549">
        <v>1</v>
      </c>
    </row>
    <row r="2550" spans="1:2" x14ac:dyDescent="0.3">
      <c r="A2550" s="11" t="s">
        <v>2020</v>
      </c>
      <c r="B2550">
        <v>1</v>
      </c>
    </row>
    <row r="2551" spans="1:2" x14ac:dyDescent="0.3">
      <c r="A2551" s="11" t="s">
        <v>18881</v>
      </c>
      <c r="B2551">
        <v>1</v>
      </c>
    </row>
    <row r="2552" spans="1:2" x14ac:dyDescent="0.3">
      <c r="A2552" s="11" t="s">
        <v>4824</v>
      </c>
      <c r="B2552">
        <v>1</v>
      </c>
    </row>
    <row r="2553" spans="1:2" x14ac:dyDescent="0.3">
      <c r="A2553" s="11" t="s">
        <v>11929</v>
      </c>
      <c r="B2553">
        <v>1</v>
      </c>
    </row>
    <row r="2554" spans="1:2" x14ac:dyDescent="0.3">
      <c r="A2554" s="11" t="s">
        <v>17155</v>
      </c>
      <c r="B2554">
        <v>1</v>
      </c>
    </row>
    <row r="2555" spans="1:2" x14ac:dyDescent="0.3">
      <c r="A2555" s="11" t="s">
        <v>13635</v>
      </c>
      <c r="B2555">
        <v>1</v>
      </c>
    </row>
    <row r="2556" spans="1:2" x14ac:dyDescent="0.3">
      <c r="A2556" s="11" t="s">
        <v>7723</v>
      </c>
      <c r="B2556">
        <v>1</v>
      </c>
    </row>
    <row r="2557" spans="1:2" x14ac:dyDescent="0.3">
      <c r="A2557" s="11" t="s">
        <v>16915</v>
      </c>
      <c r="B2557">
        <v>1</v>
      </c>
    </row>
    <row r="2558" spans="1:2" x14ac:dyDescent="0.3">
      <c r="A2558" s="11" t="s">
        <v>2117</v>
      </c>
      <c r="B2558">
        <v>1</v>
      </c>
    </row>
    <row r="2559" spans="1:2" x14ac:dyDescent="0.3">
      <c r="A2559" s="11" t="s">
        <v>15677</v>
      </c>
      <c r="B2559">
        <v>1</v>
      </c>
    </row>
    <row r="2560" spans="1:2" x14ac:dyDescent="0.3">
      <c r="A2560" s="11" t="s">
        <v>4015</v>
      </c>
      <c r="B2560">
        <v>1</v>
      </c>
    </row>
    <row r="2561" spans="1:2" x14ac:dyDescent="0.3">
      <c r="A2561" s="11" t="s">
        <v>9234</v>
      </c>
      <c r="B2561">
        <v>1</v>
      </c>
    </row>
    <row r="2562" spans="1:2" x14ac:dyDescent="0.3">
      <c r="A2562" s="11" t="s">
        <v>13077</v>
      </c>
      <c r="B2562">
        <v>1</v>
      </c>
    </row>
    <row r="2563" spans="1:2" x14ac:dyDescent="0.3">
      <c r="A2563" s="11" t="s">
        <v>3402</v>
      </c>
      <c r="B2563">
        <v>1</v>
      </c>
    </row>
    <row r="2564" spans="1:2" x14ac:dyDescent="0.3">
      <c r="A2564" s="11" t="s">
        <v>9236</v>
      </c>
      <c r="B2564">
        <v>1</v>
      </c>
    </row>
    <row r="2565" spans="1:2" x14ac:dyDescent="0.3">
      <c r="A2565" s="11" t="s">
        <v>11044</v>
      </c>
      <c r="B2565">
        <v>1</v>
      </c>
    </row>
    <row r="2566" spans="1:2" x14ac:dyDescent="0.3">
      <c r="A2566" s="11" t="s">
        <v>9087</v>
      </c>
      <c r="B2566">
        <v>1</v>
      </c>
    </row>
    <row r="2567" spans="1:2" x14ac:dyDescent="0.3">
      <c r="A2567" s="11" t="s">
        <v>1612</v>
      </c>
      <c r="B2567">
        <v>1</v>
      </c>
    </row>
    <row r="2568" spans="1:2" x14ac:dyDescent="0.3">
      <c r="A2568" s="11" t="s">
        <v>3559</v>
      </c>
      <c r="B2568">
        <v>1</v>
      </c>
    </row>
    <row r="2569" spans="1:2" x14ac:dyDescent="0.3">
      <c r="A2569" s="11" t="s">
        <v>2815</v>
      </c>
      <c r="B2569">
        <v>1</v>
      </c>
    </row>
    <row r="2570" spans="1:2" x14ac:dyDescent="0.3">
      <c r="A2570" s="11" t="s">
        <v>12939</v>
      </c>
      <c r="B2570">
        <v>1</v>
      </c>
    </row>
    <row r="2571" spans="1:2" x14ac:dyDescent="0.3">
      <c r="A2571" s="11" t="s">
        <v>5297</v>
      </c>
      <c r="B2571">
        <v>1</v>
      </c>
    </row>
    <row r="2572" spans="1:2" x14ac:dyDescent="0.3">
      <c r="A2572" s="11" t="s">
        <v>3302</v>
      </c>
      <c r="B2572">
        <v>1</v>
      </c>
    </row>
    <row r="2573" spans="1:2" x14ac:dyDescent="0.3">
      <c r="A2573" s="11" t="s">
        <v>3642</v>
      </c>
      <c r="B2573">
        <v>1</v>
      </c>
    </row>
    <row r="2574" spans="1:2" x14ac:dyDescent="0.3">
      <c r="A2574" s="11" t="s">
        <v>5159</v>
      </c>
      <c r="B2574">
        <v>1</v>
      </c>
    </row>
    <row r="2575" spans="1:2" x14ac:dyDescent="0.3">
      <c r="A2575" s="11" t="s">
        <v>4913</v>
      </c>
      <c r="B2575">
        <v>1</v>
      </c>
    </row>
    <row r="2576" spans="1:2" x14ac:dyDescent="0.3">
      <c r="A2576" s="11" t="s">
        <v>378</v>
      </c>
      <c r="B2576">
        <v>1</v>
      </c>
    </row>
    <row r="2577" spans="1:2" x14ac:dyDescent="0.3">
      <c r="A2577" s="11" t="s">
        <v>2699</v>
      </c>
      <c r="B2577">
        <v>1</v>
      </c>
    </row>
    <row r="2578" spans="1:2" x14ac:dyDescent="0.3">
      <c r="A2578" s="11" t="s">
        <v>4820</v>
      </c>
      <c r="B2578">
        <v>1</v>
      </c>
    </row>
    <row r="2579" spans="1:2" x14ac:dyDescent="0.3">
      <c r="A2579" s="11" t="s">
        <v>4509</v>
      </c>
      <c r="B2579">
        <v>1</v>
      </c>
    </row>
    <row r="2580" spans="1:2" x14ac:dyDescent="0.3">
      <c r="A2580" s="11" t="s">
        <v>177</v>
      </c>
      <c r="B2580">
        <v>1</v>
      </c>
    </row>
    <row r="2581" spans="1:2" x14ac:dyDescent="0.3">
      <c r="A2581" s="11" t="s">
        <v>3037</v>
      </c>
      <c r="B2581">
        <v>1</v>
      </c>
    </row>
    <row r="2582" spans="1:2" x14ac:dyDescent="0.3">
      <c r="A2582" s="11" t="s">
        <v>962</v>
      </c>
      <c r="B2582">
        <v>1</v>
      </c>
    </row>
    <row r="2583" spans="1:2" x14ac:dyDescent="0.3">
      <c r="A2583" s="11" t="s">
        <v>4833</v>
      </c>
      <c r="B2583">
        <v>1</v>
      </c>
    </row>
    <row r="2584" spans="1:2" x14ac:dyDescent="0.3">
      <c r="A2584" s="11" t="s">
        <v>4947</v>
      </c>
      <c r="B2584">
        <v>1</v>
      </c>
    </row>
    <row r="2585" spans="1:2" x14ac:dyDescent="0.3">
      <c r="A2585" s="11" t="s">
        <v>2654</v>
      </c>
      <c r="B2585">
        <v>1</v>
      </c>
    </row>
    <row r="2586" spans="1:2" x14ac:dyDescent="0.3">
      <c r="A2586" s="11" t="s">
        <v>62</v>
      </c>
      <c r="B2586">
        <v>1</v>
      </c>
    </row>
    <row r="2587" spans="1:2" x14ac:dyDescent="0.3">
      <c r="A2587" s="11" t="s">
        <v>4598</v>
      </c>
      <c r="B2587">
        <v>1</v>
      </c>
    </row>
    <row r="2588" spans="1:2" x14ac:dyDescent="0.3">
      <c r="A2588" s="11" t="s">
        <v>5170</v>
      </c>
      <c r="B2588">
        <v>1</v>
      </c>
    </row>
    <row r="2589" spans="1:2" x14ac:dyDescent="0.3">
      <c r="A2589" s="11" t="s">
        <v>386</v>
      </c>
      <c r="B2589">
        <v>1</v>
      </c>
    </row>
    <row r="2590" spans="1:2" x14ac:dyDescent="0.3">
      <c r="A2590" s="11" t="s">
        <v>5313</v>
      </c>
      <c r="B2590">
        <v>1</v>
      </c>
    </row>
    <row r="2591" spans="1:2" x14ac:dyDescent="0.3">
      <c r="A2591" s="11" t="s">
        <v>4899</v>
      </c>
      <c r="B2591">
        <v>1</v>
      </c>
    </row>
    <row r="2592" spans="1:2" x14ac:dyDescent="0.3">
      <c r="A2592" s="11" t="s">
        <v>492</v>
      </c>
      <c r="B2592">
        <v>1</v>
      </c>
    </row>
    <row r="2593" spans="1:2" x14ac:dyDescent="0.3">
      <c r="A2593" s="11" t="s">
        <v>5053</v>
      </c>
      <c r="B2593">
        <v>1</v>
      </c>
    </row>
    <row r="2594" spans="1:2" x14ac:dyDescent="0.3">
      <c r="A2594" s="11" t="s">
        <v>3298</v>
      </c>
      <c r="B2594">
        <v>1</v>
      </c>
    </row>
    <row r="2595" spans="1:2" x14ac:dyDescent="0.3">
      <c r="A2595" s="11" t="s">
        <v>3943</v>
      </c>
      <c r="B2595">
        <v>1</v>
      </c>
    </row>
    <row r="2596" spans="1:2" x14ac:dyDescent="0.3">
      <c r="A2596" s="11" t="s">
        <v>3420</v>
      </c>
      <c r="B2596">
        <v>1</v>
      </c>
    </row>
    <row r="2597" spans="1:2" x14ac:dyDescent="0.3">
      <c r="A2597" s="11" t="s">
        <v>550</v>
      </c>
      <c r="B2597">
        <v>1</v>
      </c>
    </row>
    <row r="2598" spans="1:2" x14ac:dyDescent="0.3">
      <c r="A2598" s="11" t="s">
        <v>3971</v>
      </c>
      <c r="B2598">
        <v>1</v>
      </c>
    </row>
    <row r="2599" spans="1:2" x14ac:dyDescent="0.3">
      <c r="A2599" s="11" t="s">
        <v>157</v>
      </c>
      <c r="B2599">
        <v>1</v>
      </c>
    </row>
    <row r="2600" spans="1:2" x14ac:dyDescent="0.3">
      <c r="A2600" s="11" t="s">
        <v>1225</v>
      </c>
      <c r="B2600">
        <v>1</v>
      </c>
    </row>
    <row r="2601" spans="1:2" x14ac:dyDescent="0.3">
      <c r="A2601" s="11" t="s">
        <v>1717</v>
      </c>
      <c r="B2601">
        <v>1</v>
      </c>
    </row>
    <row r="2602" spans="1:2" x14ac:dyDescent="0.3">
      <c r="A2602" s="11" t="s">
        <v>4456</v>
      </c>
      <c r="B2602">
        <v>1</v>
      </c>
    </row>
    <row r="2603" spans="1:2" x14ac:dyDescent="0.3">
      <c r="A2603" s="11" t="s">
        <v>4807</v>
      </c>
      <c r="B2603">
        <v>1</v>
      </c>
    </row>
    <row r="2604" spans="1:2" x14ac:dyDescent="0.3">
      <c r="A2604" s="11" t="s">
        <v>3620</v>
      </c>
      <c r="B2604">
        <v>1</v>
      </c>
    </row>
    <row r="2605" spans="1:2" x14ac:dyDescent="0.3">
      <c r="A2605" s="11" t="s">
        <v>3324</v>
      </c>
      <c r="B2605">
        <v>1</v>
      </c>
    </row>
    <row r="2606" spans="1:2" x14ac:dyDescent="0.3">
      <c r="A2606" s="11" t="s">
        <v>4081</v>
      </c>
      <c r="B2606">
        <v>1</v>
      </c>
    </row>
    <row r="2607" spans="1:2" x14ac:dyDescent="0.3">
      <c r="A2607" s="11" t="s">
        <v>3006</v>
      </c>
      <c r="B2607">
        <v>1</v>
      </c>
    </row>
    <row r="2608" spans="1:2" x14ac:dyDescent="0.3">
      <c r="A2608" s="11" t="s">
        <v>1084</v>
      </c>
      <c r="B2608">
        <v>1</v>
      </c>
    </row>
    <row r="2609" spans="1:2" x14ac:dyDescent="0.3">
      <c r="A2609" s="11" t="s">
        <v>9482</v>
      </c>
      <c r="B2609">
        <v>1</v>
      </c>
    </row>
    <row r="2610" spans="1:2" x14ac:dyDescent="0.3">
      <c r="A2610" s="11" t="s">
        <v>6016</v>
      </c>
      <c r="B2610">
        <v>1</v>
      </c>
    </row>
    <row r="2611" spans="1:2" x14ac:dyDescent="0.3">
      <c r="A2611" s="11" t="s">
        <v>255</v>
      </c>
      <c r="B2611">
        <v>1</v>
      </c>
    </row>
    <row r="2612" spans="1:2" x14ac:dyDescent="0.3">
      <c r="A2612" s="11" t="s">
        <v>4751</v>
      </c>
      <c r="B2612">
        <v>1</v>
      </c>
    </row>
    <row r="2613" spans="1:2" x14ac:dyDescent="0.3">
      <c r="A2613" s="11" t="s">
        <v>17446</v>
      </c>
      <c r="B2613">
        <v>1</v>
      </c>
    </row>
    <row r="2614" spans="1:2" x14ac:dyDescent="0.3">
      <c r="A2614" s="11" t="s">
        <v>3398</v>
      </c>
      <c r="B2614">
        <v>1</v>
      </c>
    </row>
    <row r="2615" spans="1:2" x14ac:dyDescent="0.3">
      <c r="A2615" s="11" t="s">
        <v>5137</v>
      </c>
      <c r="B2615">
        <v>1</v>
      </c>
    </row>
    <row r="2616" spans="1:2" x14ac:dyDescent="0.3">
      <c r="A2616" s="11" t="s">
        <v>2662</v>
      </c>
      <c r="B2616">
        <v>1</v>
      </c>
    </row>
    <row r="2617" spans="1:2" x14ac:dyDescent="0.3">
      <c r="A2617" s="11" t="s">
        <v>8338</v>
      </c>
      <c r="B2617">
        <v>1</v>
      </c>
    </row>
    <row r="2618" spans="1:2" x14ac:dyDescent="0.3">
      <c r="A2618" s="11" t="s">
        <v>1850</v>
      </c>
      <c r="B2618">
        <v>1</v>
      </c>
    </row>
    <row r="2619" spans="1:2" x14ac:dyDescent="0.3">
      <c r="A2619" s="11" t="s">
        <v>1859</v>
      </c>
      <c r="B2619">
        <v>1</v>
      </c>
    </row>
    <row r="2620" spans="1:2" x14ac:dyDescent="0.3">
      <c r="A2620" s="11" t="s">
        <v>15876</v>
      </c>
      <c r="B2620">
        <v>1</v>
      </c>
    </row>
    <row r="2621" spans="1:2" x14ac:dyDescent="0.3">
      <c r="A2621" s="11" t="s">
        <v>18831</v>
      </c>
      <c r="B2621">
        <v>1</v>
      </c>
    </row>
    <row r="2622" spans="1:2" x14ac:dyDescent="0.3">
      <c r="A2622" s="11" t="s">
        <v>5355</v>
      </c>
      <c r="B2622">
        <v>1</v>
      </c>
    </row>
    <row r="2623" spans="1:2" x14ac:dyDescent="0.3">
      <c r="A2623" s="11" t="s">
        <v>9310</v>
      </c>
      <c r="B2623">
        <v>1</v>
      </c>
    </row>
    <row r="2624" spans="1:2" x14ac:dyDescent="0.3">
      <c r="A2624" s="11" t="s">
        <v>15479</v>
      </c>
      <c r="B2624">
        <v>1</v>
      </c>
    </row>
    <row r="2625" spans="1:2" x14ac:dyDescent="0.3">
      <c r="A2625" s="11" t="s">
        <v>14571</v>
      </c>
      <c r="B2625">
        <v>1</v>
      </c>
    </row>
    <row r="2626" spans="1:2" x14ac:dyDescent="0.3">
      <c r="A2626" s="11" t="s">
        <v>5540</v>
      </c>
      <c r="B2626">
        <v>1</v>
      </c>
    </row>
    <row r="2627" spans="1:2" x14ac:dyDescent="0.3">
      <c r="A2627" s="11" t="s">
        <v>10360</v>
      </c>
      <c r="B2627">
        <v>1</v>
      </c>
    </row>
    <row r="2628" spans="1:2" x14ac:dyDescent="0.3">
      <c r="A2628" s="11" t="s">
        <v>10282</v>
      </c>
      <c r="B2628">
        <v>1</v>
      </c>
    </row>
    <row r="2629" spans="1:2" x14ac:dyDescent="0.3">
      <c r="A2629" s="11" t="s">
        <v>10289</v>
      </c>
      <c r="B2629">
        <v>1</v>
      </c>
    </row>
    <row r="2630" spans="1:2" x14ac:dyDescent="0.3">
      <c r="A2630" s="11" t="s">
        <v>10322</v>
      </c>
      <c r="B2630">
        <v>1</v>
      </c>
    </row>
    <row r="2631" spans="1:2" x14ac:dyDescent="0.3">
      <c r="A2631" s="11" t="s">
        <v>966</v>
      </c>
      <c r="B2631">
        <v>1</v>
      </c>
    </row>
    <row r="2632" spans="1:2" x14ac:dyDescent="0.3">
      <c r="A2632" s="11" t="s">
        <v>10293</v>
      </c>
      <c r="B2632">
        <v>1</v>
      </c>
    </row>
    <row r="2633" spans="1:2" x14ac:dyDescent="0.3">
      <c r="A2633" s="11" t="s">
        <v>6920</v>
      </c>
      <c r="B2633">
        <v>1</v>
      </c>
    </row>
    <row r="2634" spans="1:2" x14ac:dyDescent="0.3">
      <c r="A2634" s="11" t="s">
        <v>10285</v>
      </c>
      <c r="B2634">
        <v>1</v>
      </c>
    </row>
    <row r="2635" spans="1:2" x14ac:dyDescent="0.3">
      <c r="A2635" s="11" t="s">
        <v>7240</v>
      </c>
      <c r="B2635">
        <v>1</v>
      </c>
    </row>
    <row r="2636" spans="1:2" x14ac:dyDescent="0.3">
      <c r="A2636" s="11" t="s">
        <v>19210</v>
      </c>
      <c r="B2636">
        <v>1</v>
      </c>
    </row>
    <row r="2637" spans="1:2" x14ac:dyDescent="0.3">
      <c r="A2637" s="11" t="s">
        <v>4328</v>
      </c>
      <c r="B2637">
        <v>1</v>
      </c>
    </row>
    <row r="2638" spans="1:2" x14ac:dyDescent="0.3">
      <c r="A2638" s="11" t="s">
        <v>16799</v>
      </c>
      <c r="B2638">
        <v>1</v>
      </c>
    </row>
    <row r="2639" spans="1:2" x14ac:dyDescent="0.3">
      <c r="A2639" s="11" t="s">
        <v>17040</v>
      </c>
      <c r="B2639">
        <v>1</v>
      </c>
    </row>
    <row r="2640" spans="1:2" x14ac:dyDescent="0.3">
      <c r="A2640" s="11" t="s">
        <v>13579</v>
      </c>
      <c r="B2640">
        <v>1</v>
      </c>
    </row>
    <row r="2641" spans="1:2" x14ac:dyDescent="0.3">
      <c r="A2641" s="11" t="s">
        <v>5995</v>
      </c>
      <c r="B2641">
        <v>1</v>
      </c>
    </row>
    <row r="2642" spans="1:2" x14ac:dyDescent="0.3">
      <c r="A2642" s="11" t="s">
        <v>8333</v>
      </c>
      <c r="B2642">
        <v>1</v>
      </c>
    </row>
    <row r="2643" spans="1:2" x14ac:dyDescent="0.3">
      <c r="A2643" s="11" t="s">
        <v>11208</v>
      </c>
      <c r="B2643">
        <v>1</v>
      </c>
    </row>
    <row r="2644" spans="1:2" x14ac:dyDescent="0.3">
      <c r="A2644" s="11" t="s">
        <v>1235</v>
      </c>
      <c r="B2644">
        <v>1</v>
      </c>
    </row>
    <row r="2645" spans="1:2" x14ac:dyDescent="0.3">
      <c r="A2645" s="11" t="s">
        <v>9644</v>
      </c>
      <c r="B2645">
        <v>1</v>
      </c>
    </row>
    <row r="2646" spans="1:2" x14ac:dyDescent="0.3">
      <c r="A2646" s="11" t="s">
        <v>11817</v>
      </c>
      <c r="B2646">
        <v>1</v>
      </c>
    </row>
    <row r="2647" spans="1:2" x14ac:dyDescent="0.3">
      <c r="A2647" s="11" t="s">
        <v>2836</v>
      </c>
      <c r="B2647">
        <v>1</v>
      </c>
    </row>
    <row r="2648" spans="1:2" x14ac:dyDescent="0.3">
      <c r="A2648" s="11" t="s">
        <v>2865</v>
      </c>
      <c r="B2648">
        <v>1</v>
      </c>
    </row>
    <row r="2649" spans="1:2" x14ac:dyDescent="0.3">
      <c r="A2649" s="11" t="s">
        <v>14268</v>
      </c>
      <c r="B2649">
        <v>1</v>
      </c>
    </row>
    <row r="2650" spans="1:2" x14ac:dyDescent="0.3">
      <c r="A2650" s="11" t="s">
        <v>1946</v>
      </c>
      <c r="B2650">
        <v>1</v>
      </c>
    </row>
    <row r="2651" spans="1:2" x14ac:dyDescent="0.3">
      <c r="A2651" s="11" t="s">
        <v>18139</v>
      </c>
      <c r="B2651">
        <v>1</v>
      </c>
    </row>
    <row r="2652" spans="1:2" x14ac:dyDescent="0.3">
      <c r="A2652" s="11" t="s">
        <v>10303</v>
      </c>
      <c r="B2652">
        <v>1</v>
      </c>
    </row>
    <row r="2653" spans="1:2" x14ac:dyDescent="0.3">
      <c r="A2653" s="11" t="s">
        <v>573</v>
      </c>
      <c r="B2653">
        <v>1</v>
      </c>
    </row>
    <row r="2654" spans="1:2" x14ac:dyDescent="0.3">
      <c r="A2654" s="11" t="s">
        <v>822</v>
      </c>
      <c r="B2654">
        <v>1</v>
      </c>
    </row>
    <row r="2655" spans="1:2" x14ac:dyDescent="0.3">
      <c r="A2655" s="11" t="s">
        <v>1080</v>
      </c>
      <c r="B2655">
        <v>1</v>
      </c>
    </row>
    <row r="2656" spans="1:2" x14ac:dyDescent="0.3">
      <c r="A2656" s="11" t="s">
        <v>18557</v>
      </c>
      <c r="B2656">
        <v>1</v>
      </c>
    </row>
    <row r="2657" spans="1:2" x14ac:dyDescent="0.3">
      <c r="A2657" s="11" t="s">
        <v>11837</v>
      </c>
      <c r="B2657">
        <v>1</v>
      </c>
    </row>
    <row r="2658" spans="1:2" x14ac:dyDescent="0.3">
      <c r="A2658" s="11" t="s">
        <v>3766</v>
      </c>
      <c r="B2658">
        <v>1</v>
      </c>
    </row>
    <row r="2659" spans="1:2" x14ac:dyDescent="0.3">
      <c r="A2659" s="11" t="s">
        <v>15528</v>
      </c>
      <c r="B2659">
        <v>1</v>
      </c>
    </row>
    <row r="2660" spans="1:2" x14ac:dyDescent="0.3">
      <c r="A2660" s="11" t="s">
        <v>3046</v>
      </c>
      <c r="B2660">
        <v>1</v>
      </c>
    </row>
    <row r="2661" spans="1:2" x14ac:dyDescent="0.3">
      <c r="A2661" s="11" t="s">
        <v>8106</v>
      </c>
      <c r="B2661">
        <v>1</v>
      </c>
    </row>
    <row r="2662" spans="1:2" x14ac:dyDescent="0.3">
      <c r="A2662" s="11" t="s">
        <v>18867</v>
      </c>
      <c r="B2662">
        <v>1</v>
      </c>
    </row>
    <row r="2663" spans="1:2" x14ac:dyDescent="0.3">
      <c r="A2663" s="11" t="s">
        <v>17424</v>
      </c>
      <c r="B2663">
        <v>1</v>
      </c>
    </row>
    <row r="2664" spans="1:2" x14ac:dyDescent="0.3">
      <c r="A2664" s="11" t="s">
        <v>18592</v>
      </c>
      <c r="B2664">
        <v>1</v>
      </c>
    </row>
    <row r="2665" spans="1:2" x14ac:dyDescent="0.3">
      <c r="A2665" s="11" t="s">
        <v>1070</v>
      </c>
      <c r="B2665">
        <v>1</v>
      </c>
    </row>
    <row r="2666" spans="1:2" x14ac:dyDescent="0.3">
      <c r="A2666" s="11" t="s">
        <v>1199</v>
      </c>
      <c r="B2666">
        <v>1</v>
      </c>
    </row>
    <row r="2667" spans="1:2" x14ac:dyDescent="0.3">
      <c r="A2667" s="11" t="s">
        <v>13234</v>
      </c>
      <c r="B2667">
        <v>1</v>
      </c>
    </row>
    <row r="2668" spans="1:2" x14ac:dyDescent="0.3">
      <c r="A2668" s="11" t="s">
        <v>2532</v>
      </c>
      <c r="B2668">
        <v>1</v>
      </c>
    </row>
    <row r="2669" spans="1:2" x14ac:dyDescent="0.3">
      <c r="A2669" s="11" t="s">
        <v>11810</v>
      </c>
      <c r="B2669">
        <v>1</v>
      </c>
    </row>
    <row r="2670" spans="1:2" x14ac:dyDescent="0.3">
      <c r="A2670" s="11" t="s">
        <v>1323</v>
      </c>
      <c r="B2670">
        <v>1</v>
      </c>
    </row>
    <row r="2671" spans="1:2" x14ac:dyDescent="0.3">
      <c r="A2671" s="11" t="s">
        <v>11580</v>
      </c>
      <c r="B2671">
        <v>1</v>
      </c>
    </row>
    <row r="2672" spans="1:2" x14ac:dyDescent="0.3">
      <c r="A2672" s="11" t="s">
        <v>13443</v>
      </c>
      <c r="B2672">
        <v>1</v>
      </c>
    </row>
    <row r="2673" spans="1:2" x14ac:dyDescent="0.3">
      <c r="A2673" s="11" t="s">
        <v>13389</v>
      </c>
      <c r="B2673">
        <v>1</v>
      </c>
    </row>
    <row r="2674" spans="1:2" x14ac:dyDescent="0.3">
      <c r="A2674" s="11" t="s">
        <v>4797</v>
      </c>
      <c r="B2674">
        <v>1</v>
      </c>
    </row>
    <row r="2675" spans="1:2" x14ac:dyDescent="0.3">
      <c r="A2675" s="11" t="s">
        <v>800</v>
      </c>
      <c r="B2675">
        <v>1</v>
      </c>
    </row>
    <row r="2676" spans="1:2" x14ac:dyDescent="0.3">
      <c r="A2676" s="11" t="s">
        <v>17477</v>
      </c>
      <c r="B2676">
        <v>1</v>
      </c>
    </row>
    <row r="2677" spans="1:2" x14ac:dyDescent="0.3">
      <c r="A2677" s="11" t="s">
        <v>18769</v>
      </c>
      <c r="B2677">
        <v>1</v>
      </c>
    </row>
    <row r="2678" spans="1:2" x14ac:dyDescent="0.3">
      <c r="A2678" s="11" t="s">
        <v>14623</v>
      </c>
      <c r="B2678">
        <v>1</v>
      </c>
    </row>
    <row r="2679" spans="1:2" x14ac:dyDescent="0.3">
      <c r="A2679" s="11" t="s">
        <v>6536</v>
      </c>
      <c r="B2679">
        <v>1</v>
      </c>
    </row>
    <row r="2680" spans="1:2" x14ac:dyDescent="0.3">
      <c r="A2680" s="11" t="s">
        <v>19113</v>
      </c>
      <c r="B2680">
        <v>1</v>
      </c>
    </row>
    <row r="2681" spans="1:2" x14ac:dyDescent="0.3">
      <c r="A2681" s="11" t="s">
        <v>15871</v>
      </c>
      <c r="B2681">
        <v>1</v>
      </c>
    </row>
    <row r="2682" spans="1:2" x14ac:dyDescent="0.3">
      <c r="A2682" s="11" t="s">
        <v>12608</v>
      </c>
      <c r="B2682">
        <v>1</v>
      </c>
    </row>
    <row r="2683" spans="1:2" x14ac:dyDescent="0.3">
      <c r="A2683" s="11" t="s">
        <v>19115</v>
      </c>
      <c r="B2683">
        <v>1</v>
      </c>
    </row>
    <row r="2684" spans="1:2" x14ac:dyDescent="0.3">
      <c r="A2684" s="11" t="s">
        <v>2121</v>
      </c>
      <c r="B2684">
        <v>1</v>
      </c>
    </row>
    <row r="2685" spans="1:2" x14ac:dyDescent="0.3">
      <c r="A2685" s="11" t="s">
        <v>396</v>
      </c>
      <c r="B2685">
        <v>1</v>
      </c>
    </row>
    <row r="2686" spans="1:2" x14ac:dyDescent="0.3">
      <c r="A2686" s="11" t="s">
        <v>3523</v>
      </c>
      <c r="B2686">
        <v>1</v>
      </c>
    </row>
    <row r="2687" spans="1:2" x14ac:dyDescent="0.3">
      <c r="A2687" s="11" t="s">
        <v>11653</v>
      </c>
      <c r="B2687">
        <v>1</v>
      </c>
    </row>
    <row r="2688" spans="1:2" x14ac:dyDescent="0.3">
      <c r="A2688" s="11" t="s">
        <v>16886</v>
      </c>
      <c r="B2688">
        <v>1</v>
      </c>
    </row>
    <row r="2689" spans="1:2" x14ac:dyDescent="0.3">
      <c r="A2689" s="11" t="s">
        <v>16851</v>
      </c>
      <c r="B2689">
        <v>1</v>
      </c>
    </row>
    <row r="2690" spans="1:2" x14ac:dyDescent="0.3">
      <c r="A2690" s="11" t="s">
        <v>9167</v>
      </c>
      <c r="B2690">
        <v>1</v>
      </c>
    </row>
    <row r="2691" spans="1:2" x14ac:dyDescent="0.3">
      <c r="A2691" s="11" t="s">
        <v>17618</v>
      </c>
      <c r="B2691">
        <v>1</v>
      </c>
    </row>
    <row r="2692" spans="1:2" x14ac:dyDescent="0.3">
      <c r="A2692" s="11" t="s">
        <v>2125</v>
      </c>
      <c r="B2692">
        <v>1</v>
      </c>
    </row>
    <row r="2693" spans="1:2" x14ac:dyDescent="0.3">
      <c r="A2693" s="11" t="s">
        <v>17727</v>
      </c>
      <c r="B2693">
        <v>1</v>
      </c>
    </row>
    <row r="2694" spans="1:2" x14ac:dyDescent="0.3">
      <c r="A2694" s="11" t="s">
        <v>11696</v>
      </c>
      <c r="B2694">
        <v>1</v>
      </c>
    </row>
    <row r="2695" spans="1:2" x14ac:dyDescent="0.3">
      <c r="A2695" s="11" t="s">
        <v>9748</v>
      </c>
      <c r="B2695">
        <v>1</v>
      </c>
    </row>
    <row r="2696" spans="1:2" x14ac:dyDescent="0.3">
      <c r="A2696" s="11" t="s">
        <v>13034</v>
      </c>
      <c r="B2696">
        <v>1</v>
      </c>
    </row>
    <row r="2697" spans="1:2" x14ac:dyDescent="0.3">
      <c r="A2697" s="11" t="s">
        <v>3721</v>
      </c>
      <c r="B2697">
        <v>1</v>
      </c>
    </row>
    <row r="2698" spans="1:2" x14ac:dyDescent="0.3">
      <c r="A2698" s="11" t="s">
        <v>13920</v>
      </c>
      <c r="B2698">
        <v>1</v>
      </c>
    </row>
    <row r="2699" spans="1:2" x14ac:dyDescent="0.3">
      <c r="A2699" s="11" t="s">
        <v>13544</v>
      </c>
      <c r="B2699">
        <v>1</v>
      </c>
    </row>
    <row r="2700" spans="1:2" x14ac:dyDescent="0.3">
      <c r="A2700" s="11" t="s">
        <v>1188</v>
      </c>
      <c r="B2700">
        <v>1</v>
      </c>
    </row>
    <row r="2701" spans="1:2" x14ac:dyDescent="0.3">
      <c r="A2701" s="11" t="s">
        <v>15016</v>
      </c>
      <c r="B2701">
        <v>1</v>
      </c>
    </row>
    <row r="2702" spans="1:2" x14ac:dyDescent="0.3">
      <c r="A2702" s="11" t="s">
        <v>12028</v>
      </c>
      <c r="B2702">
        <v>1</v>
      </c>
    </row>
    <row r="2703" spans="1:2" x14ac:dyDescent="0.3">
      <c r="A2703" s="11" t="s">
        <v>12544</v>
      </c>
      <c r="B2703">
        <v>1</v>
      </c>
    </row>
    <row r="2704" spans="1:2" x14ac:dyDescent="0.3">
      <c r="A2704" s="11" t="s">
        <v>19445</v>
      </c>
      <c r="B2704">
        <v>1</v>
      </c>
    </row>
    <row r="2705" spans="1:2" x14ac:dyDescent="0.3">
      <c r="A2705" s="11" t="s">
        <v>11612</v>
      </c>
      <c r="B2705">
        <v>1</v>
      </c>
    </row>
    <row r="2706" spans="1:2" x14ac:dyDescent="0.3">
      <c r="A2706" s="11" t="s">
        <v>2003</v>
      </c>
      <c r="B2706">
        <v>1</v>
      </c>
    </row>
    <row r="2707" spans="1:2" x14ac:dyDescent="0.3">
      <c r="A2707" s="11" t="s">
        <v>3328</v>
      </c>
      <c r="B2707">
        <v>1</v>
      </c>
    </row>
    <row r="2708" spans="1:2" x14ac:dyDescent="0.3">
      <c r="A2708" s="11" t="s">
        <v>11932</v>
      </c>
      <c r="B2708">
        <v>1</v>
      </c>
    </row>
    <row r="2709" spans="1:2" x14ac:dyDescent="0.3">
      <c r="A2709" s="11" t="s">
        <v>12839</v>
      </c>
      <c r="B2709">
        <v>1</v>
      </c>
    </row>
    <row r="2710" spans="1:2" x14ac:dyDescent="0.3">
      <c r="A2710" s="11" t="s">
        <v>3529</v>
      </c>
      <c r="B2710">
        <v>1</v>
      </c>
    </row>
    <row r="2711" spans="1:2" x14ac:dyDescent="0.3">
      <c r="A2711" s="11" t="s">
        <v>12628</v>
      </c>
      <c r="B2711">
        <v>1</v>
      </c>
    </row>
    <row r="2712" spans="1:2" x14ac:dyDescent="0.3">
      <c r="A2712" s="11" t="s">
        <v>2774</v>
      </c>
      <c r="B2712">
        <v>1</v>
      </c>
    </row>
    <row r="2713" spans="1:2" x14ac:dyDescent="0.3">
      <c r="A2713" s="11" t="s">
        <v>2779</v>
      </c>
      <c r="B2713">
        <v>1</v>
      </c>
    </row>
    <row r="2714" spans="1:2" x14ac:dyDescent="0.3">
      <c r="A2714" s="11" t="s">
        <v>13659</v>
      </c>
      <c r="B2714">
        <v>1</v>
      </c>
    </row>
    <row r="2715" spans="1:2" x14ac:dyDescent="0.3">
      <c r="A2715" s="11" t="s">
        <v>7481</v>
      </c>
      <c r="B2715">
        <v>1</v>
      </c>
    </row>
    <row r="2716" spans="1:2" x14ac:dyDescent="0.3">
      <c r="A2716" s="11" t="s">
        <v>7484</v>
      </c>
      <c r="B2716">
        <v>1</v>
      </c>
    </row>
    <row r="2717" spans="1:2" x14ac:dyDescent="0.3">
      <c r="A2717" s="11" t="s">
        <v>7503</v>
      </c>
      <c r="B2717">
        <v>1</v>
      </c>
    </row>
    <row r="2718" spans="1:2" x14ac:dyDescent="0.3">
      <c r="A2718" s="11" t="s">
        <v>7488</v>
      </c>
      <c r="B2718">
        <v>1</v>
      </c>
    </row>
    <row r="2719" spans="1:2" x14ac:dyDescent="0.3">
      <c r="A2719" s="11" t="s">
        <v>16404</v>
      </c>
      <c r="B2719">
        <v>1</v>
      </c>
    </row>
    <row r="2720" spans="1:2" x14ac:dyDescent="0.3">
      <c r="A2720" s="11" t="s">
        <v>15356</v>
      </c>
      <c r="B2720">
        <v>1</v>
      </c>
    </row>
    <row r="2721" spans="1:2" x14ac:dyDescent="0.3">
      <c r="A2721" s="11" t="s">
        <v>12741</v>
      </c>
      <c r="B2721">
        <v>1</v>
      </c>
    </row>
    <row r="2722" spans="1:2" x14ac:dyDescent="0.3">
      <c r="A2722" s="11" t="s">
        <v>19297</v>
      </c>
      <c r="B2722">
        <v>1</v>
      </c>
    </row>
    <row r="2723" spans="1:2" x14ac:dyDescent="0.3">
      <c r="A2723" s="11" t="s">
        <v>17103</v>
      </c>
      <c r="B2723">
        <v>1</v>
      </c>
    </row>
    <row r="2724" spans="1:2" x14ac:dyDescent="0.3">
      <c r="A2724" s="11" t="s">
        <v>1314</v>
      </c>
      <c r="B2724">
        <v>1</v>
      </c>
    </row>
    <row r="2725" spans="1:2" x14ac:dyDescent="0.3">
      <c r="A2725" s="11" t="s">
        <v>12032</v>
      </c>
      <c r="B2725">
        <v>1</v>
      </c>
    </row>
    <row r="2726" spans="1:2" x14ac:dyDescent="0.3">
      <c r="A2726" s="11" t="s">
        <v>12080</v>
      </c>
      <c r="B2726">
        <v>1</v>
      </c>
    </row>
    <row r="2727" spans="1:2" x14ac:dyDescent="0.3">
      <c r="A2727" s="11" t="s">
        <v>13599</v>
      </c>
      <c r="B2727">
        <v>1</v>
      </c>
    </row>
    <row r="2728" spans="1:2" x14ac:dyDescent="0.3">
      <c r="A2728" s="11" t="s">
        <v>4254</v>
      </c>
      <c r="B2728">
        <v>1</v>
      </c>
    </row>
    <row r="2729" spans="1:2" x14ac:dyDescent="0.3">
      <c r="A2729" s="11" t="s">
        <v>4167</v>
      </c>
      <c r="B2729">
        <v>1</v>
      </c>
    </row>
    <row r="2730" spans="1:2" x14ac:dyDescent="0.3">
      <c r="A2730" s="11" t="s">
        <v>6735</v>
      </c>
      <c r="B2730">
        <v>1</v>
      </c>
    </row>
    <row r="2731" spans="1:2" x14ac:dyDescent="0.3">
      <c r="A2731" s="11" t="s">
        <v>13527</v>
      </c>
      <c r="B2731">
        <v>1</v>
      </c>
    </row>
    <row r="2732" spans="1:2" x14ac:dyDescent="0.3">
      <c r="A2732" s="11" t="s">
        <v>16256</v>
      </c>
      <c r="B2732">
        <v>1</v>
      </c>
    </row>
    <row r="2733" spans="1:2" x14ac:dyDescent="0.3">
      <c r="A2733" s="11" t="s">
        <v>12074</v>
      </c>
      <c r="B2733">
        <v>1</v>
      </c>
    </row>
    <row r="2734" spans="1:2" x14ac:dyDescent="0.3">
      <c r="A2734" s="11" t="s">
        <v>6623</v>
      </c>
      <c r="B2734">
        <v>1</v>
      </c>
    </row>
    <row r="2735" spans="1:2" x14ac:dyDescent="0.3">
      <c r="A2735" s="11" t="s">
        <v>8689</v>
      </c>
      <c r="B2735">
        <v>1</v>
      </c>
    </row>
    <row r="2736" spans="1:2" x14ac:dyDescent="0.3">
      <c r="A2736" s="11" t="s">
        <v>18692</v>
      </c>
      <c r="B2736">
        <v>1</v>
      </c>
    </row>
    <row r="2737" spans="1:2" x14ac:dyDescent="0.3">
      <c r="A2737" s="11" t="s">
        <v>17862</v>
      </c>
      <c r="B2737">
        <v>1</v>
      </c>
    </row>
    <row r="2738" spans="1:2" x14ac:dyDescent="0.3">
      <c r="A2738" s="11" t="s">
        <v>11236</v>
      </c>
      <c r="B2738">
        <v>1</v>
      </c>
    </row>
    <row r="2739" spans="1:2" x14ac:dyDescent="0.3">
      <c r="A2739" s="11" t="s">
        <v>18412</v>
      </c>
      <c r="B2739">
        <v>1</v>
      </c>
    </row>
    <row r="2740" spans="1:2" x14ac:dyDescent="0.3">
      <c r="A2740" s="11" t="s">
        <v>8661</v>
      </c>
      <c r="B2740">
        <v>1</v>
      </c>
    </row>
    <row r="2741" spans="1:2" x14ac:dyDescent="0.3">
      <c r="A2741" s="11" t="s">
        <v>15801</v>
      </c>
      <c r="B2741">
        <v>1</v>
      </c>
    </row>
    <row r="2742" spans="1:2" x14ac:dyDescent="0.3">
      <c r="A2742" s="11" t="s">
        <v>12281</v>
      </c>
      <c r="B2742">
        <v>1</v>
      </c>
    </row>
    <row r="2743" spans="1:2" x14ac:dyDescent="0.3">
      <c r="A2743" s="11" t="s">
        <v>5572</v>
      </c>
      <c r="B2743">
        <v>1</v>
      </c>
    </row>
    <row r="2744" spans="1:2" x14ac:dyDescent="0.3">
      <c r="A2744" s="11" t="s">
        <v>15681</v>
      </c>
      <c r="B2744">
        <v>1</v>
      </c>
    </row>
    <row r="2745" spans="1:2" x14ac:dyDescent="0.3">
      <c r="A2745" s="11" t="s">
        <v>3166</v>
      </c>
      <c r="B2745">
        <v>1</v>
      </c>
    </row>
    <row r="2746" spans="1:2" x14ac:dyDescent="0.3">
      <c r="A2746" s="11" t="s">
        <v>10778</v>
      </c>
      <c r="B2746">
        <v>1</v>
      </c>
    </row>
    <row r="2747" spans="1:2" x14ac:dyDescent="0.3">
      <c r="A2747" s="11" t="s">
        <v>11944</v>
      </c>
      <c r="B2747">
        <v>1</v>
      </c>
    </row>
    <row r="2748" spans="1:2" x14ac:dyDescent="0.3">
      <c r="A2748" s="11" t="s">
        <v>146</v>
      </c>
      <c r="B2748">
        <v>1</v>
      </c>
    </row>
    <row r="2749" spans="1:2" x14ac:dyDescent="0.3">
      <c r="A2749" s="11" t="s">
        <v>3588</v>
      </c>
      <c r="B2749">
        <v>1</v>
      </c>
    </row>
    <row r="2750" spans="1:2" x14ac:dyDescent="0.3">
      <c r="A2750" s="11" t="s">
        <v>7493</v>
      </c>
      <c r="B2750">
        <v>1</v>
      </c>
    </row>
    <row r="2751" spans="1:2" x14ac:dyDescent="0.3">
      <c r="A2751" s="11" t="s">
        <v>7562</v>
      </c>
      <c r="B2751">
        <v>1</v>
      </c>
    </row>
    <row r="2752" spans="1:2" x14ac:dyDescent="0.3">
      <c r="A2752" s="11" t="s">
        <v>7469</v>
      </c>
      <c r="B2752">
        <v>1</v>
      </c>
    </row>
    <row r="2753" spans="1:2" x14ac:dyDescent="0.3">
      <c r="A2753" s="11" t="s">
        <v>13120</v>
      </c>
      <c r="B2753">
        <v>1</v>
      </c>
    </row>
    <row r="2754" spans="1:2" x14ac:dyDescent="0.3">
      <c r="A2754" s="11" t="s">
        <v>12408</v>
      </c>
      <c r="B2754">
        <v>1</v>
      </c>
    </row>
    <row r="2755" spans="1:2" x14ac:dyDescent="0.3">
      <c r="A2755" s="11" t="s">
        <v>15979</v>
      </c>
      <c r="B2755">
        <v>1</v>
      </c>
    </row>
    <row r="2756" spans="1:2" x14ac:dyDescent="0.3">
      <c r="A2756" s="11" t="s">
        <v>2958</v>
      </c>
      <c r="B2756">
        <v>1</v>
      </c>
    </row>
    <row r="2757" spans="1:2" x14ac:dyDescent="0.3">
      <c r="A2757" s="11" t="s">
        <v>4577</v>
      </c>
      <c r="B2757">
        <v>1</v>
      </c>
    </row>
    <row r="2758" spans="1:2" x14ac:dyDescent="0.3">
      <c r="A2758" s="11" t="s">
        <v>18590</v>
      </c>
      <c r="B2758">
        <v>1</v>
      </c>
    </row>
    <row r="2759" spans="1:2" x14ac:dyDescent="0.3">
      <c r="A2759" s="11" t="s">
        <v>1239</v>
      </c>
      <c r="B2759">
        <v>1</v>
      </c>
    </row>
    <row r="2760" spans="1:2" x14ac:dyDescent="0.3">
      <c r="A2760" s="11" t="s">
        <v>1618</v>
      </c>
      <c r="B2760">
        <v>1</v>
      </c>
    </row>
    <row r="2761" spans="1:2" x14ac:dyDescent="0.3">
      <c r="A2761" s="11" t="s">
        <v>6556</v>
      </c>
      <c r="B2761">
        <v>1</v>
      </c>
    </row>
    <row r="2762" spans="1:2" x14ac:dyDescent="0.3">
      <c r="A2762" s="11" t="s">
        <v>5349</v>
      </c>
      <c r="B2762">
        <v>1</v>
      </c>
    </row>
    <row r="2763" spans="1:2" x14ac:dyDescent="0.3">
      <c r="A2763" s="11" t="s">
        <v>14136</v>
      </c>
      <c r="B2763">
        <v>1</v>
      </c>
    </row>
    <row r="2764" spans="1:2" x14ac:dyDescent="0.3">
      <c r="A2764" s="11" t="s">
        <v>19620</v>
      </c>
      <c r="B2764">
        <v>1</v>
      </c>
    </row>
    <row r="2765" spans="1:2" x14ac:dyDescent="0.3">
      <c r="A2765" s="11" t="s">
        <v>7476</v>
      </c>
      <c r="B2765">
        <v>1</v>
      </c>
    </row>
    <row r="2766" spans="1:2" x14ac:dyDescent="0.3">
      <c r="A2766" s="11" t="s">
        <v>3194</v>
      </c>
      <c r="B2766">
        <v>1</v>
      </c>
    </row>
    <row r="2767" spans="1:2" x14ac:dyDescent="0.3">
      <c r="A2767" s="11" t="s">
        <v>14162</v>
      </c>
      <c r="B2767">
        <v>1</v>
      </c>
    </row>
    <row r="2768" spans="1:2" x14ac:dyDescent="0.3">
      <c r="A2768" s="11" t="s">
        <v>6368</v>
      </c>
      <c r="B2768">
        <v>1</v>
      </c>
    </row>
    <row r="2769" spans="1:2" x14ac:dyDescent="0.3">
      <c r="A2769" s="11" t="s">
        <v>2764</v>
      </c>
      <c r="B2769">
        <v>1</v>
      </c>
    </row>
    <row r="2770" spans="1:2" x14ac:dyDescent="0.3">
      <c r="A2770" s="11" t="s">
        <v>16380</v>
      </c>
      <c r="B2770">
        <v>1</v>
      </c>
    </row>
    <row r="2771" spans="1:2" x14ac:dyDescent="0.3">
      <c r="A2771" s="11" t="s">
        <v>12287</v>
      </c>
      <c r="B2771">
        <v>1</v>
      </c>
    </row>
    <row r="2772" spans="1:2" x14ac:dyDescent="0.3">
      <c r="A2772" s="11" t="s">
        <v>19010</v>
      </c>
      <c r="B2772">
        <v>1</v>
      </c>
    </row>
    <row r="2773" spans="1:2" x14ac:dyDescent="0.3">
      <c r="A2773" s="11" t="s">
        <v>1296</v>
      </c>
      <c r="B2773">
        <v>1</v>
      </c>
    </row>
    <row r="2774" spans="1:2" x14ac:dyDescent="0.3">
      <c r="A2774" s="11" t="s">
        <v>4583</v>
      </c>
      <c r="B2774">
        <v>1</v>
      </c>
    </row>
    <row r="2775" spans="1:2" x14ac:dyDescent="0.3">
      <c r="A2775" s="11" t="s">
        <v>14212</v>
      </c>
      <c r="B2775">
        <v>1</v>
      </c>
    </row>
    <row r="2776" spans="1:2" x14ac:dyDescent="0.3">
      <c r="A2776" s="11" t="s">
        <v>12304</v>
      </c>
      <c r="B2776">
        <v>1</v>
      </c>
    </row>
    <row r="2777" spans="1:2" x14ac:dyDescent="0.3">
      <c r="A2777" s="11" t="s">
        <v>11828</v>
      </c>
      <c r="B2777">
        <v>1</v>
      </c>
    </row>
    <row r="2778" spans="1:2" x14ac:dyDescent="0.3">
      <c r="A2778" s="11" t="s">
        <v>6672</v>
      </c>
      <c r="B2778">
        <v>1</v>
      </c>
    </row>
    <row r="2779" spans="1:2" x14ac:dyDescent="0.3">
      <c r="A2779" s="11" t="s">
        <v>12586</v>
      </c>
      <c r="B2779">
        <v>1</v>
      </c>
    </row>
    <row r="2780" spans="1:2" x14ac:dyDescent="0.3">
      <c r="A2780" s="11" t="s">
        <v>3164</v>
      </c>
      <c r="B2780">
        <v>1</v>
      </c>
    </row>
    <row r="2781" spans="1:2" x14ac:dyDescent="0.3">
      <c r="A2781" s="11" t="s">
        <v>9263</v>
      </c>
      <c r="B2781">
        <v>1</v>
      </c>
    </row>
    <row r="2782" spans="1:2" x14ac:dyDescent="0.3">
      <c r="A2782" s="11" t="s">
        <v>359</v>
      </c>
      <c r="B2782">
        <v>1</v>
      </c>
    </row>
    <row r="2783" spans="1:2" x14ac:dyDescent="0.3">
      <c r="A2783" s="11" t="s">
        <v>7284</v>
      </c>
      <c r="B2783">
        <v>1</v>
      </c>
    </row>
    <row r="2784" spans="1:2" x14ac:dyDescent="0.3">
      <c r="A2784" s="11" t="s">
        <v>6262</v>
      </c>
      <c r="B2784">
        <v>1</v>
      </c>
    </row>
    <row r="2785" spans="1:2" x14ac:dyDescent="0.3">
      <c r="A2785" s="11" t="s">
        <v>2738</v>
      </c>
      <c r="B2785">
        <v>1</v>
      </c>
    </row>
    <row r="2786" spans="1:2" x14ac:dyDescent="0.3">
      <c r="A2786" s="11" t="s">
        <v>16843</v>
      </c>
      <c r="B2786">
        <v>1</v>
      </c>
    </row>
    <row r="2787" spans="1:2" x14ac:dyDescent="0.3">
      <c r="A2787" s="11" t="s">
        <v>11956</v>
      </c>
      <c r="B2787">
        <v>1</v>
      </c>
    </row>
    <row r="2788" spans="1:2" x14ac:dyDescent="0.3">
      <c r="A2788" s="11" t="s">
        <v>6063</v>
      </c>
      <c r="B2788">
        <v>1</v>
      </c>
    </row>
    <row r="2789" spans="1:2" x14ac:dyDescent="0.3">
      <c r="A2789" s="11" t="s">
        <v>656</v>
      </c>
      <c r="B2789">
        <v>1</v>
      </c>
    </row>
    <row r="2790" spans="1:2" x14ac:dyDescent="0.3">
      <c r="A2790" s="11" t="s">
        <v>675</v>
      </c>
      <c r="B2790">
        <v>1</v>
      </c>
    </row>
    <row r="2791" spans="1:2" x14ac:dyDescent="0.3">
      <c r="A2791" s="11" t="s">
        <v>8042</v>
      </c>
      <c r="B2791">
        <v>1</v>
      </c>
    </row>
    <row r="2792" spans="1:2" x14ac:dyDescent="0.3">
      <c r="A2792" s="11" t="s">
        <v>7643</v>
      </c>
      <c r="B2792">
        <v>1</v>
      </c>
    </row>
    <row r="2793" spans="1:2" x14ac:dyDescent="0.3">
      <c r="A2793" s="11" t="s">
        <v>4621</v>
      </c>
      <c r="B2793">
        <v>1</v>
      </c>
    </row>
    <row r="2794" spans="1:2" x14ac:dyDescent="0.3">
      <c r="A2794" s="11" t="s">
        <v>9412</v>
      </c>
      <c r="B2794">
        <v>1</v>
      </c>
    </row>
    <row r="2795" spans="1:2" x14ac:dyDescent="0.3">
      <c r="A2795" s="11" t="s">
        <v>16755</v>
      </c>
      <c r="B2795">
        <v>1</v>
      </c>
    </row>
    <row r="2796" spans="1:2" x14ac:dyDescent="0.3">
      <c r="A2796" s="11" t="s">
        <v>7606</v>
      </c>
      <c r="B2796">
        <v>1</v>
      </c>
    </row>
    <row r="2797" spans="1:2" x14ac:dyDescent="0.3">
      <c r="A2797" s="11" t="s">
        <v>15813</v>
      </c>
      <c r="B2797">
        <v>1</v>
      </c>
    </row>
    <row r="2798" spans="1:2" x14ac:dyDescent="0.3">
      <c r="A2798" s="11" t="s">
        <v>16325</v>
      </c>
      <c r="B2798">
        <v>1</v>
      </c>
    </row>
    <row r="2799" spans="1:2" x14ac:dyDescent="0.3">
      <c r="A2799" s="11" t="s">
        <v>17831</v>
      </c>
      <c r="B2799">
        <v>1</v>
      </c>
    </row>
    <row r="2800" spans="1:2" x14ac:dyDescent="0.3">
      <c r="A2800" s="11" t="s">
        <v>7794</v>
      </c>
      <c r="B2800">
        <v>1</v>
      </c>
    </row>
    <row r="2801" spans="1:2" x14ac:dyDescent="0.3">
      <c r="A2801" s="11" t="s">
        <v>10180</v>
      </c>
      <c r="B2801">
        <v>1</v>
      </c>
    </row>
    <row r="2802" spans="1:2" x14ac:dyDescent="0.3">
      <c r="A2802" s="11" t="s">
        <v>12622</v>
      </c>
      <c r="B2802">
        <v>1</v>
      </c>
    </row>
    <row r="2803" spans="1:2" x14ac:dyDescent="0.3">
      <c r="A2803" s="11" t="s">
        <v>11170</v>
      </c>
      <c r="B2803">
        <v>1</v>
      </c>
    </row>
    <row r="2804" spans="1:2" x14ac:dyDescent="0.3">
      <c r="A2804" s="11" t="s">
        <v>10144</v>
      </c>
      <c r="B2804">
        <v>1</v>
      </c>
    </row>
    <row r="2805" spans="1:2" x14ac:dyDescent="0.3">
      <c r="A2805" s="11" t="s">
        <v>1426</v>
      </c>
      <c r="B2805">
        <v>1</v>
      </c>
    </row>
    <row r="2806" spans="1:2" x14ac:dyDescent="0.3">
      <c r="A2806" s="11" t="s">
        <v>16328</v>
      </c>
      <c r="B2806">
        <v>1</v>
      </c>
    </row>
    <row r="2807" spans="1:2" x14ac:dyDescent="0.3">
      <c r="A2807" s="11" t="s">
        <v>4438</v>
      </c>
      <c r="B2807">
        <v>1</v>
      </c>
    </row>
    <row r="2808" spans="1:2" x14ac:dyDescent="0.3">
      <c r="A2808" s="11" t="s">
        <v>2748</v>
      </c>
      <c r="B2808">
        <v>1</v>
      </c>
    </row>
    <row r="2809" spans="1:2" x14ac:dyDescent="0.3">
      <c r="A2809" s="11" t="s">
        <v>6762</v>
      </c>
      <c r="B2809">
        <v>1</v>
      </c>
    </row>
    <row r="2810" spans="1:2" x14ac:dyDescent="0.3">
      <c r="A2810" s="11" t="s">
        <v>15684</v>
      </c>
      <c r="B2810">
        <v>1</v>
      </c>
    </row>
    <row r="2811" spans="1:2" x14ac:dyDescent="0.3">
      <c r="A2811" s="11" t="s">
        <v>1637</v>
      </c>
      <c r="B2811">
        <v>1</v>
      </c>
    </row>
    <row r="2812" spans="1:2" x14ac:dyDescent="0.3">
      <c r="A2812" s="11" t="s">
        <v>4348</v>
      </c>
      <c r="B2812">
        <v>1</v>
      </c>
    </row>
    <row r="2813" spans="1:2" x14ac:dyDescent="0.3">
      <c r="A2813" s="11" t="s">
        <v>786</v>
      </c>
      <c r="B2813">
        <v>1</v>
      </c>
    </row>
    <row r="2814" spans="1:2" x14ac:dyDescent="0.3">
      <c r="A2814" s="11" t="s">
        <v>2489</v>
      </c>
      <c r="B2814">
        <v>1</v>
      </c>
    </row>
    <row r="2815" spans="1:2" x14ac:dyDescent="0.3">
      <c r="A2815" s="11" t="s">
        <v>4050</v>
      </c>
      <c r="B2815">
        <v>1</v>
      </c>
    </row>
    <row r="2816" spans="1:2" x14ac:dyDescent="0.3">
      <c r="A2816" s="11" t="s">
        <v>6778</v>
      </c>
      <c r="B2816">
        <v>1</v>
      </c>
    </row>
    <row r="2817" spans="1:2" x14ac:dyDescent="0.3">
      <c r="A2817" s="11" t="s">
        <v>15256</v>
      </c>
      <c r="B2817">
        <v>1</v>
      </c>
    </row>
    <row r="2818" spans="1:2" x14ac:dyDescent="0.3">
      <c r="A2818" s="11" t="s">
        <v>3203</v>
      </c>
      <c r="B2818">
        <v>1</v>
      </c>
    </row>
    <row r="2819" spans="1:2" x14ac:dyDescent="0.3">
      <c r="A2819" s="11" t="s">
        <v>12329</v>
      </c>
      <c r="B2819">
        <v>1</v>
      </c>
    </row>
    <row r="2820" spans="1:2" x14ac:dyDescent="0.3">
      <c r="A2820" s="11" t="s">
        <v>14168</v>
      </c>
      <c r="B2820">
        <v>1</v>
      </c>
    </row>
    <row r="2821" spans="1:2" x14ac:dyDescent="0.3">
      <c r="A2821" s="11" t="s">
        <v>6253</v>
      </c>
      <c r="B2821">
        <v>1</v>
      </c>
    </row>
    <row r="2822" spans="1:2" x14ac:dyDescent="0.3">
      <c r="A2822" s="11" t="s">
        <v>18634</v>
      </c>
      <c r="B2822">
        <v>1</v>
      </c>
    </row>
    <row r="2823" spans="1:2" x14ac:dyDescent="0.3">
      <c r="A2823" s="11" t="s">
        <v>12326</v>
      </c>
      <c r="B2823">
        <v>1</v>
      </c>
    </row>
    <row r="2824" spans="1:2" x14ac:dyDescent="0.3">
      <c r="A2824" s="11" t="s">
        <v>11041</v>
      </c>
      <c r="B2824">
        <v>1</v>
      </c>
    </row>
    <row r="2825" spans="1:2" x14ac:dyDescent="0.3">
      <c r="A2825" s="11" t="s">
        <v>676</v>
      </c>
      <c r="B2825">
        <v>1</v>
      </c>
    </row>
    <row r="2826" spans="1:2" x14ac:dyDescent="0.3">
      <c r="A2826" s="11" t="s">
        <v>8412</v>
      </c>
      <c r="B2826">
        <v>1</v>
      </c>
    </row>
    <row r="2827" spans="1:2" x14ac:dyDescent="0.3">
      <c r="A2827" s="11" t="s">
        <v>18581</v>
      </c>
      <c r="B2827">
        <v>1</v>
      </c>
    </row>
    <row r="2828" spans="1:2" x14ac:dyDescent="0.3">
      <c r="A2828" s="11" t="s">
        <v>18466</v>
      </c>
      <c r="B2828">
        <v>1</v>
      </c>
    </row>
    <row r="2829" spans="1:2" x14ac:dyDescent="0.3">
      <c r="A2829" s="11" t="s">
        <v>8922</v>
      </c>
      <c r="B2829">
        <v>1</v>
      </c>
    </row>
    <row r="2830" spans="1:2" x14ac:dyDescent="0.3">
      <c r="A2830" s="11" t="s">
        <v>17898</v>
      </c>
      <c r="B2830">
        <v>1</v>
      </c>
    </row>
    <row r="2831" spans="1:2" x14ac:dyDescent="0.3">
      <c r="A2831" s="11" t="s">
        <v>10924</v>
      </c>
      <c r="B2831">
        <v>1</v>
      </c>
    </row>
    <row r="2832" spans="1:2" x14ac:dyDescent="0.3">
      <c r="A2832" s="11" t="s">
        <v>4581</v>
      </c>
      <c r="B2832">
        <v>1</v>
      </c>
    </row>
    <row r="2833" spans="1:2" x14ac:dyDescent="0.3">
      <c r="A2833" s="11" t="s">
        <v>3638</v>
      </c>
      <c r="B2833">
        <v>1</v>
      </c>
    </row>
    <row r="2834" spans="1:2" x14ac:dyDescent="0.3">
      <c r="A2834" s="11" t="s">
        <v>12946</v>
      </c>
      <c r="B2834">
        <v>1</v>
      </c>
    </row>
    <row r="2835" spans="1:2" x14ac:dyDescent="0.3">
      <c r="A2835" s="11" t="s">
        <v>18004</v>
      </c>
      <c r="B2835">
        <v>1</v>
      </c>
    </row>
    <row r="2836" spans="1:2" x14ac:dyDescent="0.3">
      <c r="A2836" s="11" t="s">
        <v>13815</v>
      </c>
      <c r="B2836">
        <v>1</v>
      </c>
    </row>
    <row r="2837" spans="1:2" x14ac:dyDescent="0.3">
      <c r="A2837" s="11" t="s">
        <v>1901</v>
      </c>
      <c r="B2837">
        <v>1</v>
      </c>
    </row>
    <row r="2838" spans="1:2" x14ac:dyDescent="0.3">
      <c r="A2838" s="11" t="s">
        <v>3187</v>
      </c>
      <c r="B2838">
        <v>1</v>
      </c>
    </row>
    <row r="2839" spans="1:2" x14ac:dyDescent="0.3">
      <c r="A2839" s="11" t="s">
        <v>7204</v>
      </c>
      <c r="B2839">
        <v>1</v>
      </c>
    </row>
    <row r="2840" spans="1:2" x14ac:dyDescent="0.3">
      <c r="A2840" s="11" t="s">
        <v>8068</v>
      </c>
      <c r="B2840">
        <v>1</v>
      </c>
    </row>
    <row r="2841" spans="1:2" x14ac:dyDescent="0.3">
      <c r="A2841" s="11" t="s">
        <v>1890</v>
      </c>
      <c r="B2841">
        <v>1</v>
      </c>
    </row>
    <row r="2842" spans="1:2" x14ac:dyDescent="0.3">
      <c r="A2842" s="11" t="s">
        <v>8884</v>
      </c>
      <c r="B2842">
        <v>1</v>
      </c>
    </row>
    <row r="2843" spans="1:2" x14ac:dyDescent="0.3">
      <c r="A2843" s="11" t="s">
        <v>16581</v>
      </c>
      <c r="B2843">
        <v>1</v>
      </c>
    </row>
    <row r="2844" spans="1:2" x14ac:dyDescent="0.3">
      <c r="A2844" s="11" t="s">
        <v>1877</v>
      </c>
      <c r="B2844">
        <v>1</v>
      </c>
    </row>
    <row r="2845" spans="1:2" x14ac:dyDescent="0.3">
      <c r="A2845" s="11" t="s">
        <v>17065</v>
      </c>
      <c r="B2845">
        <v>1</v>
      </c>
    </row>
    <row r="2846" spans="1:2" x14ac:dyDescent="0.3">
      <c r="A2846" s="11" t="s">
        <v>12009</v>
      </c>
      <c r="B2846">
        <v>1</v>
      </c>
    </row>
    <row r="2847" spans="1:2" x14ac:dyDescent="0.3">
      <c r="A2847" s="11" t="s">
        <v>16518</v>
      </c>
      <c r="B2847">
        <v>1</v>
      </c>
    </row>
    <row r="2848" spans="1:2" x14ac:dyDescent="0.3">
      <c r="A2848" s="11" t="s">
        <v>18404</v>
      </c>
      <c r="B2848">
        <v>1</v>
      </c>
    </row>
    <row r="2849" spans="1:2" x14ac:dyDescent="0.3">
      <c r="A2849" s="11" t="s">
        <v>6250</v>
      </c>
      <c r="B2849">
        <v>1</v>
      </c>
    </row>
    <row r="2850" spans="1:2" x14ac:dyDescent="0.3">
      <c r="A2850" s="11" t="s">
        <v>6442</v>
      </c>
      <c r="B2850">
        <v>1</v>
      </c>
    </row>
    <row r="2851" spans="1:2" x14ac:dyDescent="0.3">
      <c r="A2851" s="11" t="s">
        <v>9125</v>
      </c>
      <c r="B2851">
        <v>1</v>
      </c>
    </row>
    <row r="2852" spans="1:2" x14ac:dyDescent="0.3">
      <c r="A2852" s="11" t="s">
        <v>10579</v>
      </c>
      <c r="B2852">
        <v>1</v>
      </c>
    </row>
    <row r="2853" spans="1:2" x14ac:dyDescent="0.3">
      <c r="A2853" s="11" t="s">
        <v>8096</v>
      </c>
      <c r="B2853">
        <v>1</v>
      </c>
    </row>
    <row r="2854" spans="1:2" x14ac:dyDescent="0.3">
      <c r="A2854" s="11" t="s">
        <v>1160</v>
      </c>
      <c r="B2854">
        <v>1</v>
      </c>
    </row>
    <row r="2855" spans="1:2" x14ac:dyDescent="0.3">
      <c r="A2855" s="11" t="s">
        <v>4554</v>
      </c>
      <c r="B2855">
        <v>1</v>
      </c>
    </row>
    <row r="2856" spans="1:2" x14ac:dyDescent="0.3">
      <c r="A2856" s="11" t="s">
        <v>9038</v>
      </c>
      <c r="B2856">
        <v>1</v>
      </c>
    </row>
    <row r="2857" spans="1:2" x14ac:dyDescent="0.3">
      <c r="A2857" s="11" t="s">
        <v>9276</v>
      </c>
      <c r="B2857">
        <v>1</v>
      </c>
    </row>
    <row r="2858" spans="1:2" x14ac:dyDescent="0.3">
      <c r="A2858" s="11" t="s">
        <v>18372</v>
      </c>
      <c r="B2858">
        <v>1</v>
      </c>
    </row>
    <row r="2859" spans="1:2" x14ac:dyDescent="0.3">
      <c r="A2859" s="11" t="s">
        <v>11756</v>
      </c>
      <c r="B2859">
        <v>1</v>
      </c>
    </row>
    <row r="2860" spans="1:2" x14ac:dyDescent="0.3">
      <c r="A2860" s="11" t="s">
        <v>1771</v>
      </c>
      <c r="B2860">
        <v>1</v>
      </c>
    </row>
    <row r="2861" spans="1:2" x14ac:dyDescent="0.3">
      <c r="A2861" s="11" t="s">
        <v>4139</v>
      </c>
      <c r="B2861">
        <v>1</v>
      </c>
    </row>
    <row r="2862" spans="1:2" x14ac:dyDescent="0.3">
      <c r="A2862" s="11" t="s">
        <v>13693</v>
      </c>
      <c r="B2862">
        <v>1</v>
      </c>
    </row>
    <row r="2863" spans="1:2" x14ac:dyDescent="0.3">
      <c r="A2863" s="11" t="s">
        <v>6577</v>
      </c>
      <c r="B2863">
        <v>1</v>
      </c>
    </row>
    <row r="2864" spans="1:2" x14ac:dyDescent="0.3">
      <c r="A2864" s="11" t="s">
        <v>11150</v>
      </c>
      <c r="B2864">
        <v>1</v>
      </c>
    </row>
    <row r="2865" spans="1:2" x14ac:dyDescent="0.3">
      <c r="A2865" s="11" t="s">
        <v>5839</v>
      </c>
      <c r="B2865">
        <v>1</v>
      </c>
    </row>
    <row r="2866" spans="1:2" x14ac:dyDescent="0.3">
      <c r="A2866" s="11" t="s">
        <v>12598</v>
      </c>
      <c r="B2866">
        <v>1</v>
      </c>
    </row>
    <row r="2867" spans="1:2" x14ac:dyDescent="0.3">
      <c r="A2867" s="11" t="s">
        <v>16488</v>
      </c>
      <c r="B2867">
        <v>1</v>
      </c>
    </row>
    <row r="2868" spans="1:2" x14ac:dyDescent="0.3">
      <c r="A2868" s="11" t="s">
        <v>11469</v>
      </c>
      <c r="B2868">
        <v>1</v>
      </c>
    </row>
    <row r="2869" spans="1:2" x14ac:dyDescent="0.3">
      <c r="A2869" s="11" t="s">
        <v>14190</v>
      </c>
      <c r="B2869">
        <v>1</v>
      </c>
    </row>
    <row r="2870" spans="1:2" x14ac:dyDescent="0.3">
      <c r="A2870" s="11" t="s">
        <v>6541</v>
      </c>
      <c r="B2870">
        <v>1</v>
      </c>
    </row>
    <row r="2871" spans="1:2" x14ac:dyDescent="0.3">
      <c r="A2871" s="11" t="s">
        <v>14059</v>
      </c>
      <c r="B2871">
        <v>1</v>
      </c>
    </row>
    <row r="2872" spans="1:2" x14ac:dyDescent="0.3">
      <c r="A2872" s="11" t="s">
        <v>1404</v>
      </c>
      <c r="B2872">
        <v>1</v>
      </c>
    </row>
    <row r="2873" spans="1:2" x14ac:dyDescent="0.3">
      <c r="A2873" s="11" t="s">
        <v>12429</v>
      </c>
      <c r="B2873">
        <v>1</v>
      </c>
    </row>
    <row r="2874" spans="1:2" x14ac:dyDescent="0.3">
      <c r="A2874" s="11" t="s">
        <v>19554</v>
      </c>
      <c r="B2874">
        <v>1</v>
      </c>
    </row>
    <row r="2875" spans="1:2" x14ac:dyDescent="0.3">
      <c r="A2875" s="11" t="s">
        <v>4393</v>
      </c>
      <c r="B2875">
        <v>1</v>
      </c>
    </row>
    <row r="2876" spans="1:2" x14ac:dyDescent="0.3">
      <c r="A2876" s="11" t="s">
        <v>3910</v>
      </c>
      <c r="B2876">
        <v>1</v>
      </c>
    </row>
    <row r="2877" spans="1:2" x14ac:dyDescent="0.3">
      <c r="A2877" s="11" t="s">
        <v>262</v>
      </c>
      <c r="B2877">
        <v>1</v>
      </c>
    </row>
    <row r="2878" spans="1:2" x14ac:dyDescent="0.3">
      <c r="A2878" s="11" t="s">
        <v>8430</v>
      </c>
      <c r="B2878">
        <v>1</v>
      </c>
    </row>
    <row r="2879" spans="1:2" x14ac:dyDescent="0.3">
      <c r="A2879" s="11" t="s">
        <v>18773</v>
      </c>
      <c r="B2879">
        <v>1</v>
      </c>
    </row>
    <row r="2880" spans="1:2" x14ac:dyDescent="0.3">
      <c r="A2880" s="11" t="s">
        <v>16266</v>
      </c>
      <c r="B2880">
        <v>1</v>
      </c>
    </row>
    <row r="2881" spans="1:2" x14ac:dyDescent="0.3">
      <c r="A2881" s="11" t="s">
        <v>18750</v>
      </c>
      <c r="B2881">
        <v>1</v>
      </c>
    </row>
    <row r="2882" spans="1:2" x14ac:dyDescent="0.3">
      <c r="A2882" s="11" t="s">
        <v>6090</v>
      </c>
      <c r="B2882">
        <v>1</v>
      </c>
    </row>
    <row r="2883" spans="1:2" x14ac:dyDescent="0.3">
      <c r="A2883" s="11" t="s">
        <v>16478</v>
      </c>
      <c r="B2883">
        <v>1</v>
      </c>
    </row>
    <row r="2884" spans="1:2" x14ac:dyDescent="0.3">
      <c r="A2884" s="11" t="s">
        <v>8584</v>
      </c>
      <c r="B2884">
        <v>1</v>
      </c>
    </row>
    <row r="2885" spans="1:2" x14ac:dyDescent="0.3">
      <c r="A2885" s="11" t="s">
        <v>667</v>
      </c>
      <c r="B2885">
        <v>1</v>
      </c>
    </row>
    <row r="2886" spans="1:2" x14ac:dyDescent="0.3">
      <c r="A2886" s="11" t="s">
        <v>13173</v>
      </c>
      <c r="B2886">
        <v>1</v>
      </c>
    </row>
    <row r="2887" spans="1:2" x14ac:dyDescent="0.3">
      <c r="A2887" s="11" t="s">
        <v>4362</v>
      </c>
      <c r="B2887">
        <v>1</v>
      </c>
    </row>
    <row r="2888" spans="1:2" x14ac:dyDescent="0.3">
      <c r="A2888" s="11" t="s">
        <v>6082</v>
      </c>
      <c r="B2888">
        <v>1</v>
      </c>
    </row>
    <row r="2889" spans="1:2" x14ac:dyDescent="0.3">
      <c r="A2889" s="11" t="s">
        <v>5543</v>
      </c>
      <c r="B2889">
        <v>1</v>
      </c>
    </row>
    <row r="2890" spans="1:2" x14ac:dyDescent="0.3">
      <c r="A2890" s="11" t="s">
        <v>10868</v>
      </c>
      <c r="B2890">
        <v>1</v>
      </c>
    </row>
    <row r="2891" spans="1:2" x14ac:dyDescent="0.3">
      <c r="A2891" s="11" t="s">
        <v>8716</v>
      </c>
      <c r="B2891">
        <v>1</v>
      </c>
    </row>
    <row r="2892" spans="1:2" x14ac:dyDescent="0.3">
      <c r="A2892" s="11" t="s">
        <v>13768</v>
      </c>
      <c r="B2892">
        <v>1</v>
      </c>
    </row>
    <row r="2893" spans="1:2" x14ac:dyDescent="0.3">
      <c r="A2893" s="11" t="s">
        <v>3224</v>
      </c>
      <c r="B2893">
        <v>1</v>
      </c>
    </row>
    <row r="2894" spans="1:2" x14ac:dyDescent="0.3">
      <c r="A2894" s="11" t="s">
        <v>8351</v>
      </c>
      <c r="B2894">
        <v>1</v>
      </c>
    </row>
    <row r="2895" spans="1:2" x14ac:dyDescent="0.3">
      <c r="A2895" s="11" t="s">
        <v>15489</v>
      </c>
      <c r="B2895">
        <v>1</v>
      </c>
    </row>
    <row r="2896" spans="1:2" x14ac:dyDescent="0.3">
      <c r="A2896" s="11" t="s">
        <v>3370</v>
      </c>
      <c r="B2896">
        <v>1</v>
      </c>
    </row>
    <row r="2897" spans="1:2" x14ac:dyDescent="0.3">
      <c r="A2897" s="11" t="s">
        <v>10734</v>
      </c>
      <c r="B2897">
        <v>1</v>
      </c>
    </row>
    <row r="2898" spans="1:2" x14ac:dyDescent="0.3">
      <c r="A2898" s="11" t="s">
        <v>13611</v>
      </c>
      <c r="B2898">
        <v>1</v>
      </c>
    </row>
    <row r="2899" spans="1:2" x14ac:dyDescent="0.3">
      <c r="A2899" s="11" t="s">
        <v>13614</v>
      </c>
      <c r="B2899">
        <v>1</v>
      </c>
    </row>
    <row r="2900" spans="1:2" x14ac:dyDescent="0.3">
      <c r="A2900" s="11" t="s">
        <v>14156</v>
      </c>
      <c r="B2900">
        <v>1</v>
      </c>
    </row>
    <row r="2901" spans="1:2" x14ac:dyDescent="0.3">
      <c r="A2901" s="11" t="s">
        <v>4634</v>
      </c>
      <c r="B2901">
        <v>1</v>
      </c>
    </row>
    <row r="2902" spans="1:2" x14ac:dyDescent="0.3">
      <c r="A2902" s="11" t="s">
        <v>185</v>
      </c>
      <c r="B2902">
        <v>1</v>
      </c>
    </row>
    <row r="2903" spans="1:2" x14ac:dyDescent="0.3">
      <c r="A2903" s="11" t="s">
        <v>168</v>
      </c>
      <c r="B2903">
        <v>1</v>
      </c>
    </row>
    <row r="2904" spans="1:2" x14ac:dyDescent="0.3">
      <c r="A2904" s="11" t="s">
        <v>12340</v>
      </c>
      <c r="B2904">
        <v>1</v>
      </c>
    </row>
    <row r="2905" spans="1:2" x14ac:dyDescent="0.3">
      <c r="A2905" s="11" t="s">
        <v>6055</v>
      </c>
      <c r="B2905">
        <v>1</v>
      </c>
    </row>
    <row r="2906" spans="1:2" x14ac:dyDescent="0.3">
      <c r="A2906" s="11" t="s">
        <v>18195</v>
      </c>
      <c r="B2906">
        <v>1</v>
      </c>
    </row>
    <row r="2907" spans="1:2" x14ac:dyDescent="0.3">
      <c r="A2907" s="11" t="s">
        <v>11736</v>
      </c>
      <c r="B2907">
        <v>1</v>
      </c>
    </row>
    <row r="2908" spans="1:2" x14ac:dyDescent="0.3">
      <c r="A2908" s="11" t="s">
        <v>14347</v>
      </c>
      <c r="B2908">
        <v>1</v>
      </c>
    </row>
    <row r="2909" spans="1:2" x14ac:dyDescent="0.3">
      <c r="A2909" s="11" t="s">
        <v>2623</v>
      </c>
      <c r="B2909">
        <v>1</v>
      </c>
    </row>
    <row r="2910" spans="1:2" x14ac:dyDescent="0.3">
      <c r="A2910" s="11" t="s">
        <v>2446</v>
      </c>
      <c r="B2910">
        <v>1</v>
      </c>
    </row>
    <row r="2911" spans="1:2" x14ac:dyDescent="0.3">
      <c r="A2911" s="11" t="s">
        <v>12307</v>
      </c>
      <c r="B2911">
        <v>1</v>
      </c>
    </row>
    <row r="2912" spans="1:2" x14ac:dyDescent="0.3">
      <c r="A2912" s="11" t="s">
        <v>18106</v>
      </c>
      <c r="B2912">
        <v>1</v>
      </c>
    </row>
    <row r="2913" spans="1:2" x14ac:dyDescent="0.3">
      <c r="A2913" s="11" t="s">
        <v>9239</v>
      </c>
      <c r="B2913">
        <v>1</v>
      </c>
    </row>
    <row r="2914" spans="1:2" x14ac:dyDescent="0.3">
      <c r="A2914" s="11" t="s">
        <v>14099</v>
      </c>
      <c r="B2914">
        <v>1</v>
      </c>
    </row>
    <row r="2915" spans="1:2" x14ac:dyDescent="0.3">
      <c r="A2915" s="11" t="s">
        <v>12231</v>
      </c>
      <c r="B2915">
        <v>1</v>
      </c>
    </row>
    <row r="2916" spans="1:2" x14ac:dyDescent="0.3">
      <c r="A2916" s="11" t="s">
        <v>8152</v>
      </c>
      <c r="B2916">
        <v>1</v>
      </c>
    </row>
    <row r="2917" spans="1:2" x14ac:dyDescent="0.3">
      <c r="A2917" s="11" t="s">
        <v>17317</v>
      </c>
      <c r="B2917">
        <v>1</v>
      </c>
    </row>
    <row r="2918" spans="1:2" x14ac:dyDescent="0.3">
      <c r="A2918" s="11" t="s">
        <v>12860</v>
      </c>
      <c r="B2918">
        <v>1</v>
      </c>
    </row>
    <row r="2919" spans="1:2" x14ac:dyDescent="0.3">
      <c r="A2919" s="11" t="s">
        <v>3089</v>
      </c>
      <c r="B2919">
        <v>1</v>
      </c>
    </row>
    <row r="2920" spans="1:2" x14ac:dyDescent="0.3">
      <c r="A2920" s="11" t="s">
        <v>2943</v>
      </c>
      <c r="B2920">
        <v>1</v>
      </c>
    </row>
    <row r="2921" spans="1:2" x14ac:dyDescent="0.3">
      <c r="A2921" s="11" t="s">
        <v>744</v>
      </c>
      <c r="B2921">
        <v>1</v>
      </c>
    </row>
    <row r="2922" spans="1:2" x14ac:dyDescent="0.3">
      <c r="A2922" s="11" t="s">
        <v>17622</v>
      </c>
      <c r="B2922">
        <v>1</v>
      </c>
    </row>
    <row r="2923" spans="1:2" x14ac:dyDescent="0.3">
      <c r="A2923" s="11" t="s">
        <v>7408</v>
      </c>
      <c r="B2923">
        <v>1</v>
      </c>
    </row>
    <row r="2924" spans="1:2" x14ac:dyDescent="0.3">
      <c r="A2924" s="11" t="s">
        <v>14514</v>
      </c>
      <c r="B2924">
        <v>1</v>
      </c>
    </row>
    <row r="2925" spans="1:2" x14ac:dyDescent="0.3">
      <c r="A2925" s="11" t="s">
        <v>4778</v>
      </c>
      <c r="B2925">
        <v>1</v>
      </c>
    </row>
    <row r="2926" spans="1:2" x14ac:dyDescent="0.3">
      <c r="A2926" s="11" t="s">
        <v>4194</v>
      </c>
      <c r="B2926">
        <v>1</v>
      </c>
    </row>
    <row r="2927" spans="1:2" x14ac:dyDescent="0.3">
      <c r="A2927" s="11" t="s">
        <v>9486</v>
      </c>
      <c r="B2927">
        <v>1</v>
      </c>
    </row>
    <row r="2928" spans="1:2" x14ac:dyDescent="0.3">
      <c r="A2928" s="11" t="s">
        <v>3571</v>
      </c>
      <c r="B2928">
        <v>1</v>
      </c>
    </row>
    <row r="2929" spans="1:2" x14ac:dyDescent="0.3">
      <c r="A2929" s="11" t="s">
        <v>19223</v>
      </c>
      <c r="B2929">
        <v>1</v>
      </c>
    </row>
    <row r="2930" spans="1:2" x14ac:dyDescent="0.3">
      <c r="A2930" s="11" t="s">
        <v>1826</v>
      </c>
      <c r="B2930">
        <v>1</v>
      </c>
    </row>
    <row r="2931" spans="1:2" x14ac:dyDescent="0.3">
      <c r="A2931" s="11" t="s">
        <v>12443</v>
      </c>
      <c r="B2931">
        <v>1</v>
      </c>
    </row>
    <row r="2932" spans="1:2" x14ac:dyDescent="0.3">
      <c r="A2932" s="11" t="s">
        <v>11583</v>
      </c>
      <c r="B2932">
        <v>1</v>
      </c>
    </row>
    <row r="2933" spans="1:2" x14ac:dyDescent="0.3">
      <c r="A2933" s="11" t="s">
        <v>13847</v>
      </c>
      <c r="B2933">
        <v>1</v>
      </c>
    </row>
    <row r="2934" spans="1:2" x14ac:dyDescent="0.3">
      <c r="A2934" s="11" t="s">
        <v>14639</v>
      </c>
      <c r="B2934">
        <v>1</v>
      </c>
    </row>
    <row r="2935" spans="1:2" x14ac:dyDescent="0.3">
      <c r="A2935" s="11" t="s">
        <v>18110</v>
      </c>
      <c r="B2935">
        <v>1</v>
      </c>
    </row>
    <row r="2936" spans="1:2" x14ac:dyDescent="0.3">
      <c r="A2936" s="11" t="s">
        <v>19437</v>
      </c>
      <c r="B2936">
        <v>1</v>
      </c>
    </row>
    <row r="2937" spans="1:2" x14ac:dyDescent="0.3">
      <c r="A2937" s="11" t="s">
        <v>14944</v>
      </c>
      <c r="B2937">
        <v>1</v>
      </c>
    </row>
    <row r="2938" spans="1:2" x14ac:dyDescent="0.3">
      <c r="A2938" s="11" t="s">
        <v>8142</v>
      </c>
      <c r="B2938">
        <v>1</v>
      </c>
    </row>
    <row r="2939" spans="1:2" x14ac:dyDescent="0.3">
      <c r="A2939" s="11" t="s">
        <v>7025</v>
      </c>
      <c r="B2939">
        <v>1</v>
      </c>
    </row>
    <row r="2940" spans="1:2" x14ac:dyDescent="0.3">
      <c r="A2940" s="11" t="s">
        <v>10864</v>
      </c>
      <c r="B2940">
        <v>1</v>
      </c>
    </row>
    <row r="2941" spans="1:2" x14ac:dyDescent="0.3">
      <c r="A2941" s="11" t="s">
        <v>7416</v>
      </c>
      <c r="B2941">
        <v>1</v>
      </c>
    </row>
    <row r="2942" spans="1:2" x14ac:dyDescent="0.3">
      <c r="A2942" s="11" t="s">
        <v>16096</v>
      </c>
      <c r="B2942">
        <v>1</v>
      </c>
    </row>
    <row r="2943" spans="1:2" x14ac:dyDescent="0.3">
      <c r="A2943" s="11" t="s">
        <v>2795</v>
      </c>
      <c r="B2943">
        <v>1</v>
      </c>
    </row>
    <row r="2944" spans="1:2" x14ac:dyDescent="0.3">
      <c r="A2944" s="11" t="s">
        <v>14801</v>
      </c>
      <c r="B2944">
        <v>1</v>
      </c>
    </row>
    <row r="2945" spans="1:2" x14ac:dyDescent="0.3">
      <c r="A2945" s="11" t="s">
        <v>17208</v>
      </c>
      <c r="B2945">
        <v>1</v>
      </c>
    </row>
    <row r="2946" spans="1:2" x14ac:dyDescent="0.3">
      <c r="A2946" s="11" t="s">
        <v>19253</v>
      </c>
      <c r="B2946">
        <v>1</v>
      </c>
    </row>
    <row r="2947" spans="1:2" x14ac:dyDescent="0.3">
      <c r="A2947" s="11" t="s">
        <v>5904</v>
      </c>
      <c r="B2947">
        <v>1</v>
      </c>
    </row>
    <row r="2948" spans="1:2" x14ac:dyDescent="0.3">
      <c r="A2948" s="11" t="s">
        <v>15919</v>
      </c>
      <c r="B2948">
        <v>1</v>
      </c>
    </row>
    <row r="2949" spans="1:2" x14ac:dyDescent="0.3">
      <c r="A2949" s="11" t="s">
        <v>17213</v>
      </c>
      <c r="B2949">
        <v>1</v>
      </c>
    </row>
    <row r="2950" spans="1:2" x14ac:dyDescent="0.3">
      <c r="A2950" s="11" t="s">
        <v>19444</v>
      </c>
      <c r="B2950">
        <v>1</v>
      </c>
    </row>
    <row r="2951" spans="1:2" x14ac:dyDescent="0.3">
      <c r="A2951" s="11" t="s">
        <v>15943</v>
      </c>
      <c r="B2951">
        <v>1</v>
      </c>
    </row>
    <row r="2952" spans="1:2" x14ac:dyDescent="0.3">
      <c r="A2952" s="11" t="s">
        <v>19052</v>
      </c>
      <c r="B2952">
        <v>1</v>
      </c>
    </row>
    <row r="2953" spans="1:2" x14ac:dyDescent="0.3">
      <c r="A2953" s="11" t="s">
        <v>19069</v>
      </c>
      <c r="B2953">
        <v>1</v>
      </c>
    </row>
    <row r="2954" spans="1:2" x14ac:dyDescent="0.3">
      <c r="A2954" s="11" t="s">
        <v>17374</v>
      </c>
      <c r="B2954">
        <v>1</v>
      </c>
    </row>
    <row r="2955" spans="1:2" x14ac:dyDescent="0.3">
      <c r="A2955" s="11" t="s">
        <v>15942</v>
      </c>
      <c r="B2955">
        <v>1</v>
      </c>
    </row>
    <row r="2956" spans="1:2" x14ac:dyDescent="0.3">
      <c r="A2956" s="11" t="s">
        <v>19096</v>
      </c>
      <c r="B2956">
        <v>1</v>
      </c>
    </row>
    <row r="2957" spans="1:2" x14ac:dyDescent="0.3">
      <c r="A2957" s="11" t="s">
        <v>19072</v>
      </c>
      <c r="B2957">
        <v>1</v>
      </c>
    </row>
    <row r="2958" spans="1:2" x14ac:dyDescent="0.3">
      <c r="A2958" s="11" t="s">
        <v>19150</v>
      </c>
      <c r="B2958">
        <v>1</v>
      </c>
    </row>
    <row r="2959" spans="1:2" x14ac:dyDescent="0.3">
      <c r="A2959" s="11" t="s">
        <v>19474</v>
      </c>
      <c r="B2959">
        <v>1</v>
      </c>
    </row>
    <row r="2960" spans="1:2" x14ac:dyDescent="0.3">
      <c r="A2960" s="11" t="s">
        <v>18092</v>
      </c>
      <c r="B2960">
        <v>1</v>
      </c>
    </row>
    <row r="2961" spans="1:2" x14ac:dyDescent="0.3">
      <c r="A2961" s="11" t="s">
        <v>17369</v>
      </c>
      <c r="B2961">
        <v>1</v>
      </c>
    </row>
    <row r="2962" spans="1:2" x14ac:dyDescent="0.3">
      <c r="A2962" s="11" t="s">
        <v>19143</v>
      </c>
      <c r="B2962">
        <v>1</v>
      </c>
    </row>
    <row r="2963" spans="1:2" x14ac:dyDescent="0.3">
      <c r="A2963" s="11" t="s">
        <v>15870</v>
      </c>
      <c r="B2963">
        <v>1</v>
      </c>
    </row>
    <row r="2964" spans="1:2" x14ac:dyDescent="0.3">
      <c r="A2964" s="11" t="s">
        <v>11652</v>
      </c>
      <c r="B2964">
        <v>1</v>
      </c>
    </row>
    <row r="2965" spans="1:2" x14ac:dyDescent="0.3">
      <c r="A2965" s="11" t="s">
        <v>15878</v>
      </c>
      <c r="B2965">
        <v>1</v>
      </c>
    </row>
    <row r="2966" spans="1:2" x14ac:dyDescent="0.3">
      <c r="A2966" s="11" t="s">
        <v>17212</v>
      </c>
      <c r="B2966">
        <v>1</v>
      </c>
    </row>
    <row r="2967" spans="1:2" x14ac:dyDescent="0.3">
      <c r="A2967" s="11" t="s">
        <v>18095</v>
      </c>
      <c r="B2967">
        <v>1</v>
      </c>
    </row>
    <row r="2968" spans="1:2" x14ac:dyDescent="0.3">
      <c r="A2968" s="11" t="s">
        <v>19068</v>
      </c>
      <c r="B2968">
        <v>1</v>
      </c>
    </row>
    <row r="2969" spans="1:2" x14ac:dyDescent="0.3">
      <c r="A2969" s="11" t="s">
        <v>18094</v>
      </c>
      <c r="B2969">
        <v>1</v>
      </c>
    </row>
    <row r="2970" spans="1:2" x14ac:dyDescent="0.3">
      <c r="A2970" s="11" t="s">
        <v>18962</v>
      </c>
      <c r="B2970">
        <v>1</v>
      </c>
    </row>
    <row r="2971" spans="1:2" x14ac:dyDescent="0.3">
      <c r="A2971" s="11" t="s">
        <v>19138</v>
      </c>
      <c r="B2971">
        <v>1</v>
      </c>
    </row>
    <row r="2972" spans="1:2" x14ac:dyDescent="0.3">
      <c r="A2972" s="11" t="s">
        <v>19091</v>
      </c>
      <c r="B2972">
        <v>1</v>
      </c>
    </row>
    <row r="2973" spans="1:2" x14ac:dyDescent="0.3">
      <c r="A2973" s="11" t="s">
        <v>18093</v>
      </c>
      <c r="B2973">
        <v>1</v>
      </c>
    </row>
    <row r="2974" spans="1:2" x14ac:dyDescent="0.3">
      <c r="A2974" s="11" t="s">
        <v>12861</v>
      </c>
      <c r="B2974">
        <v>1</v>
      </c>
    </row>
    <row r="2975" spans="1:2" x14ac:dyDescent="0.3">
      <c r="A2975" s="11" t="s">
        <v>13004</v>
      </c>
      <c r="B2975">
        <v>1</v>
      </c>
    </row>
    <row r="2976" spans="1:2" x14ac:dyDescent="0.3">
      <c r="A2976" s="11" t="s">
        <v>19446</v>
      </c>
      <c r="B2976">
        <v>1</v>
      </c>
    </row>
    <row r="2977" spans="1:2" x14ac:dyDescent="0.3">
      <c r="A2977" s="11" t="s">
        <v>19222</v>
      </c>
      <c r="B2977">
        <v>1</v>
      </c>
    </row>
    <row r="2978" spans="1:2" x14ac:dyDescent="0.3">
      <c r="A2978" s="11" t="s">
        <v>18104</v>
      </c>
      <c r="B2978">
        <v>1</v>
      </c>
    </row>
    <row r="2979" spans="1:2" x14ac:dyDescent="0.3">
      <c r="A2979" s="11" t="s">
        <v>18100</v>
      </c>
      <c r="B2979">
        <v>1</v>
      </c>
    </row>
    <row r="2980" spans="1:2" x14ac:dyDescent="0.3">
      <c r="A2980" s="11" t="s">
        <v>15534</v>
      </c>
      <c r="B2980">
        <v>1</v>
      </c>
    </row>
    <row r="2981" spans="1:2" x14ac:dyDescent="0.3">
      <c r="A2981" s="11" t="s">
        <v>17256</v>
      </c>
      <c r="B2981">
        <v>1</v>
      </c>
    </row>
    <row r="2982" spans="1:2" x14ac:dyDescent="0.3">
      <c r="A2982" s="11" t="s">
        <v>19461</v>
      </c>
      <c r="B2982">
        <v>1</v>
      </c>
    </row>
    <row r="2983" spans="1:2" x14ac:dyDescent="0.3">
      <c r="A2983" s="11" t="s">
        <v>17258</v>
      </c>
      <c r="B2983">
        <v>1</v>
      </c>
    </row>
    <row r="2984" spans="1:2" x14ac:dyDescent="0.3">
      <c r="A2984" s="11" t="s">
        <v>18097</v>
      </c>
      <c r="B2984">
        <v>1</v>
      </c>
    </row>
    <row r="2985" spans="1:2" x14ac:dyDescent="0.3">
      <c r="A2985" s="11" t="s">
        <v>15933</v>
      </c>
      <c r="B2985">
        <v>1</v>
      </c>
    </row>
    <row r="2986" spans="1:2" x14ac:dyDescent="0.3">
      <c r="A2986" s="11" t="s">
        <v>19471</v>
      </c>
      <c r="B2986">
        <v>1</v>
      </c>
    </row>
    <row r="2987" spans="1:2" x14ac:dyDescent="0.3">
      <c r="A2987" s="11" t="s">
        <v>19441</v>
      </c>
      <c r="B2987">
        <v>1</v>
      </c>
    </row>
    <row r="2988" spans="1:2" x14ac:dyDescent="0.3">
      <c r="A2988" s="11" t="s">
        <v>15901</v>
      </c>
      <c r="B2988">
        <v>1</v>
      </c>
    </row>
    <row r="2989" spans="1:2" x14ac:dyDescent="0.3">
      <c r="A2989" s="11" t="s">
        <v>2681</v>
      </c>
      <c r="B2989">
        <v>1</v>
      </c>
    </row>
    <row r="2990" spans="1:2" x14ac:dyDescent="0.3">
      <c r="A2990" s="11" t="s">
        <v>12579</v>
      </c>
      <c r="B2990">
        <v>1</v>
      </c>
    </row>
    <row r="2991" spans="1:2" x14ac:dyDescent="0.3">
      <c r="A2991" s="11" t="s">
        <v>10193</v>
      </c>
      <c r="B2991">
        <v>1</v>
      </c>
    </row>
    <row r="2992" spans="1:2" x14ac:dyDescent="0.3">
      <c r="A2992" s="11" t="s">
        <v>15293</v>
      </c>
      <c r="B2992">
        <v>1</v>
      </c>
    </row>
    <row r="2993" spans="1:2" x14ac:dyDescent="0.3">
      <c r="A2993" s="11" t="s">
        <v>3471</v>
      </c>
      <c r="B2993">
        <v>1</v>
      </c>
    </row>
    <row r="2994" spans="1:2" x14ac:dyDescent="0.3">
      <c r="A2994" s="11" t="s">
        <v>173</v>
      </c>
      <c r="B2994">
        <v>1</v>
      </c>
    </row>
    <row r="2995" spans="1:2" x14ac:dyDescent="0.3">
      <c r="A2995" s="11" t="s">
        <v>12046</v>
      </c>
      <c r="B2995">
        <v>1</v>
      </c>
    </row>
    <row r="2996" spans="1:2" x14ac:dyDescent="0.3">
      <c r="A2996" s="11" t="s">
        <v>12012</v>
      </c>
      <c r="B2996">
        <v>1</v>
      </c>
    </row>
    <row r="2997" spans="1:2" x14ac:dyDescent="0.3">
      <c r="A2997" s="11" t="s">
        <v>16547</v>
      </c>
      <c r="B2997">
        <v>1</v>
      </c>
    </row>
    <row r="2998" spans="1:2" x14ac:dyDescent="0.3">
      <c r="A2998" s="11" t="s">
        <v>1567</v>
      </c>
      <c r="B2998">
        <v>1</v>
      </c>
    </row>
    <row r="2999" spans="1:2" x14ac:dyDescent="0.3">
      <c r="A2999" s="11" t="s">
        <v>512</v>
      </c>
      <c r="B2999">
        <v>1</v>
      </c>
    </row>
    <row r="3000" spans="1:2" x14ac:dyDescent="0.3">
      <c r="A3000" s="11" t="s">
        <v>1598</v>
      </c>
      <c r="B3000">
        <v>1</v>
      </c>
    </row>
    <row r="3001" spans="1:2" x14ac:dyDescent="0.3">
      <c r="A3001" s="11" t="s">
        <v>17322</v>
      </c>
      <c r="B3001">
        <v>1</v>
      </c>
    </row>
    <row r="3002" spans="1:2" x14ac:dyDescent="0.3">
      <c r="A3002" s="11" t="s">
        <v>9179</v>
      </c>
      <c r="B3002">
        <v>1</v>
      </c>
    </row>
    <row r="3003" spans="1:2" x14ac:dyDescent="0.3">
      <c r="A3003" s="11" t="s">
        <v>13087</v>
      </c>
      <c r="B3003">
        <v>1</v>
      </c>
    </row>
    <row r="3004" spans="1:2" x14ac:dyDescent="0.3">
      <c r="A3004" s="11" t="s">
        <v>16572</v>
      </c>
      <c r="B3004">
        <v>1</v>
      </c>
    </row>
    <row r="3005" spans="1:2" x14ac:dyDescent="0.3">
      <c r="A3005" s="11" t="s">
        <v>13595</v>
      </c>
      <c r="B3005">
        <v>1</v>
      </c>
    </row>
    <row r="3006" spans="1:2" x14ac:dyDescent="0.3">
      <c r="A3006" s="11" t="s">
        <v>803</v>
      </c>
      <c r="B3006">
        <v>1</v>
      </c>
    </row>
    <row r="3007" spans="1:2" x14ac:dyDescent="0.3">
      <c r="A3007" s="11" t="s">
        <v>1497</v>
      </c>
      <c r="B3007">
        <v>1</v>
      </c>
    </row>
    <row r="3008" spans="1:2" x14ac:dyDescent="0.3">
      <c r="A3008" s="11" t="s">
        <v>9242</v>
      </c>
      <c r="B3008">
        <v>1</v>
      </c>
    </row>
    <row r="3009" spans="1:2" x14ac:dyDescent="0.3">
      <c r="A3009" s="11" t="s">
        <v>3344</v>
      </c>
      <c r="B3009">
        <v>1</v>
      </c>
    </row>
    <row r="3010" spans="1:2" x14ac:dyDescent="0.3">
      <c r="A3010" s="11" t="s">
        <v>9281</v>
      </c>
      <c r="B3010">
        <v>1</v>
      </c>
    </row>
    <row r="3011" spans="1:2" x14ac:dyDescent="0.3">
      <c r="A3011" s="11" t="s">
        <v>11714</v>
      </c>
      <c r="B3011">
        <v>1</v>
      </c>
    </row>
    <row r="3012" spans="1:2" x14ac:dyDescent="0.3">
      <c r="A3012" s="11" t="s">
        <v>9531</v>
      </c>
      <c r="B3012">
        <v>1</v>
      </c>
    </row>
    <row r="3013" spans="1:2" x14ac:dyDescent="0.3">
      <c r="A3013" s="11" t="s">
        <v>9251</v>
      </c>
      <c r="B3013">
        <v>1</v>
      </c>
    </row>
    <row r="3014" spans="1:2" x14ac:dyDescent="0.3">
      <c r="A3014" s="11" t="s">
        <v>17206</v>
      </c>
      <c r="B3014">
        <v>1</v>
      </c>
    </row>
    <row r="3015" spans="1:2" x14ac:dyDescent="0.3">
      <c r="A3015" s="11" t="s">
        <v>12184</v>
      </c>
      <c r="B3015">
        <v>1</v>
      </c>
    </row>
    <row r="3016" spans="1:2" x14ac:dyDescent="0.3">
      <c r="A3016" s="11" t="s">
        <v>3729</v>
      </c>
      <c r="B3016">
        <v>1</v>
      </c>
    </row>
    <row r="3017" spans="1:2" x14ac:dyDescent="0.3">
      <c r="A3017" s="11" t="s">
        <v>19627</v>
      </c>
      <c r="B3017">
        <v>1</v>
      </c>
    </row>
    <row r="3018" spans="1:2" x14ac:dyDescent="0.3">
      <c r="A3018" s="11" t="s">
        <v>17119</v>
      </c>
      <c r="B3018">
        <v>1</v>
      </c>
    </row>
    <row r="3019" spans="1:2" x14ac:dyDescent="0.3">
      <c r="A3019" s="11" t="s">
        <v>8331</v>
      </c>
      <c r="B3019">
        <v>1</v>
      </c>
    </row>
    <row r="3020" spans="1:2" x14ac:dyDescent="0.3">
      <c r="A3020" s="11" t="s">
        <v>2065</v>
      </c>
      <c r="B3020">
        <v>1</v>
      </c>
    </row>
    <row r="3021" spans="1:2" x14ac:dyDescent="0.3">
      <c r="A3021" s="11" t="s">
        <v>19070</v>
      </c>
      <c r="B3021">
        <v>1</v>
      </c>
    </row>
    <row r="3022" spans="1:2" x14ac:dyDescent="0.3">
      <c r="A3022" s="11" t="s">
        <v>19148</v>
      </c>
      <c r="B3022">
        <v>1</v>
      </c>
    </row>
    <row r="3023" spans="1:2" x14ac:dyDescent="0.3">
      <c r="A3023" s="11" t="s">
        <v>13058</v>
      </c>
      <c r="B3023">
        <v>1</v>
      </c>
    </row>
    <row r="3024" spans="1:2" x14ac:dyDescent="0.3">
      <c r="A3024" s="11" t="s">
        <v>128</v>
      </c>
      <c r="B3024">
        <v>1</v>
      </c>
    </row>
    <row r="3025" spans="1:2" x14ac:dyDescent="0.3">
      <c r="A3025" s="11" t="s">
        <v>551</v>
      </c>
      <c r="B3025">
        <v>1</v>
      </c>
    </row>
    <row r="3026" spans="1:2" x14ac:dyDescent="0.3">
      <c r="A3026" s="11" t="s">
        <v>166</v>
      </c>
      <c r="B3026">
        <v>1</v>
      </c>
    </row>
    <row r="3027" spans="1:2" x14ac:dyDescent="0.3">
      <c r="A3027" s="11" t="s">
        <v>7294</v>
      </c>
      <c r="B3027">
        <v>1</v>
      </c>
    </row>
    <row r="3028" spans="1:2" x14ac:dyDescent="0.3">
      <c r="A3028" s="11" t="s">
        <v>8947</v>
      </c>
      <c r="B3028">
        <v>1</v>
      </c>
    </row>
    <row r="3029" spans="1:2" x14ac:dyDescent="0.3">
      <c r="A3029" s="11" t="s">
        <v>17949</v>
      </c>
      <c r="B3029">
        <v>1</v>
      </c>
    </row>
    <row r="3030" spans="1:2" x14ac:dyDescent="0.3">
      <c r="A3030" s="11" t="s">
        <v>7245</v>
      </c>
      <c r="B3030">
        <v>1</v>
      </c>
    </row>
    <row r="3031" spans="1:2" x14ac:dyDescent="0.3">
      <c r="A3031" s="11" t="s">
        <v>15835</v>
      </c>
      <c r="B3031">
        <v>1</v>
      </c>
    </row>
    <row r="3032" spans="1:2" x14ac:dyDescent="0.3">
      <c r="A3032" s="11" t="s">
        <v>7629</v>
      </c>
      <c r="B3032">
        <v>1</v>
      </c>
    </row>
    <row r="3033" spans="1:2" x14ac:dyDescent="0.3">
      <c r="A3033" s="11" t="s">
        <v>7287</v>
      </c>
      <c r="B3033">
        <v>1</v>
      </c>
    </row>
    <row r="3034" spans="1:2" x14ac:dyDescent="0.3">
      <c r="A3034" s="11" t="s">
        <v>18943</v>
      </c>
      <c r="B3034">
        <v>1</v>
      </c>
    </row>
    <row r="3035" spans="1:2" x14ac:dyDescent="0.3">
      <c r="A3035" s="11" t="s">
        <v>15184</v>
      </c>
      <c r="B3035">
        <v>1</v>
      </c>
    </row>
    <row r="3036" spans="1:2" x14ac:dyDescent="0.3">
      <c r="A3036" s="11" t="s">
        <v>15318</v>
      </c>
      <c r="B3036">
        <v>1</v>
      </c>
    </row>
    <row r="3037" spans="1:2" x14ac:dyDescent="0.3">
      <c r="A3037" s="11" t="s">
        <v>11159</v>
      </c>
      <c r="B3037">
        <v>1</v>
      </c>
    </row>
    <row r="3038" spans="1:2" x14ac:dyDescent="0.3">
      <c r="A3038" s="11" t="s">
        <v>18547</v>
      </c>
      <c r="B3038">
        <v>1</v>
      </c>
    </row>
    <row r="3039" spans="1:2" x14ac:dyDescent="0.3">
      <c r="A3039" s="11" t="s">
        <v>10871</v>
      </c>
      <c r="B3039">
        <v>1</v>
      </c>
    </row>
    <row r="3040" spans="1:2" x14ac:dyDescent="0.3">
      <c r="A3040" s="11" t="s">
        <v>7492</v>
      </c>
      <c r="B3040">
        <v>1</v>
      </c>
    </row>
    <row r="3041" spans="1:2" x14ac:dyDescent="0.3">
      <c r="A3041" s="11" t="s">
        <v>12806</v>
      </c>
      <c r="B3041">
        <v>1</v>
      </c>
    </row>
    <row r="3042" spans="1:2" x14ac:dyDescent="0.3">
      <c r="A3042" s="11" t="s">
        <v>13753</v>
      </c>
      <c r="B3042">
        <v>1</v>
      </c>
    </row>
    <row r="3043" spans="1:2" x14ac:dyDescent="0.3">
      <c r="A3043" s="11" t="s">
        <v>5270</v>
      </c>
      <c r="B3043">
        <v>1</v>
      </c>
    </row>
    <row r="3044" spans="1:2" x14ac:dyDescent="0.3">
      <c r="A3044" s="11" t="s">
        <v>12366</v>
      </c>
      <c r="B3044">
        <v>1</v>
      </c>
    </row>
    <row r="3045" spans="1:2" x14ac:dyDescent="0.3">
      <c r="A3045" s="11" t="s">
        <v>15049</v>
      </c>
      <c r="B3045">
        <v>1</v>
      </c>
    </row>
    <row r="3046" spans="1:2" x14ac:dyDescent="0.3">
      <c r="A3046" s="11" t="s">
        <v>17757</v>
      </c>
      <c r="B3046">
        <v>1</v>
      </c>
    </row>
    <row r="3047" spans="1:2" x14ac:dyDescent="0.3">
      <c r="A3047" s="11" t="s">
        <v>8858</v>
      </c>
      <c r="B3047">
        <v>1</v>
      </c>
    </row>
    <row r="3048" spans="1:2" x14ac:dyDescent="0.3">
      <c r="A3048" s="11" t="s">
        <v>10513</v>
      </c>
      <c r="B3048">
        <v>1</v>
      </c>
    </row>
    <row r="3049" spans="1:2" x14ac:dyDescent="0.3">
      <c r="A3049" s="11" t="s">
        <v>4235</v>
      </c>
      <c r="B3049">
        <v>1</v>
      </c>
    </row>
    <row r="3050" spans="1:2" x14ac:dyDescent="0.3">
      <c r="A3050" s="11" t="s">
        <v>8878</v>
      </c>
      <c r="B3050">
        <v>1</v>
      </c>
    </row>
    <row r="3051" spans="1:2" x14ac:dyDescent="0.3">
      <c r="A3051" s="11" t="s">
        <v>6610</v>
      </c>
      <c r="B3051">
        <v>1</v>
      </c>
    </row>
    <row r="3052" spans="1:2" x14ac:dyDescent="0.3">
      <c r="A3052" s="11" t="s">
        <v>10921</v>
      </c>
      <c r="B3052">
        <v>1</v>
      </c>
    </row>
    <row r="3053" spans="1:2" x14ac:dyDescent="0.3">
      <c r="A3053" s="11" t="s">
        <v>14083</v>
      </c>
      <c r="B3053">
        <v>1</v>
      </c>
    </row>
    <row r="3054" spans="1:2" x14ac:dyDescent="0.3">
      <c r="A3054" s="11" t="s">
        <v>9306</v>
      </c>
      <c r="B3054">
        <v>1</v>
      </c>
    </row>
    <row r="3055" spans="1:2" x14ac:dyDescent="0.3">
      <c r="A3055" s="11" t="s">
        <v>9770</v>
      </c>
      <c r="B3055">
        <v>1</v>
      </c>
    </row>
    <row r="3056" spans="1:2" x14ac:dyDescent="0.3">
      <c r="A3056" s="11" t="s">
        <v>17019</v>
      </c>
      <c r="B3056">
        <v>1</v>
      </c>
    </row>
    <row r="3057" spans="1:2" x14ac:dyDescent="0.3">
      <c r="A3057" s="11" t="s">
        <v>8198</v>
      </c>
      <c r="B3057">
        <v>1</v>
      </c>
    </row>
    <row r="3058" spans="1:2" x14ac:dyDescent="0.3">
      <c r="A3058" s="11" t="s">
        <v>8053</v>
      </c>
      <c r="B3058">
        <v>1</v>
      </c>
    </row>
    <row r="3059" spans="1:2" x14ac:dyDescent="0.3">
      <c r="A3059" s="11" t="s">
        <v>10482</v>
      </c>
      <c r="B3059">
        <v>1</v>
      </c>
    </row>
    <row r="3060" spans="1:2" x14ac:dyDescent="0.3">
      <c r="A3060" s="11" t="s">
        <v>8406</v>
      </c>
      <c r="B3060">
        <v>1</v>
      </c>
    </row>
    <row r="3061" spans="1:2" x14ac:dyDescent="0.3">
      <c r="A3061" s="11" t="s">
        <v>8050</v>
      </c>
      <c r="B3061">
        <v>1</v>
      </c>
    </row>
    <row r="3062" spans="1:2" x14ac:dyDescent="0.3">
      <c r="A3062" s="11" t="s">
        <v>8020</v>
      </c>
      <c r="B3062">
        <v>1</v>
      </c>
    </row>
    <row r="3063" spans="1:2" x14ac:dyDescent="0.3">
      <c r="A3063" s="11" t="s">
        <v>8371</v>
      </c>
      <c r="B3063">
        <v>1</v>
      </c>
    </row>
    <row r="3064" spans="1:2" x14ac:dyDescent="0.3">
      <c r="A3064" s="11" t="s">
        <v>5832</v>
      </c>
      <c r="B3064">
        <v>1</v>
      </c>
    </row>
    <row r="3065" spans="1:2" x14ac:dyDescent="0.3">
      <c r="A3065" s="11" t="s">
        <v>13005</v>
      </c>
      <c r="B3065">
        <v>1</v>
      </c>
    </row>
    <row r="3066" spans="1:2" x14ac:dyDescent="0.3">
      <c r="A3066" s="11" t="s">
        <v>9041</v>
      </c>
      <c r="B3066">
        <v>1</v>
      </c>
    </row>
    <row r="3067" spans="1:2" x14ac:dyDescent="0.3">
      <c r="A3067" s="11" t="s">
        <v>9050</v>
      </c>
      <c r="B3067">
        <v>1</v>
      </c>
    </row>
    <row r="3068" spans="1:2" x14ac:dyDescent="0.3">
      <c r="A3068" s="11" t="s">
        <v>18954</v>
      </c>
      <c r="B3068">
        <v>1</v>
      </c>
    </row>
    <row r="3069" spans="1:2" x14ac:dyDescent="0.3">
      <c r="A3069" s="11" t="s">
        <v>12685</v>
      </c>
      <c r="B3069">
        <v>1</v>
      </c>
    </row>
    <row r="3070" spans="1:2" x14ac:dyDescent="0.3">
      <c r="A3070" s="11" t="s">
        <v>1252</v>
      </c>
      <c r="B3070">
        <v>1</v>
      </c>
    </row>
    <row r="3071" spans="1:2" x14ac:dyDescent="0.3">
      <c r="A3071" s="11" t="s">
        <v>9130</v>
      </c>
      <c r="B3071">
        <v>1</v>
      </c>
    </row>
    <row r="3072" spans="1:2" x14ac:dyDescent="0.3">
      <c r="A3072" s="11" t="s">
        <v>5962</v>
      </c>
      <c r="B3072">
        <v>1</v>
      </c>
    </row>
    <row r="3073" spans="1:2" x14ac:dyDescent="0.3">
      <c r="A3073" s="11" t="s">
        <v>12989</v>
      </c>
      <c r="B3073">
        <v>1</v>
      </c>
    </row>
    <row r="3074" spans="1:2" x14ac:dyDescent="0.3">
      <c r="A3074" s="11" t="s">
        <v>5908</v>
      </c>
      <c r="B3074">
        <v>1</v>
      </c>
    </row>
    <row r="3075" spans="1:2" x14ac:dyDescent="0.3">
      <c r="A3075" s="11" t="s">
        <v>10075</v>
      </c>
      <c r="B3075">
        <v>1</v>
      </c>
    </row>
    <row r="3076" spans="1:2" x14ac:dyDescent="0.3">
      <c r="A3076" s="11" t="s">
        <v>1120</v>
      </c>
      <c r="B3076">
        <v>1</v>
      </c>
    </row>
    <row r="3077" spans="1:2" x14ac:dyDescent="0.3">
      <c r="A3077" s="11" t="s">
        <v>8138</v>
      </c>
      <c r="B3077">
        <v>1</v>
      </c>
    </row>
    <row r="3078" spans="1:2" x14ac:dyDescent="0.3">
      <c r="A3078" s="11" t="s">
        <v>5735</v>
      </c>
      <c r="B3078">
        <v>1</v>
      </c>
    </row>
    <row r="3079" spans="1:2" x14ac:dyDescent="0.3">
      <c r="A3079" s="11" t="s">
        <v>13140</v>
      </c>
      <c r="B3079">
        <v>1</v>
      </c>
    </row>
    <row r="3080" spans="1:2" x14ac:dyDescent="0.3">
      <c r="A3080" s="11" t="s">
        <v>3109</v>
      </c>
      <c r="B3080">
        <v>1</v>
      </c>
    </row>
    <row r="3081" spans="1:2" x14ac:dyDescent="0.3">
      <c r="A3081" s="11" t="s">
        <v>1818</v>
      </c>
      <c r="B3081">
        <v>1</v>
      </c>
    </row>
    <row r="3082" spans="1:2" x14ac:dyDescent="0.3">
      <c r="A3082" s="11" t="s">
        <v>7368</v>
      </c>
      <c r="B3082">
        <v>1</v>
      </c>
    </row>
    <row r="3083" spans="1:2" x14ac:dyDescent="0.3">
      <c r="A3083" s="11" t="s">
        <v>14678</v>
      </c>
      <c r="B3083">
        <v>1</v>
      </c>
    </row>
    <row r="3084" spans="1:2" x14ac:dyDescent="0.3">
      <c r="A3084" s="11" t="s">
        <v>9640</v>
      </c>
      <c r="B3084">
        <v>1</v>
      </c>
    </row>
    <row r="3085" spans="1:2" x14ac:dyDescent="0.3">
      <c r="A3085" s="11" t="s">
        <v>1502</v>
      </c>
      <c r="B3085">
        <v>1</v>
      </c>
    </row>
    <row r="3086" spans="1:2" x14ac:dyDescent="0.3">
      <c r="A3086" s="11" t="s">
        <v>8720</v>
      </c>
      <c r="B3086">
        <v>1</v>
      </c>
    </row>
    <row r="3087" spans="1:2" x14ac:dyDescent="0.3">
      <c r="A3087" s="11" t="s">
        <v>3100</v>
      </c>
      <c r="B3087">
        <v>1</v>
      </c>
    </row>
    <row r="3088" spans="1:2" x14ac:dyDescent="0.3">
      <c r="A3088" s="11" t="s">
        <v>13115</v>
      </c>
      <c r="B3088">
        <v>1</v>
      </c>
    </row>
    <row r="3089" spans="1:2" x14ac:dyDescent="0.3">
      <c r="A3089" s="11" t="s">
        <v>782</v>
      </c>
      <c r="B3089">
        <v>1</v>
      </c>
    </row>
    <row r="3090" spans="1:2" x14ac:dyDescent="0.3">
      <c r="A3090" s="11" t="s">
        <v>14203</v>
      </c>
      <c r="B3090">
        <v>1</v>
      </c>
    </row>
    <row r="3091" spans="1:2" x14ac:dyDescent="0.3">
      <c r="A3091" s="11" t="s">
        <v>10929</v>
      </c>
      <c r="B3091">
        <v>1</v>
      </c>
    </row>
    <row r="3092" spans="1:2" x14ac:dyDescent="0.3">
      <c r="A3092" s="11" t="s">
        <v>16612</v>
      </c>
      <c r="B3092">
        <v>1</v>
      </c>
    </row>
    <row r="3093" spans="1:2" x14ac:dyDescent="0.3">
      <c r="A3093" s="11" t="s">
        <v>8850</v>
      </c>
      <c r="B3093">
        <v>1</v>
      </c>
    </row>
    <row r="3094" spans="1:2" x14ac:dyDescent="0.3">
      <c r="A3094" s="11" t="s">
        <v>5229</v>
      </c>
      <c r="B3094">
        <v>1</v>
      </c>
    </row>
    <row r="3095" spans="1:2" x14ac:dyDescent="0.3">
      <c r="A3095" s="11" t="s">
        <v>12194</v>
      </c>
      <c r="B3095">
        <v>1</v>
      </c>
    </row>
    <row r="3096" spans="1:2" x14ac:dyDescent="0.3">
      <c r="A3096" s="11" t="s">
        <v>11073</v>
      </c>
      <c r="B3096">
        <v>1</v>
      </c>
    </row>
    <row r="3097" spans="1:2" x14ac:dyDescent="0.3">
      <c r="A3097" s="11" t="s">
        <v>4971</v>
      </c>
      <c r="B3097">
        <v>1</v>
      </c>
    </row>
    <row r="3098" spans="1:2" x14ac:dyDescent="0.3">
      <c r="A3098" s="11" t="s">
        <v>4840</v>
      </c>
      <c r="B3098">
        <v>1</v>
      </c>
    </row>
    <row r="3099" spans="1:2" x14ac:dyDescent="0.3">
      <c r="A3099" s="11" t="s">
        <v>3292</v>
      </c>
      <c r="B3099">
        <v>1</v>
      </c>
    </row>
    <row r="3100" spans="1:2" x14ac:dyDescent="0.3">
      <c r="A3100" s="11" t="s">
        <v>5352</v>
      </c>
      <c r="B3100">
        <v>1</v>
      </c>
    </row>
    <row r="3101" spans="1:2" x14ac:dyDescent="0.3">
      <c r="A3101" s="11" t="s">
        <v>478</v>
      </c>
      <c r="B3101">
        <v>1</v>
      </c>
    </row>
    <row r="3102" spans="1:2" x14ac:dyDescent="0.3">
      <c r="A3102" s="11" t="s">
        <v>4229</v>
      </c>
      <c r="B3102">
        <v>1</v>
      </c>
    </row>
    <row r="3103" spans="1:2" x14ac:dyDescent="0.3">
      <c r="A3103" s="11" t="s">
        <v>131</v>
      </c>
      <c r="B3103">
        <v>1</v>
      </c>
    </row>
    <row r="3104" spans="1:2" x14ac:dyDescent="0.3">
      <c r="A3104" s="11" t="s">
        <v>10763</v>
      </c>
      <c r="B3104">
        <v>1</v>
      </c>
    </row>
    <row r="3105" spans="1:2" x14ac:dyDescent="0.3">
      <c r="A3105" s="11" t="s">
        <v>4464</v>
      </c>
      <c r="B3105">
        <v>1</v>
      </c>
    </row>
    <row r="3106" spans="1:2" x14ac:dyDescent="0.3">
      <c r="A3106" s="11" t="s">
        <v>18698</v>
      </c>
      <c r="B3106">
        <v>1</v>
      </c>
    </row>
    <row r="3107" spans="1:2" x14ac:dyDescent="0.3">
      <c r="A3107" s="11" t="s">
        <v>982</v>
      </c>
      <c r="B3107">
        <v>1</v>
      </c>
    </row>
    <row r="3108" spans="1:2" x14ac:dyDescent="0.3">
      <c r="A3108" s="11" t="s">
        <v>13516</v>
      </c>
      <c r="B3108">
        <v>1</v>
      </c>
    </row>
    <row r="3109" spans="1:2" x14ac:dyDescent="0.3">
      <c r="A3109" s="11" t="s">
        <v>16022</v>
      </c>
      <c r="B3109">
        <v>1</v>
      </c>
    </row>
    <row r="3110" spans="1:2" x14ac:dyDescent="0.3">
      <c r="A3110" s="11" t="s">
        <v>10906</v>
      </c>
      <c r="B3110">
        <v>1</v>
      </c>
    </row>
    <row r="3111" spans="1:2" x14ac:dyDescent="0.3">
      <c r="A3111" s="11" t="s">
        <v>10636</v>
      </c>
      <c r="B3111">
        <v>1</v>
      </c>
    </row>
    <row r="3112" spans="1:2" x14ac:dyDescent="0.3">
      <c r="A3112" s="11" t="s">
        <v>11183</v>
      </c>
      <c r="B3112">
        <v>1</v>
      </c>
    </row>
    <row r="3113" spans="1:2" x14ac:dyDescent="0.3">
      <c r="A3113" s="11" t="s">
        <v>14197</v>
      </c>
      <c r="B3113">
        <v>1</v>
      </c>
    </row>
    <row r="3114" spans="1:2" x14ac:dyDescent="0.3">
      <c r="A3114" s="11" t="s">
        <v>3333</v>
      </c>
      <c r="B3114">
        <v>1</v>
      </c>
    </row>
    <row r="3115" spans="1:2" x14ac:dyDescent="0.3">
      <c r="A3115" s="11" t="s">
        <v>17929</v>
      </c>
      <c r="B3115">
        <v>1</v>
      </c>
    </row>
    <row r="3116" spans="1:2" x14ac:dyDescent="0.3">
      <c r="A3116" s="11" t="s">
        <v>13437</v>
      </c>
      <c r="B3116">
        <v>1</v>
      </c>
    </row>
    <row r="3117" spans="1:2" x14ac:dyDescent="0.3">
      <c r="A3117" s="11" t="s">
        <v>18519</v>
      </c>
      <c r="B3117">
        <v>1</v>
      </c>
    </row>
    <row r="3118" spans="1:2" x14ac:dyDescent="0.3">
      <c r="A3118" s="11" t="s">
        <v>11066</v>
      </c>
      <c r="B3118">
        <v>1</v>
      </c>
    </row>
    <row r="3119" spans="1:2" x14ac:dyDescent="0.3">
      <c r="A3119" s="11" t="s">
        <v>14194</v>
      </c>
      <c r="B3119">
        <v>1</v>
      </c>
    </row>
    <row r="3120" spans="1:2" x14ac:dyDescent="0.3">
      <c r="A3120" s="11" t="s">
        <v>4213</v>
      </c>
      <c r="B3120">
        <v>1</v>
      </c>
    </row>
    <row r="3121" spans="1:2" x14ac:dyDescent="0.3">
      <c r="A3121" s="11" t="s">
        <v>328</v>
      </c>
      <c r="B3121">
        <v>1</v>
      </c>
    </row>
    <row r="3122" spans="1:2" x14ac:dyDescent="0.3">
      <c r="A3122" s="11" t="s">
        <v>16038</v>
      </c>
      <c r="B3122">
        <v>1</v>
      </c>
    </row>
    <row r="3123" spans="1:2" x14ac:dyDescent="0.3">
      <c r="A3123" s="11" t="s">
        <v>11227</v>
      </c>
      <c r="B3123">
        <v>1</v>
      </c>
    </row>
    <row r="3124" spans="1:2" x14ac:dyDescent="0.3">
      <c r="A3124" s="11" t="s">
        <v>11076</v>
      </c>
      <c r="B3124">
        <v>1</v>
      </c>
    </row>
    <row r="3125" spans="1:2" x14ac:dyDescent="0.3">
      <c r="A3125" s="11" t="s">
        <v>14079</v>
      </c>
      <c r="B3125">
        <v>1</v>
      </c>
    </row>
    <row r="3126" spans="1:2" x14ac:dyDescent="0.3">
      <c r="A3126" s="11" t="s">
        <v>978</v>
      </c>
      <c r="B3126">
        <v>1</v>
      </c>
    </row>
    <row r="3127" spans="1:2" x14ac:dyDescent="0.3">
      <c r="A3127" s="11" t="s">
        <v>5441</v>
      </c>
      <c r="B3127">
        <v>1</v>
      </c>
    </row>
    <row r="3128" spans="1:2" x14ac:dyDescent="0.3">
      <c r="A3128" s="11" t="s">
        <v>14076</v>
      </c>
      <c r="B3128">
        <v>1</v>
      </c>
    </row>
    <row r="3129" spans="1:2" x14ac:dyDescent="0.3">
      <c r="A3129" s="11" t="s">
        <v>14458</v>
      </c>
      <c r="B3129">
        <v>1</v>
      </c>
    </row>
    <row r="3130" spans="1:2" x14ac:dyDescent="0.3">
      <c r="A3130" s="11" t="s">
        <v>9826</v>
      </c>
      <c r="B3130">
        <v>1</v>
      </c>
    </row>
    <row r="3131" spans="1:2" x14ac:dyDescent="0.3">
      <c r="A3131" s="11" t="s">
        <v>8010</v>
      </c>
      <c r="B3131">
        <v>1</v>
      </c>
    </row>
    <row r="3132" spans="1:2" x14ac:dyDescent="0.3">
      <c r="A3132" s="11" t="s">
        <v>17767</v>
      </c>
      <c r="B3132">
        <v>1</v>
      </c>
    </row>
    <row r="3133" spans="1:2" x14ac:dyDescent="0.3">
      <c r="A3133" s="11" t="s">
        <v>11455</v>
      </c>
      <c r="B3133">
        <v>1</v>
      </c>
    </row>
    <row r="3134" spans="1:2" x14ac:dyDescent="0.3">
      <c r="A3134" s="11" t="s">
        <v>153</v>
      </c>
      <c r="B3134">
        <v>1</v>
      </c>
    </row>
    <row r="3135" spans="1:2" x14ac:dyDescent="0.3">
      <c r="A3135" s="11" t="s">
        <v>10615</v>
      </c>
      <c r="B3135">
        <v>1</v>
      </c>
    </row>
    <row r="3136" spans="1:2" x14ac:dyDescent="0.3">
      <c r="A3136" s="11" t="s">
        <v>7196</v>
      </c>
      <c r="B3136">
        <v>1</v>
      </c>
    </row>
    <row r="3137" spans="1:2" x14ac:dyDescent="0.3">
      <c r="A3137" s="11" t="s">
        <v>10123</v>
      </c>
      <c r="B3137">
        <v>1</v>
      </c>
    </row>
    <row r="3138" spans="1:2" x14ac:dyDescent="0.3">
      <c r="A3138" s="11" t="s">
        <v>8</v>
      </c>
      <c r="B3138">
        <v>1</v>
      </c>
    </row>
    <row r="3139" spans="1:2" x14ac:dyDescent="0.3">
      <c r="A3139" s="11" t="s">
        <v>18382</v>
      </c>
      <c r="B3139">
        <v>1</v>
      </c>
    </row>
    <row r="3140" spans="1:2" x14ac:dyDescent="0.3">
      <c r="A3140" s="11" t="s">
        <v>251</v>
      </c>
      <c r="B3140">
        <v>1</v>
      </c>
    </row>
    <row r="3141" spans="1:2" x14ac:dyDescent="0.3">
      <c r="A3141" s="11" t="s">
        <v>10832</v>
      </c>
      <c r="B3141">
        <v>1</v>
      </c>
    </row>
    <row r="3142" spans="1:2" x14ac:dyDescent="0.3">
      <c r="A3142" s="11" t="s">
        <v>18579</v>
      </c>
      <c r="B3142">
        <v>1</v>
      </c>
    </row>
    <row r="3143" spans="1:2" x14ac:dyDescent="0.3">
      <c r="A3143" s="11" t="s">
        <v>12273</v>
      </c>
      <c r="B3143">
        <v>1</v>
      </c>
    </row>
    <row r="3144" spans="1:2" x14ac:dyDescent="0.3">
      <c r="A3144" s="11" t="s">
        <v>9443</v>
      </c>
      <c r="B3144">
        <v>1</v>
      </c>
    </row>
    <row r="3145" spans="1:2" x14ac:dyDescent="0.3">
      <c r="A3145" s="11" t="s">
        <v>4765</v>
      </c>
      <c r="B3145">
        <v>1</v>
      </c>
    </row>
    <row r="3146" spans="1:2" x14ac:dyDescent="0.3">
      <c r="A3146" s="11" t="s">
        <v>16225</v>
      </c>
      <c r="B3146">
        <v>1</v>
      </c>
    </row>
    <row r="3147" spans="1:2" x14ac:dyDescent="0.3">
      <c r="A3147" s="11" t="s">
        <v>16306</v>
      </c>
      <c r="B3147">
        <v>1</v>
      </c>
    </row>
    <row r="3148" spans="1:2" x14ac:dyDescent="0.3">
      <c r="A3148" s="11" t="s">
        <v>10774</v>
      </c>
      <c r="B3148">
        <v>1</v>
      </c>
    </row>
    <row r="3149" spans="1:2" x14ac:dyDescent="0.3">
      <c r="A3149" s="11" t="s">
        <v>217</v>
      </c>
      <c r="B3149">
        <v>1</v>
      </c>
    </row>
    <row r="3150" spans="1:2" x14ac:dyDescent="0.3">
      <c r="A3150" s="11" t="s">
        <v>10230</v>
      </c>
      <c r="B3150">
        <v>1</v>
      </c>
    </row>
    <row r="3151" spans="1:2" x14ac:dyDescent="0.3">
      <c r="A3151" s="11" t="s">
        <v>18762</v>
      </c>
      <c r="B3151">
        <v>1</v>
      </c>
    </row>
    <row r="3152" spans="1:2" x14ac:dyDescent="0.3">
      <c r="A3152" s="11" t="s">
        <v>8893</v>
      </c>
      <c r="B3152">
        <v>1</v>
      </c>
    </row>
    <row r="3153" spans="1:2" x14ac:dyDescent="0.3">
      <c r="A3153" s="11" t="s">
        <v>13168</v>
      </c>
      <c r="B3153">
        <v>1</v>
      </c>
    </row>
    <row r="3154" spans="1:2" x14ac:dyDescent="0.3">
      <c r="A3154" s="11" t="s">
        <v>18875</v>
      </c>
      <c r="B3154">
        <v>1</v>
      </c>
    </row>
    <row r="3155" spans="1:2" x14ac:dyDescent="0.3">
      <c r="A3155" s="11" t="s">
        <v>8228</v>
      </c>
      <c r="B3155">
        <v>1</v>
      </c>
    </row>
    <row r="3156" spans="1:2" x14ac:dyDescent="0.3">
      <c r="A3156" s="11" t="s">
        <v>9912</v>
      </c>
      <c r="B3156">
        <v>1</v>
      </c>
    </row>
    <row r="3157" spans="1:2" x14ac:dyDescent="0.3">
      <c r="A3157" s="11" t="s">
        <v>19100</v>
      </c>
      <c r="B3157">
        <v>1</v>
      </c>
    </row>
    <row r="3158" spans="1:2" x14ac:dyDescent="0.3">
      <c r="A3158" s="11" t="s">
        <v>19455</v>
      </c>
      <c r="B3158">
        <v>1</v>
      </c>
    </row>
    <row r="3159" spans="1:2" x14ac:dyDescent="0.3">
      <c r="A3159" s="11" t="s">
        <v>726</v>
      </c>
      <c r="B3159">
        <v>1</v>
      </c>
    </row>
    <row r="3160" spans="1:2" x14ac:dyDescent="0.3">
      <c r="A3160" s="11" t="s">
        <v>15418</v>
      </c>
      <c r="B3160">
        <v>1</v>
      </c>
    </row>
    <row r="3161" spans="1:2" x14ac:dyDescent="0.3">
      <c r="A3161" s="11" t="s">
        <v>15453</v>
      </c>
      <c r="B3161">
        <v>1</v>
      </c>
    </row>
    <row r="3162" spans="1:2" x14ac:dyDescent="0.3">
      <c r="A3162" s="11" t="s">
        <v>1124</v>
      </c>
      <c r="B3162">
        <v>1</v>
      </c>
    </row>
    <row r="3163" spans="1:2" x14ac:dyDescent="0.3">
      <c r="A3163" s="11" t="s">
        <v>9590</v>
      </c>
      <c r="B3163">
        <v>1</v>
      </c>
    </row>
    <row r="3164" spans="1:2" x14ac:dyDescent="0.3">
      <c r="A3164" s="11" t="s">
        <v>8898</v>
      </c>
      <c r="B3164">
        <v>1</v>
      </c>
    </row>
    <row r="3165" spans="1:2" x14ac:dyDescent="0.3">
      <c r="A3165" s="11" t="s">
        <v>12870</v>
      </c>
      <c r="B3165">
        <v>1</v>
      </c>
    </row>
    <row r="3166" spans="1:2" x14ac:dyDescent="0.3">
      <c r="A3166" s="11" t="s">
        <v>5662</v>
      </c>
      <c r="B3166">
        <v>1</v>
      </c>
    </row>
    <row r="3167" spans="1:2" x14ac:dyDescent="0.3">
      <c r="A3167" s="11" t="s">
        <v>8565</v>
      </c>
      <c r="B3167">
        <v>1</v>
      </c>
    </row>
    <row r="3168" spans="1:2" x14ac:dyDescent="0.3">
      <c r="A3168" s="11" t="s">
        <v>8772</v>
      </c>
      <c r="B3168">
        <v>1</v>
      </c>
    </row>
    <row r="3169" spans="1:2" x14ac:dyDescent="0.3">
      <c r="A3169" s="11" t="s">
        <v>11598</v>
      </c>
      <c r="B3169">
        <v>1</v>
      </c>
    </row>
    <row r="3170" spans="1:2" x14ac:dyDescent="0.3">
      <c r="A3170" s="11" t="s">
        <v>6996</v>
      </c>
      <c r="B3170">
        <v>1</v>
      </c>
    </row>
    <row r="3171" spans="1:2" x14ac:dyDescent="0.3">
      <c r="A3171" s="11" t="s">
        <v>3733</v>
      </c>
      <c r="B3171">
        <v>1</v>
      </c>
    </row>
    <row r="3172" spans="1:2" x14ac:dyDescent="0.3">
      <c r="A3172" s="11" t="s">
        <v>14243</v>
      </c>
      <c r="B3172">
        <v>1</v>
      </c>
    </row>
    <row r="3173" spans="1:2" x14ac:dyDescent="0.3">
      <c r="A3173" s="11" t="s">
        <v>7966</v>
      </c>
      <c r="B3173">
        <v>1</v>
      </c>
    </row>
    <row r="3174" spans="1:2" x14ac:dyDescent="0.3">
      <c r="A3174" s="11" t="s">
        <v>17891</v>
      </c>
      <c r="B3174">
        <v>1</v>
      </c>
    </row>
    <row r="3175" spans="1:2" x14ac:dyDescent="0.3">
      <c r="A3175" s="11" t="s">
        <v>2716</v>
      </c>
      <c r="B3175">
        <v>1</v>
      </c>
    </row>
    <row r="3176" spans="1:2" x14ac:dyDescent="0.3">
      <c r="A3176" s="11" t="s">
        <v>690</v>
      </c>
      <c r="B3176">
        <v>1</v>
      </c>
    </row>
    <row r="3177" spans="1:2" x14ac:dyDescent="0.3">
      <c r="A3177" s="11" t="s">
        <v>9222</v>
      </c>
      <c r="B3177">
        <v>1</v>
      </c>
    </row>
    <row r="3178" spans="1:2" x14ac:dyDescent="0.3">
      <c r="A3178" s="11" t="s">
        <v>9335</v>
      </c>
      <c r="B3178">
        <v>1</v>
      </c>
    </row>
    <row r="3179" spans="1:2" x14ac:dyDescent="0.3">
      <c r="A3179" s="11" t="s">
        <v>15511</v>
      </c>
      <c r="B3179">
        <v>1</v>
      </c>
    </row>
    <row r="3180" spans="1:2" x14ac:dyDescent="0.3">
      <c r="A3180" s="11" t="s">
        <v>17359</v>
      </c>
      <c r="B3180">
        <v>1</v>
      </c>
    </row>
    <row r="3181" spans="1:2" x14ac:dyDescent="0.3">
      <c r="A3181" s="11" t="s">
        <v>974</v>
      </c>
      <c r="B3181">
        <v>1</v>
      </c>
    </row>
    <row r="3182" spans="1:2" x14ac:dyDescent="0.3">
      <c r="A3182" s="11" t="s">
        <v>12356</v>
      </c>
      <c r="B3182">
        <v>1</v>
      </c>
    </row>
    <row r="3183" spans="1:2" x14ac:dyDescent="0.3">
      <c r="A3183" s="11" t="s">
        <v>1089</v>
      </c>
      <c r="B3183">
        <v>1</v>
      </c>
    </row>
    <row r="3184" spans="1:2" x14ac:dyDescent="0.3">
      <c r="A3184" s="11" t="s">
        <v>13892</v>
      </c>
      <c r="B3184">
        <v>1</v>
      </c>
    </row>
    <row r="3185" spans="1:2" x14ac:dyDescent="0.3">
      <c r="A3185" s="11" t="s">
        <v>13889</v>
      </c>
      <c r="B3185">
        <v>1</v>
      </c>
    </row>
    <row r="3186" spans="1:2" x14ac:dyDescent="0.3">
      <c r="A3186" s="11" t="s">
        <v>17121</v>
      </c>
      <c r="B3186">
        <v>1</v>
      </c>
    </row>
    <row r="3187" spans="1:2" x14ac:dyDescent="0.3">
      <c r="A3187" s="11" t="s">
        <v>12248</v>
      </c>
      <c r="B3187">
        <v>1</v>
      </c>
    </row>
    <row r="3188" spans="1:2" x14ac:dyDescent="0.3">
      <c r="A3188" s="11" t="s">
        <v>6072</v>
      </c>
      <c r="B3188">
        <v>1</v>
      </c>
    </row>
    <row r="3189" spans="1:2" x14ac:dyDescent="0.3">
      <c r="A3189" s="11" t="s">
        <v>5728</v>
      </c>
      <c r="B3189">
        <v>1</v>
      </c>
    </row>
    <row r="3190" spans="1:2" x14ac:dyDescent="0.3">
      <c r="A3190" s="11" t="s">
        <v>5746</v>
      </c>
      <c r="B3190">
        <v>1</v>
      </c>
    </row>
    <row r="3191" spans="1:2" x14ac:dyDescent="0.3">
      <c r="A3191" s="11" t="s">
        <v>10218</v>
      </c>
      <c r="B3191">
        <v>1</v>
      </c>
    </row>
    <row r="3192" spans="1:2" x14ac:dyDescent="0.3">
      <c r="A3192" s="11" t="s">
        <v>17325</v>
      </c>
      <c r="B3192">
        <v>1</v>
      </c>
    </row>
    <row r="3193" spans="1:2" x14ac:dyDescent="0.3">
      <c r="A3193" s="11" t="s">
        <v>6626</v>
      </c>
      <c r="B3193">
        <v>1</v>
      </c>
    </row>
    <row r="3194" spans="1:2" x14ac:dyDescent="0.3">
      <c r="A3194" s="11" t="s">
        <v>1759</v>
      </c>
      <c r="B3194">
        <v>1</v>
      </c>
    </row>
    <row r="3195" spans="1:2" x14ac:dyDescent="0.3">
      <c r="A3195" s="11" t="s">
        <v>11242</v>
      </c>
      <c r="B3195">
        <v>1</v>
      </c>
    </row>
    <row r="3196" spans="1:2" x14ac:dyDescent="0.3">
      <c r="A3196" s="11" t="s">
        <v>8169</v>
      </c>
      <c r="B3196">
        <v>1</v>
      </c>
    </row>
    <row r="3197" spans="1:2" x14ac:dyDescent="0.3">
      <c r="A3197" s="11" t="s">
        <v>15837</v>
      </c>
      <c r="B3197">
        <v>1</v>
      </c>
    </row>
    <row r="3198" spans="1:2" x14ac:dyDescent="0.3">
      <c r="A3198" s="11" t="s">
        <v>6309</v>
      </c>
      <c r="B3198">
        <v>1</v>
      </c>
    </row>
    <row r="3199" spans="1:2" x14ac:dyDescent="0.3">
      <c r="A3199" s="11" t="s">
        <v>4284</v>
      </c>
      <c r="B3199">
        <v>1</v>
      </c>
    </row>
    <row r="3200" spans="1:2" x14ac:dyDescent="0.3">
      <c r="A3200" s="11" t="s">
        <v>10213</v>
      </c>
      <c r="B3200">
        <v>1</v>
      </c>
    </row>
    <row r="3201" spans="1:2" x14ac:dyDescent="0.3">
      <c r="A3201" s="11" t="s">
        <v>1644</v>
      </c>
      <c r="B3201">
        <v>1</v>
      </c>
    </row>
    <row r="3202" spans="1:2" x14ac:dyDescent="0.3">
      <c r="A3202" s="11" t="s">
        <v>10215</v>
      </c>
      <c r="B3202">
        <v>1</v>
      </c>
    </row>
    <row r="3203" spans="1:2" x14ac:dyDescent="0.3">
      <c r="A3203" s="11" t="s">
        <v>12192</v>
      </c>
      <c r="B3203">
        <v>1</v>
      </c>
    </row>
    <row r="3204" spans="1:2" x14ac:dyDescent="0.3">
      <c r="A3204" s="11" t="s">
        <v>15262</v>
      </c>
      <c r="B3204">
        <v>1</v>
      </c>
    </row>
    <row r="3205" spans="1:2" x14ac:dyDescent="0.3">
      <c r="A3205" s="11" t="s">
        <v>15266</v>
      </c>
      <c r="B3205">
        <v>1</v>
      </c>
    </row>
    <row r="3206" spans="1:2" x14ac:dyDescent="0.3">
      <c r="A3206" s="11" t="s">
        <v>11594</v>
      </c>
      <c r="B3206">
        <v>1</v>
      </c>
    </row>
    <row r="3207" spans="1:2" x14ac:dyDescent="0.3">
      <c r="A3207" s="11" t="s">
        <v>17182</v>
      </c>
      <c r="B3207">
        <v>1</v>
      </c>
    </row>
    <row r="3208" spans="1:2" x14ac:dyDescent="0.3">
      <c r="A3208" s="11" t="s">
        <v>7039</v>
      </c>
      <c r="B3208">
        <v>1</v>
      </c>
    </row>
    <row r="3209" spans="1:2" x14ac:dyDescent="0.3">
      <c r="A3209" s="11" t="s">
        <v>10994</v>
      </c>
      <c r="B3209">
        <v>1</v>
      </c>
    </row>
    <row r="3210" spans="1:2" x14ac:dyDescent="0.3">
      <c r="A3210" s="11" t="s">
        <v>8146</v>
      </c>
      <c r="B3210">
        <v>1</v>
      </c>
    </row>
    <row r="3211" spans="1:2" x14ac:dyDescent="0.3">
      <c r="A3211" s="11" t="s">
        <v>18902</v>
      </c>
      <c r="B3211">
        <v>1</v>
      </c>
    </row>
    <row r="3212" spans="1:2" x14ac:dyDescent="0.3">
      <c r="A3212" s="11" t="s">
        <v>11637</v>
      </c>
      <c r="B3212">
        <v>1</v>
      </c>
    </row>
    <row r="3213" spans="1:2" x14ac:dyDescent="0.3">
      <c r="A3213" s="11" t="s">
        <v>8223</v>
      </c>
      <c r="B3213">
        <v>1</v>
      </c>
    </row>
    <row r="3214" spans="1:2" x14ac:dyDescent="0.3">
      <c r="A3214" s="11" t="s">
        <v>8300</v>
      </c>
      <c r="B3214">
        <v>1</v>
      </c>
    </row>
    <row r="3215" spans="1:2" x14ac:dyDescent="0.3">
      <c r="A3215" s="11" t="s">
        <v>8242</v>
      </c>
      <c r="B3215">
        <v>1</v>
      </c>
    </row>
    <row r="3216" spans="1:2" x14ac:dyDescent="0.3">
      <c r="A3216" s="11" t="s">
        <v>5207</v>
      </c>
      <c r="B3216">
        <v>1</v>
      </c>
    </row>
    <row r="3217" spans="1:2" x14ac:dyDescent="0.3">
      <c r="A3217" s="11" t="s">
        <v>15331</v>
      </c>
      <c r="B3217">
        <v>1</v>
      </c>
    </row>
    <row r="3218" spans="1:2" x14ac:dyDescent="0.3">
      <c r="A3218" s="11" t="s">
        <v>10425</v>
      </c>
      <c r="B3218">
        <v>1</v>
      </c>
    </row>
    <row r="3219" spans="1:2" x14ac:dyDescent="0.3">
      <c r="A3219" s="11" t="s">
        <v>1631</v>
      </c>
      <c r="B3219">
        <v>1</v>
      </c>
    </row>
    <row r="3220" spans="1:2" x14ac:dyDescent="0.3">
      <c r="A3220" s="11" t="s">
        <v>15058</v>
      </c>
      <c r="B3220">
        <v>1</v>
      </c>
    </row>
    <row r="3221" spans="1:2" x14ac:dyDescent="0.3">
      <c r="A3221" s="11" t="s">
        <v>19169</v>
      </c>
      <c r="B3221">
        <v>1</v>
      </c>
    </row>
    <row r="3222" spans="1:2" x14ac:dyDescent="0.3">
      <c r="A3222" s="11" t="s">
        <v>614</v>
      </c>
      <c r="B3222">
        <v>1</v>
      </c>
    </row>
    <row r="3223" spans="1:2" x14ac:dyDescent="0.3">
      <c r="A3223" s="11" t="s">
        <v>15378</v>
      </c>
      <c r="B3223">
        <v>1</v>
      </c>
    </row>
    <row r="3224" spans="1:2" x14ac:dyDescent="0.3">
      <c r="A3224" s="11" t="s">
        <v>9295</v>
      </c>
      <c r="B3224">
        <v>1</v>
      </c>
    </row>
    <row r="3225" spans="1:2" x14ac:dyDescent="0.3">
      <c r="A3225" s="11" t="s">
        <v>1512</v>
      </c>
      <c r="B3225">
        <v>1</v>
      </c>
    </row>
    <row r="3226" spans="1:2" x14ac:dyDescent="0.3">
      <c r="A3226" s="11" t="s">
        <v>1509</v>
      </c>
      <c r="B3226">
        <v>1</v>
      </c>
    </row>
    <row r="3227" spans="1:2" x14ac:dyDescent="0.3">
      <c r="A3227" s="11" t="s">
        <v>16574</v>
      </c>
      <c r="B3227">
        <v>1</v>
      </c>
    </row>
    <row r="3228" spans="1:2" x14ac:dyDescent="0.3">
      <c r="A3228" s="11" t="s">
        <v>6675</v>
      </c>
      <c r="B3228">
        <v>1</v>
      </c>
    </row>
    <row r="3229" spans="1:2" x14ac:dyDescent="0.3">
      <c r="A3229" s="11" t="s">
        <v>363</v>
      </c>
      <c r="B3229">
        <v>1</v>
      </c>
    </row>
    <row r="3230" spans="1:2" x14ac:dyDescent="0.3">
      <c r="A3230" s="11" t="s">
        <v>15504</v>
      </c>
      <c r="B3230">
        <v>1</v>
      </c>
    </row>
    <row r="3231" spans="1:2" x14ac:dyDescent="0.3">
      <c r="A3231" s="11" t="s">
        <v>16262</v>
      </c>
      <c r="B3231">
        <v>1</v>
      </c>
    </row>
    <row r="3232" spans="1:2" x14ac:dyDescent="0.3">
      <c r="A3232" s="11" t="s">
        <v>12728</v>
      </c>
      <c r="B3232">
        <v>1</v>
      </c>
    </row>
    <row r="3233" spans="1:2" x14ac:dyDescent="0.3">
      <c r="A3233" s="11" t="s">
        <v>11830</v>
      </c>
      <c r="B3233">
        <v>1</v>
      </c>
    </row>
    <row r="3234" spans="1:2" x14ac:dyDescent="0.3">
      <c r="A3234" s="11" t="s">
        <v>11835</v>
      </c>
      <c r="B3234">
        <v>1</v>
      </c>
    </row>
    <row r="3235" spans="1:2" x14ac:dyDescent="0.3">
      <c r="A3235" s="11" t="s">
        <v>5090</v>
      </c>
      <c r="B3235">
        <v>1</v>
      </c>
    </row>
    <row r="3236" spans="1:2" x14ac:dyDescent="0.3">
      <c r="A3236" s="11" t="s">
        <v>9488</v>
      </c>
      <c r="B3236">
        <v>1</v>
      </c>
    </row>
    <row r="3237" spans="1:2" x14ac:dyDescent="0.3">
      <c r="A3237" s="11" t="s">
        <v>12626</v>
      </c>
      <c r="B3237">
        <v>1</v>
      </c>
    </row>
    <row r="3238" spans="1:2" x14ac:dyDescent="0.3">
      <c r="A3238" s="11" t="s">
        <v>3159</v>
      </c>
      <c r="B3238">
        <v>1</v>
      </c>
    </row>
    <row r="3239" spans="1:2" x14ac:dyDescent="0.3">
      <c r="A3239" s="11" t="s">
        <v>6924</v>
      </c>
      <c r="B3239">
        <v>1</v>
      </c>
    </row>
    <row r="3240" spans="1:2" x14ac:dyDescent="0.3">
      <c r="A3240" s="11" t="s">
        <v>1940</v>
      </c>
      <c r="B3240">
        <v>1</v>
      </c>
    </row>
    <row r="3241" spans="1:2" x14ac:dyDescent="0.3">
      <c r="A3241" s="11" t="s">
        <v>37</v>
      </c>
      <c r="B3241">
        <v>1</v>
      </c>
    </row>
    <row r="3242" spans="1:2" x14ac:dyDescent="0.3">
      <c r="A3242" s="11" t="s">
        <v>2936</v>
      </c>
      <c r="B3242">
        <v>1</v>
      </c>
    </row>
    <row r="3243" spans="1:2" x14ac:dyDescent="0.3">
      <c r="A3243" s="11" t="s">
        <v>2513</v>
      </c>
      <c r="B3243">
        <v>1</v>
      </c>
    </row>
    <row r="3244" spans="1:2" x14ac:dyDescent="0.3">
      <c r="A3244" s="11" t="s">
        <v>2511</v>
      </c>
      <c r="B3244">
        <v>1</v>
      </c>
    </row>
    <row r="3245" spans="1:2" x14ac:dyDescent="0.3">
      <c r="A3245" s="11" t="s">
        <v>13764</v>
      </c>
      <c r="B3245">
        <v>1</v>
      </c>
    </row>
    <row r="3246" spans="1:2" x14ac:dyDescent="0.3">
      <c r="A3246" s="11" t="s">
        <v>9520</v>
      </c>
      <c r="B3246">
        <v>1</v>
      </c>
    </row>
    <row r="3247" spans="1:2" x14ac:dyDescent="0.3">
      <c r="A3247" s="11" t="s">
        <v>860</v>
      </c>
      <c r="B3247">
        <v>1</v>
      </c>
    </row>
    <row r="3248" spans="1:2" x14ac:dyDescent="0.3">
      <c r="A3248" s="11" t="s">
        <v>5719</v>
      </c>
      <c r="B3248">
        <v>1</v>
      </c>
    </row>
    <row r="3249" spans="1:2" x14ac:dyDescent="0.3">
      <c r="A3249" s="11" t="s">
        <v>9575</v>
      </c>
      <c r="B3249">
        <v>1</v>
      </c>
    </row>
    <row r="3250" spans="1:2" x14ac:dyDescent="0.3">
      <c r="A3250" s="11" t="s">
        <v>7449</v>
      </c>
      <c r="B3250">
        <v>1</v>
      </c>
    </row>
    <row r="3251" spans="1:2" x14ac:dyDescent="0.3">
      <c r="A3251" s="11" t="s">
        <v>15910</v>
      </c>
      <c r="B3251">
        <v>1</v>
      </c>
    </row>
    <row r="3252" spans="1:2" x14ac:dyDescent="0.3">
      <c r="A3252" s="11" t="s">
        <v>3152</v>
      </c>
      <c r="B3252">
        <v>1</v>
      </c>
    </row>
    <row r="3253" spans="1:2" x14ac:dyDescent="0.3">
      <c r="A3253" s="11" t="s">
        <v>714</v>
      </c>
      <c r="B3253">
        <v>1</v>
      </c>
    </row>
    <row r="3254" spans="1:2" x14ac:dyDescent="0.3">
      <c r="A3254" s="11" t="s">
        <v>15340</v>
      </c>
      <c r="B3254">
        <v>1</v>
      </c>
    </row>
    <row r="3255" spans="1:2" x14ac:dyDescent="0.3">
      <c r="A3255" s="11" t="s">
        <v>3740</v>
      </c>
      <c r="B3255">
        <v>1</v>
      </c>
    </row>
    <row r="3256" spans="1:2" x14ac:dyDescent="0.3">
      <c r="A3256" s="11" t="s">
        <v>15962</v>
      </c>
      <c r="B3256">
        <v>1</v>
      </c>
    </row>
    <row r="3257" spans="1:2" x14ac:dyDescent="0.3">
      <c r="A3257" s="11" t="s">
        <v>3737</v>
      </c>
      <c r="B3257">
        <v>1</v>
      </c>
    </row>
    <row r="3258" spans="1:2" x14ac:dyDescent="0.3">
      <c r="A3258" s="11" t="s">
        <v>18420</v>
      </c>
      <c r="B3258">
        <v>1</v>
      </c>
    </row>
    <row r="3259" spans="1:2" x14ac:dyDescent="0.3">
      <c r="A3259" s="11" t="s">
        <v>3610</v>
      </c>
      <c r="B3259">
        <v>1</v>
      </c>
    </row>
    <row r="3260" spans="1:2" x14ac:dyDescent="0.3">
      <c r="A3260" s="11" t="s">
        <v>11888</v>
      </c>
      <c r="B3260">
        <v>1</v>
      </c>
    </row>
    <row r="3261" spans="1:2" x14ac:dyDescent="0.3">
      <c r="A3261" s="11" t="s">
        <v>6681</v>
      </c>
      <c r="B3261">
        <v>1</v>
      </c>
    </row>
    <row r="3262" spans="1:2" x14ac:dyDescent="0.3">
      <c r="A3262" s="11" t="s">
        <v>16166</v>
      </c>
      <c r="B3262">
        <v>1</v>
      </c>
    </row>
    <row r="3263" spans="1:2" x14ac:dyDescent="0.3">
      <c r="A3263" s="11" t="s">
        <v>19141</v>
      </c>
      <c r="B3263">
        <v>1</v>
      </c>
    </row>
    <row r="3264" spans="1:2" x14ac:dyDescent="0.3">
      <c r="A3264" s="11" t="s">
        <v>5500</v>
      </c>
      <c r="B3264">
        <v>1</v>
      </c>
    </row>
    <row r="3265" spans="1:2" x14ac:dyDescent="0.3">
      <c r="A3265" s="11" t="s">
        <v>15040</v>
      </c>
      <c r="B3265">
        <v>1</v>
      </c>
    </row>
    <row r="3266" spans="1:2" x14ac:dyDescent="0.3">
      <c r="A3266" s="11" t="s">
        <v>17765</v>
      </c>
      <c r="B3266">
        <v>1</v>
      </c>
    </row>
    <row r="3267" spans="1:2" x14ac:dyDescent="0.3">
      <c r="A3267" s="11" t="s">
        <v>4120</v>
      </c>
      <c r="B3267">
        <v>1</v>
      </c>
    </row>
    <row r="3268" spans="1:2" x14ac:dyDescent="0.3">
      <c r="A3268" s="11" t="s">
        <v>15610</v>
      </c>
      <c r="B3268">
        <v>1</v>
      </c>
    </row>
    <row r="3269" spans="1:2" x14ac:dyDescent="0.3">
      <c r="A3269" s="11" t="s">
        <v>14940</v>
      </c>
      <c r="B3269">
        <v>1</v>
      </c>
    </row>
    <row r="3270" spans="1:2" x14ac:dyDescent="0.3">
      <c r="A3270" s="11" t="s">
        <v>4171</v>
      </c>
      <c r="B3270">
        <v>1</v>
      </c>
    </row>
    <row r="3271" spans="1:2" x14ac:dyDescent="0.3">
      <c r="A3271" s="11" t="s">
        <v>15092</v>
      </c>
      <c r="B3271">
        <v>1</v>
      </c>
    </row>
    <row r="3272" spans="1:2" x14ac:dyDescent="0.3">
      <c r="A3272" s="11" t="s">
        <v>11519</v>
      </c>
      <c r="B3272">
        <v>1</v>
      </c>
    </row>
    <row r="3273" spans="1:2" x14ac:dyDescent="0.3">
      <c r="A3273" s="11" t="s">
        <v>2930</v>
      </c>
      <c r="B3273">
        <v>1</v>
      </c>
    </row>
    <row r="3274" spans="1:2" x14ac:dyDescent="0.3">
      <c r="A3274" s="11" t="s">
        <v>17488</v>
      </c>
      <c r="B3274">
        <v>1</v>
      </c>
    </row>
    <row r="3275" spans="1:2" x14ac:dyDescent="0.3">
      <c r="A3275" s="11" t="s">
        <v>7307</v>
      </c>
      <c r="B3275">
        <v>1</v>
      </c>
    </row>
    <row r="3276" spans="1:2" x14ac:dyDescent="0.3">
      <c r="A3276" s="11" t="s">
        <v>19029</v>
      </c>
      <c r="B3276">
        <v>1</v>
      </c>
    </row>
    <row r="3277" spans="1:2" x14ac:dyDescent="0.3">
      <c r="A3277" s="11" t="s">
        <v>3803</v>
      </c>
      <c r="B3277">
        <v>1</v>
      </c>
    </row>
    <row r="3278" spans="1:2" x14ac:dyDescent="0.3">
      <c r="A3278" s="11" t="s">
        <v>12949</v>
      </c>
      <c r="B3278">
        <v>1</v>
      </c>
    </row>
    <row r="3279" spans="1:2" x14ac:dyDescent="0.3">
      <c r="A3279" s="11" t="s">
        <v>4309</v>
      </c>
      <c r="B3279">
        <v>1</v>
      </c>
    </row>
    <row r="3280" spans="1:2" x14ac:dyDescent="0.3">
      <c r="A3280" s="11" t="s">
        <v>10652</v>
      </c>
      <c r="B3280">
        <v>1</v>
      </c>
    </row>
    <row r="3281" spans="1:2" x14ac:dyDescent="0.3">
      <c r="A3281" s="11" t="s">
        <v>11340</v>
      </c>
      <c r="B3281">
        <v>1</v>
      </c>
    </row>
    <row r="3282" spans="1:2" x14ac:dyDescent="0.3">
      <c r="A3282" s="11" t="s">
        <v>12396</v>
      </c>
      <c r="B3282">
        <v>1</v>
      </c>
    </row>
    <row r="3283" spans="1:2" x14ac:dyDescent="0.3">
      <c r="A3283" s="11" t="s">
        <v>19612</v>
      </c>
      <c r="B3283">
        <v>1</v>
      </c>
    </row>
    <row r="3284" spans="1:2" x14ac:dyDescent="0.3">
      <c r="A3284" s="11" t="s">
        <v>19128</v>
      </c>
      <c r="B3284">
        <v>1</v>
      </c>
    </row>
    <row r="3285" spans="1:2" x14ac:dyDescent="0.3">
      <c r="A3285" s="11" t="s">
        <v>16152</v>
      </c>
      <c r="B3285">
        <v>1</v>
      </c>
    </row>
    <row r="3286" spans="1:2" x14ac:dyDescent="0.3">
      <c r="A3286" s="11" t="s">
        <v>11284</v>
      </c>
      <c r="B3286">
        <v>1</v>
      </c>
    </row>
    <row r="3287" spans="1:2" x14ac:dyDescent="0.3">
      <c r="A3287" s="11" t="s">
        <v>11332</v>
      </c>
      <c r="B3287">
        <v>1</v>
      </c>
    </row>
    <row r="3288" spans="1:2" x14ac:dyDescent="0.3">
      <c r="A3288" s="11" t="s">
        <v>4888</v>
      </c>
      <c r="B3288">
        <v>1</v>
      </c>
    </row>
    <row r="3289" spans="1:2" x14ac:dyDescent="0.3">
      <c r="A3289" s="11" t="s">
        <v>17492</v>
      </c>
      <c r="B3289">
        <v>1</v>
      </c>
    </row>
    <row r="3290" spans="1:2" x14ac:dyDescent="0.3">
      <c r="A3290" s="11" t="s">
        <v>6516</v>
      </c>
      <c r="B3290">
        <v>1</v>
      </c>
    </row>
    <row r="3291" spans="1:2" x14ac:dyDescent="0.3">
      <c r="A3291" s="11" t="s">
        <v>18513</v>
      </c>
      <c r="B3291">
        <v>1</v>
      </c>
    </row>
    <row r="3292" spans="1:2" x14ac:dyDescent="0.3">
      <c r="A3292" s="11" t="s">
        <v>14255</v>
      </c>
      <c r="B3292">
        <v>1</v>
      </c>
    </row>
    <row r="3293" spans="1:2" x14ac:dyDescent="0.3">
      <c r="A3293" s="11" t="s">
        <v>8695</v>
      </c>
      <c r="B3293">
        <v>1</v>
      </c>
    </row>
    <row r="3294" spans="1:2" x14ac:dyDescent="0.3">
      <c r="A3294" s="11" t="s">
        <v>9439</v>
      </c>
      <c r="B3294">
        <v>1</v>
      </c>
    </row>
    <row r="3295" spans="1:2" x14ac:dyDescent="0.3">
      <c r="A3295" s="11" t="s">
        <v>17383</v>
      </c>
      <c r="B3295">
        <v>1</v>
      </c>
    </row>
    <row r="3296" spans="1:2" x14ac:dyDescent="0.3">
      <c r="A3296" s="11" t="s">
        <v>14279</v>
      </c>
      <c r="B3296">
        <v>1</v>
      </c>
    </row>
    <row r="3297" spans="1:2" x14ac:dyDescent="0.3">
      <c r="A3297" s="11" t="s">
        <v>16700</v>
      </c>
      <c r="B3297">
        <v>1</v>
      </c>
    </row>
    <row r="3298" spans="1:2" x14ac:dyDescent="0.3">
      <c r="A3298" s="11" t="s">
        <v>12103</v>
      </c>
      <c r="B3298">
        <v>1</v>
      </c>
    </row>
    <row r="3299" spans="1:2" x14ac:dyDescent="0.3">
      <c r="A3299" s="11" t="s">
        <v>5047</v>
      </c>
      <c r="B3299">
        <v>1</v>
      </c>
    </row>
    <row r="3300" spans="1:2" x14ac:dyDescent="0.3">
      <c r="A3300" s="11" t="s">
        <v>5048</v>
      </c>
      <c r="B3300">
        <v>1</v>
      </c>
    </row>
    <row r="3301" spans="1:2" x14ac:dyDescent="0.3">
      <c r="A3301" s="11" t="s">
        <v>15789</v>
      </c>
      <c r="B3301">
        <v>1</v>
      </c>
    </row>
    <row r="3302" spans="1:2" x14ac:dyDescent="0.3">
      <c r="A3302" s="11" t="s">
        <v>1241</v>
      </c>
      <c r="B3302">
        <v>1</v>
      </c>
    </row>
    <row r="3303" spans="1:2" x14ac:dyDescent="0.3">
      <c r="A3303" s="11" t="s">
        <v>8233</v>
      </c>
      <c r="B3303">
        <v>1</v>
      </c>
    </row>
    <row r="3304" spans="1:2" x14ac:dyDescent="0.3">
      <c r="A3304" s="11" t="s">
        <v>3566</v>
      </c>
      <c r="B3304">
        <v>1</v>
      </c>
    </row>
    <row r="3305" spans="1:2" x14ac:dyDescent="0.3">
      <c r="A3305" s="11" t="s">
        <v>16768</v>
      </c>
      <c r="B3305">
        <v>1</v>
      </c>
    </row>
    <row r="3306" spans="1:2" x14ac:dyDescent="0.3">
      <c r="A3306" s="11" t="s">
        <v>17496</v>
      </c>
      <c r="B3306">
        <v>1</v>
      </c>
    </row>
    <row r="3307" spans="1:2" x14ac:dyDescent="0.3">
      <c r="A3307" s="11" t="s">
        <v>5591</v>
      </c>
      <c r="B3307">
        <v>1</v>
      </c>
    </row>
    <row r="3308" spans="1:2" x14ac:dyDescent="0.3">
      <c r="A3308" s="11" t="s">
        <v>13541</v>
      </c>
      <c r="B3308">
        <v>1</v>
      </c>
    </row>
    <row r="3309" spans="1:2" x14ac:dyDescent="0.3">
      <c r="A3309" s="11" t="s">
        <v>16888</v>
      </c>
      <c r="B3309">
        <v>1</v>
      </c>
    </row>
    <row r="3310" spans="1:2" x14ac:dyDescent="0.3">
      <c r="A3310" s="11" t="s">
        <v>2136</v>
      </c>
      <c r="B3310">
        <v>1</v>
      </c>
    </row>
    <row r="3311" spans="1:2" x14ac:dyDescent="0.3">
      <c r="A3311" s="11" t="s">
        <v>5405</v>
      </c>
      <c r="B3311">
        <v>1</v>
      </c>
    </row>
    <row r="3312" spans="1:2" x14ac:dyDescent="0.3">
      <c r="A3312" s="11" t="s">
        <v>9516</v>
      </c>
      <c r="B3312">
        <v>1</v>
      </c>
    </row>
    <row r="3313" spans="1:2" x14ac:dyDescent="0.3">
      <c r="A3313" s="11" t="s">
        <v>3744</v>
      </c>
      <c r="B3313">
        <v>1</v>
      </c>
    </row>
    <row r="3314" spans="1:2" x14ac:dyDescent="0.3">
      <c r="A3314" s="11" t="s">
        <v>3748</v>
      </c>
      <c r="B3314">
        <v>1</v>
      </c>
    </row>
    <row r="3315" spans="1:2" x14ac:dyDescent="0.3">
      <c r="A3315" s="11" t="s">
        <v>13698</v>
      </c>
      <c r="B3315">
        <v>1</v>
      </c>
    </row>
    <row r="3316" spans="1:2" x14ac:dyDescent="0.3">
      <c r="A3316" s="11" t="s">
        <v>1604</v>
      </c>
      <c r="B3316">
        <v>1</v>
      </c>
    </row>
    <row r="3317" spans="1:2" x14ac:dyDescent="0.3">
      <c r="A3317" s="11" t="s">
        <v>1184</v>
      </c>
      <c r="B3317">
        <v>1</v>
      </c>
    </row>
    <row r="3318" spans="1:2" x14ac:dyDescent="0.3">
      <c r="A3318" s="11" t="s">
        <v>2140</v>
      </c>
      <c r="B3318">
        <v>1</v>
      </c>
    </row>
    <row r="3319" spans="1:2" x14ac:dyDescent="0.3">
      <c r="A3319" s="11" t="s">
        <v>8184</v>
      </c>
      <c r="B3319">
        <v>1</v>
      </c>
    </row>
    <row r="3320" spans="1:2" x14ac:dyDescent="0.3">
      <c r="A3320" s="11" t="s">
        <v>7804</v>
      </c>
      <c r="B3320">
        <v>1</v>
      </c>
    </row>
    <row r="3321" spans="1:2" x14ac:dyDescent="0.3">
      <c r="A3321" s="11" t="s">
        <v>11790</v>
      </c>
      <c r="B3321">
        <v>1</v>
      </c>
    </row>
    <row r="3322" spans="1:2" x14ac:dyDescent="0.3">
      <c r="A3322" s="11" t="s">
        <v>5991</v>
      </c>
      <c r="B3322">
        <v>1</v>
      </c>
    </row>
    <row r="3323" spans="1:2" x14ac:dyDescent="0.3">
      <c r="A3323" s="11" t="s">
        <v>1164</v>
      </c>
      <c r="B3323">
        <v>1</v>
      </c>
    </row>
    <row r="3324" spans="1:2" x14ac:dyDescent="0.3">
      <c r="A3324" s="11" t="s">
        <v>1271</v>
      </c>
      <c r="B3324">
        <v>1</v>
      </c>
    </row>
    <row r="3325" spans="1:2" x14ac:dyDescent="0.3">
      <c r="A3325" s="11" t="s">
        <v>1744</v>
      </c>
      <c r="B3325">
        <v>1</v>
      </c>
    </row>
    <row r="3326" spans="1:2" x14ac:dyDescent="0.3">
      <c r="A3326" s="11" t="s">
        <v>1748</v>
      </c>
      <c r="B3326">
        <v>1</v>
      </c>
    </row>
    <row r="3327" spans="1:2" x14ac:dyDescent="0.3">
      <c r="A3327" s="11" t="s">
        <v>9539</v>
      </c>
      <c r="B3327">
        <v>1</v>
      </c>
    </row>
    <row r="3328" spans="1:2" x14ac:dyDescent="0.3">
      <c r="A3328" s="11" t="s">
        <v>6248</v>
      </c>
      <c r="B3328">
        <v>1</v>
      </c>
    </row>
    <row r="3329" spans="1:2" x14ac:dyDescent="0.3">
      <c r="A3329" s="11" t="s">
        <v>6149</v>
      </c>
      <c r="B3329">
        <v>1</v>
      </c>
    </row>
    <row r="3330" spans="1:2" x14ac:dyDescent="0.3">
      <c r="A3330" s="11" t="s">
        <v>1102</v>
      </c>
      <c r="B3330">
        <v>1</v>
      </c>
    </row>
    <row r="3331" spans="1:2" x14ac:dyDescent="0.3">
      <c r="A3331" s="11" t="s">
        <v>2790</v>
      </c>
      <c r="B3331">
        <v>1</v>
      </c>
    </row>
    <row r="3332" spans="1:2" x14ac:dyDescent="0.3">
      <c r="A3332" s="11" t="s">
        <v>11966</v>
      </c>
      <c r="B3332">
        <v>1</v>
      </c>
    </row>
    <row r="3333" spans="1:2" x14ac:dyDescent="0.3">
      <c r="A3333" s="11" t="s">
        <v>15827</v>
      </c>
      <c r="B3333">
        <v>1</v>
      </c>
    </row>
    <row r="3334" spans="1:2" x14ac:dyDescent="0.3">
      <c r="A3334" s="11" t="s">
        <v>3752</v>
      </c>
      <c r="B3334">
        <v>1</v>
      </c>
    </row>
    <row r="3335" spans="1:2" x14ac:dyDescent="0.3">
      <c r="A3335" s="11" t="s">
        <v>2798</v>
      </c>
      <c r="B3335">
        <v>1</v>
      </c>
    </row>
    <row r="3336" spans="1:2" x14ac:dyDescent="0.3">
      <c r="A3336" s="11" t="s">
        <v>5598</v>
      </c>
      <c r="B3336">
        <v>1</v>
      </c>
    </row>
    <row r="3337" spans="1:2" x14ac:dyDescent="0.3">
      <c r="A3337" s="11" t="s">
        <v>2514</v>
      </c>
      <c r="B3337">
        <v>1</v>
      </c>
    </row>
    <row r="3338" spans="1:2" x14ac:dyDescent="0.3">
      <c r="A3338" s="11" t="s">
        <v>12814</v>
      </c>
      <c r="B3338">
        <v>1</v>
      </c>
    </row>
    <row r="3339" spans="1:2" x14ac:dyDescent="0.3">
      <c r="A3339" s="11" t="s">
        <v>13331</v>
      </c>
      <c r="B3339">
        <v>1</v>
      </c>
    </row>
    <row r="3340" spans="1:2" x14ac:dyDescent="0.3">
      <c r="A3340" s="11" t="s">
        <v>17196</v>
      </c>
      <c r="B3340">
        <v>1</v>
      </c>
    </row>
    <row r="3341" spans="1:2" x14ac:dyDescent="0.3">
      <c r="A3341" s="11" t="s">
        <v>1244</v>
      </c>
      <c r="B3341">
        <v>1</v>
      </c>
    </row>
    <row r="3342" spans="1:2" x14ac:dyDescent="0.3">
      <c r="A3342" s="11" t="s">
        <v>4426</v>
      </c>
      <c r="B3342">
        <v>1</v>
      </c>
    </row>
    <row r="3343" spans="1:2" x14ac:dyDescent="0.3">
      <c r="A3343" s="11" t="s">
        <v>9078</v>
      </c>
      <c r="B3343">
        <v>1</v>
      </c>
    </row>
    <row r="3344" spans="1:2" x14ac:dyDescent="0.3">
      <c r="A3344" s="11" t="s">
        <v>18884</v>
      </c>
      <c r="B3344">
        <v>1</v>
      </c>
    </row>
    <row r="3345" spans="1:2" x14ac:dyDescent="0.3">
      <c r="A3345" s="11" t="s">
        <v>693</v>
      </c>
      <c r="B3345">
        <v>1</v>
      </c>
    </row>
    <row r="3346" spans="1:2" x14ac:dyDescent="0.3">
      <c r="A3346" s="11" t="s">
        <v>151</v>
      </c>
      <c r="B3346">
        <v>1</v>
      </c>
    </row>
    <row r="3347" spans="1:2" x14ac:dyDescent="0.3">
      <c r="A3347" s="11" t="s">
        <v>6222</v>
      </c>
      <c r="B3347">
        <v>1</v>
      </c>
    </row>
    <row r="3348" spans="1:2" x14ac:dyDescent="0.3">
      <c r="A3348" s="11" t="s">
        <v>6207</v>
      </c>
      <c r="B3348">
        <v>1</v>
      </c>
    </row>
    <row r="3349" spans="1:2" x14ac:dyDescent="0.3">
      <c r="A3349" s="11" t="s">
        <v>11701</v>
      </c>
      <c r="B3349">
        <v>1</v>
      </c>
    </row>
    <row r="3350" spans="1:2" x14ac:dyDescent="0.3">
      <c r="A3350" s="11" t="s">
        <v>8342</v>
      </c>
      <c r="B3350">
        <v>1</v>
      </c>
    </row>
    <row r="3351" spans="1:2" x14ac:dyDescent="0.3">
      <c r="A3351" s="11" t="s">
        <v>9967</v>
      </c>
      <c r="B3351">
        <v>1</v>
      </c>
    </row>
    <row r="3352" spans="1:2" x14ac:dyDescent="0.3">
      <c r="A3352" s="11" t="s">
        <v>9938</v>
      </c>
      <c r="B3352">
        <v>1</v>
      </c>
    </row>
    <row r="3353" spans="1:2" x14ac:dyDescent="0.3">
      <c r="A3353" s="11" t="s">
        <v>9583</v>
      </c>
      <c r="B3353">
        <v>1</v>
      </c>
    </row>
    <row r="3354" spans="1:2" x14ac:dyDescent="0.3">
      <c r="A3354" s="11" t="s">
        <v>12404</v>
      </c>
      <c r="B3354">
        <v>1</v>
      </c>
    </row>
    <row r="3355" spans="1:2" x14ac:dyDescent="0.3">
      <c r="A3355" s="11" t="s">
        <v>15623</v>
      </c>
      <c r="B3355">
        <v>1</v>
      </c>
    </row>
    <row r="3356" spans="1:2" x14ac:dyDescent="0.3">
      <c r="A3356" s="11" t="s">
        <v>2602</v>
      </c>
      <c r="B3356">
        <v>1</v>
      </c>
    </row>
    <row r="3357" spans="1:2" x14ac:dyDescent="0.3">
      <c r="A3357" s="11" t="s">
        <v>3424</v>
      </c>
      <c r="B3357">
        <v>1</v>
      </c>
    </row>
    <row r="3358" spans="1:2" x14ac:dyDescent="0.3">
      <c r="A3358" s="11" t="s">
        <v>1128</v>
      </c>
      <c r="B3358">
        <v>1</v>
      </c>
    </row>
    <row r="3359" spans="1:2" x14ac:dyDescent="0.3">
      <c r="A3359" s="11" t="s">
        <v>5634</v>
      </c>
      <c r="B3359">
        <v>1</v>
      </c>
    </row>
    <row r="3360" spans="1:2" x14ac:dyDescent="0.3">
      <c r="A3360" s="11" t="s">
        <v>11934</v>
      </c>
      <c r="B3360">
        <v>1</v>
      </c>
    </row>
    <row r="3361" spans="1:2" x14ac:dyDescent="0.3">
      <c r="A3361" s="11" t="s">
        <v>2049</v>
      </c>
      <c r="B3361">
        <v>1</v>
      </c>
    </row>
    <row r="3362" spans="1:2" x14ac:dyDescent="0.3">
      <c r="A3362" s="11" t="s">
        <v>13040</v>
      </c>
      <c r="B3362">
        <v>1</v>
      </c>
    </row>
    <row r="3363" spans="1:2" x14ac:dyDescent="0.3">
      <c r="A3363" s="11" t="s">
        <v>13042</v>
      </c>
      <c r="B3363">
        <v>1</v>
      </c>
    </row>
    <row r="3364" spans="1:2" x14ac:dyDescent="0.3">
      <c r="A3364" s="11" t="s">
        <v>8692</v>
      </c>
      <c r="B3364">
        <v>1</v>
      </c>
    </row>
    <row r="3365" spans="1:2" x14ac:dyDescent="0.3">
      <c r="A3365" s="11" t="s">
        <v>11919</v>
      </c>
      <c r="B3365">
        <v>1</v>
      </c>
    </row>
    <row r="3366" spans="1:2" x14ac:dyDescent="0.3">
      <c r="A3366" s="11" t="s">
        <v>2985</v>
      </c>
      <c r="B3366">
        <v>1</v>
      </c>
    </row>
    <row r="3367" spans="1:2" x14ac:dyDescent="0.3">
      <c r="A3367" s="11" t="s">
        <v>683</v>
      </c>
      <c r="B3367">
        <v>1</v>
      </c>
    </row>
    <row r="3368" spans="1:2" x14ac:dyDescent="0.3">
      <c r="A3368" s="11" t="s">
        <v>1025</v>
      </c>
      <c r="B3368">
        <v>1</v>
      </c>
    </row>
    <row r="3369" spans="1:2" x14ac:dyDescent="0.3">
      <c r="A3369" s="11" t="s">
        <v>11770</v>
      </c>
      <c r="B3369">
        <v>1</v>
      </c>
    </row>
    <row r="3370" spans="1:2" x14ac:dyDescent="0.3">
      <c r="A3370" s="11" t="s">
        <v>11781</v>
      </c>
      <c r="B3370">
        <v>1</v>
      </c>
    </row>
    <row r="3371" spans="1:2" x14ac:dyDescent="0.3">
      <c r="A3371" s="11" t="s">
        <v>9759</v>
      </c>
      <c r="B3371">
        <v>1</v>
      </c>
    </row>
    <row r="3372" spans="1:2" x14ac:dyDescent="0.3">
      <c r="A3372" s="11" t="s">
        <v>4368</v>
      </c>
      <c r="B3372">
        <v>1</v>
      </c>
    </row>
    <row r="3373" spans="1:2" x14ac:dyDescent="0.3">
      <c r="A3373" s="11" t="s">
        <v>3576</v>
      </c>
      <c r="B3373">
        <v>1</v>
      </c>
    </row>
    <row r="3374" spans="1:2" x14ac:dyDescent="0.3">
      <c r="A3374" s="11" t="s">
        <v>7785</v>
      </c>
      <c r="B3374">
        <v>1</v>
      </c>
    </row>
    <row r="3375" spans="1:2" x14ac:dyDescent="0.3">
      <c r="A3375" s="11" t="s">
        <v>10811</v>
      </c>
      <c r="B3375">
        <v>1</v>
      </c>
    </row>
    <row r="3376" spans="1:2" x14ac:dyDescent="0.3">
      <c r="A3376" s="11" t="s">
        <v>3392</v>
      </c>
      <c r="B3376">
        <v>1</v>
      </c>
    </row>
    <row r="3377" spans="1:2" x14ac:dyDescent="0.3">
      <c r="A3377" s="11" t="s">
        <v>11085</v>
      </c>
      <c r="B3377">
        <v>1</v>
      </c>
    </row>
    <row r="3378" spans="1:2" x14ac:dyDescent="0.3">
      <c r="A3378" s="11" t="s">
        <v>10171</v>
      </c>
      <c r="B3378">
        <v>1</v>
      </c>
    </row>
    <row r="3379" spans="1:2" x14ac:dyDescent="0.3">
      <c r="A3379" s="11" t="s">
        <v>10183</v>
      </c>
      <c r="B3379">
        <v>1</v>
      </c>
    </row>
    <row r="3380" spans="1:2" x14ac:dyDescent="0.3">
      <c r="A3380" s="11" t="s">
        <v>6933</v>
      </c>
      <c r="B3380">
        <v>1</v>
      </c>
    </row>
    <row r="3381" spans="1:2" x14ac:dyDescent="0.3">
      <c r="A3381" s="11" t="s">
        <v>13728</v>
      </c>
      <c r="B3381">
        <v>1</v>
      </c>
    </row>
    <row r="3382" spans="1:2" x14ac:dyDescent="0.3">
      <c r="A3382" s="11" t="s">
        <v>17610</v>
      </c>
      <c r="B3382">
        <v>1</v>
      </c>
    </row>
    <row r="3383" spans="1:2" x14ac:dyDescent="0.3">
      <c r="A3383" s="11" t="s">
        <v>9288</v>
      </c>
      <c r="B3383">
        <v>1</v>
      </c>
    </row>
    <row r="3384" spans="1:2" x14ac:dyDescent="0.3">
      <c r="A3384" s="11" t="s">
        <v>11708</v>
      </c>
      <c r="B3384">
        <v>1</v>
      </c>
    </row>
    <row r="3385" spans="1:2" x14ac:dyDescent="0.3">
      <c r="A3385" s="11" t="s">
        <v>8895</v>
      </c>
      <c r="B3385">
        <v>1</v>
      </c>
    </row>
    <row r="3386" spans="1:2" x14ac:dyDescent="0.3">
      <c r="A3386" s="11" t="s">
        <v>19388</v>
      </c>
      <c r="B3386">
        <v>1</v>
      </c>
    </row>
    <row r="3387" spans="1:2" x14ac:dyDescent="0.3">
      <c r="A3387" s="11" t="s">
        <v>14251</v>
      </c>
      <c r="B3387">
        <v>1</v>
      </c>
    </row>
    <row r="3388" spans="1:2" x14ac:dyDescent="0.3">
      <c r="A3388" s="11" t="s">
        <v>17500</v>
      </c>
      <c r="B3388">
        <v>1</v>
      </c>
    </row>
    <row r="3389" spans="1:2" x14ac:dyDescent="0.3">
      <c r="A3389" s="11" t="s">
        <v>13670</v>
      </c>
      <c r="B3389">
        <v>1</v>
      </c>
    </row>
    <row r="3390" spans="1:2" x14ac:dyDescent="0.3">
      <c r="A3390" s="11" t="s">
        <v>16382</v>
      </c>
      <c r="B3390">
        <v>1</v>
      </c>
    </row>
    <row r="3391" spans="1:2" x14ac:dyDescent="0.3">
      <c r="A3391" s="11" t="s">
        <v>13916</v>
      </c>
      <c r="B3391">
        <v>1</v>
      </c>
    </row>
    <row r="3392" spans="1:2" x14ac:dyDescent="0.3">
      <c r="A3392" s="11" t="s">
        <v>17292</v>
      </c>
      <c r="B3392">
        <v>1</v>
      </c>
    </row>
    <row r="3393" spans="1:2" x14ac:dyDescent="0.3">
      <c r="A3393" s="11" t="s">
        <v>14803</v>
      </c>
      <c r="B3393">
        <v>1</v>
      </c>
    </row>
    <row r="3394" spans="1:2" x14ac:dyDescent="0.3">
      <c r="A3394" s="11" t="s">
        <v>14969</v>
      </c>
      <c r="B3394">
        <v>1</v>
      </c>
    </row>
    <row r="3395" spans="1:2" x14ac:dyDescent="0.3">
      <c r="A3395" s="11" t="s">
        <v>15217</v>
      </c>
      <c r="B3395">
        <v>1</v>
      </c>
    </row>
    <row r="3396" spans="1:2" x14ac:dyDescent="0.3">
      <c r="A3396" s="11" t="s">
        <v>13020</v>
      </c>
      <c r="B3396">
        <v>1</v>
      </c>
    </row>
    <row r="3397" spans="1:2" x14ac:dyDescent="0.3">
      <c r="A3397" s="11" t="s">
        <v>1204</v>
      </c>
      <c r="B3397">
        <v>1</v>
      </c>
    </row>
    <row r="3398" spans="1:2" x14ac:dyDescent="0.3">
      <c r="A3398" s="11" t="s">
        <v>1202</v>
      </c>
      <c r="B3398">
        <v>1</v>
      </c>
    </row>
    <row r="3399" spans="1:2" x14ac:dyDescent="0.3">
      <c r="A3399" s="11" t="s">
        <v>1218</v>
      </c>
      <c r="B3399">
        <v>1</v>
      </c>
    </row>
    <row r="3400" spans="1:2" x14ac:dyDescent="0.3">
      <c r="A3400" s="11" t="s">
        <v>6639</v>
      </c>
      <c r="B3400">
        <v>1</v>
      </c>
    </row>
    <row r="3401" spans="1:2" x14ac:dyDescent="0.3">
      <c r="A3401" s="11" t="s">
        <v>8824</v>
      </c>
      <c r="B3401">
        <v>1</v>
      </c>
    </row>
    <row r="3402" spans="1:2" x14ac:dyDescent="0.3">
      <c r="A3402" s="11" t="s">
        <v>9793</v>
      </c>
      <c r="B3402">
        <v>1</v>
      </c>
    </row>
    <row r="3403" spans="1:2" x14ac:dyDescent="0.3">
      <c r="A3403" s="11" t="s">
        <v>4221</v>
      </c>
      <c r="B3403">
        <v>1</v>
      </c>
    </row>
    <row r="3404" spans="1:2" x14ac:dyDescent="0.3">
      <c r="A3404" s="11" t="s">
        <v>16074</v>
      </c>
      <c r="B3404">
        <v>1</v>
      </c>
    </row>
    <row r="3405" spans="1:2" x14ac:dyDescent="0.3">
      <c r="A3405" s="11" t="s">
        <v>8201</v>
      </c>
      <c r="B3405">
        <v>1</v>
      </c>
    </row>
    <row r="3406" spans="1:2" x14ac:dyDescent="0.3">
      <c r="A3406" s="11" t="s">
        <v>2982</v>
      </c>
      <c r="B3406">
        <v>1</v>
      </c>
    </row>
    <row r="3407" spans="1:2" x14ac:dyDescent="0.3">
      <c r="A3407" s="11" t="s">
        <v>12833</v>
      </c>
      <c r="B3407">
        <v>1</v>
      </c>
    </row>
    <row r="3408" spans="1:2" x14ac:dyDescent="0.3">
      <c r="A3408" s="11" t="s">
        <v>18032</v>
      </c>
      <c r="B3408">
        <v>1</v>
      </c>
    </row>
    <row r="3409" spans="1:2" x14ac:dyDescent="0.3">
      <c r="A3409" s="11" t="s">
        <v>9744</v>
      </c>
      <c r="B3409">
        <v>1</v>
      </c>
    </row>
    <row r="3410" spans="1:2" x14ac:dyDescent="0.3">
      <c r="A3410" s="11" t="s">
        <v>805</v>
      </c>
      <c r="B3410">
        <v>1</v>
      </c>
    </row>
    <row r="3411" spans="1:2" x14ac:dyDescent="0.3">
      <c r="A3411" s="11" t="s">
        <v>15188</v>
      </c>
      <c r="B3411">
        <v>1</v>
      </c>
    </row>
    <row r="3412" spans="1:2" x14ac:dyDescent="0.3">
      <c r="A3412" s="11" t="s">
        <v>13149</v>
      </c>
      <c r="B3412">
        <v>1</v>
      </c>
    </row>
    <row r="3413" spans="1:2" x14ac:dyDescent="0.3">
      <c r="A3413" s="11" t="s">
        <v>5916</v>
      </c>
      <c r="B3413">
        <v>1</v>
      </c>
    </row>
    <row r="3414" spans="1:2" x14ac:dyDescent="0.3">
      <c r="A3414" s="11" t="s">
        <v>10378</v>
      </c>
      <c r="B3414">
        <v>1</v>
      </c>
    </row>
    <row r="3415" spans="1:2" x14ac:dyDescent="0.3">
      <c r="A3415" s="11" t="s">
        <v>15692</v>
      </c>
      <c r="B3415">
        <v>1</v>
      </c>
    </row>
    <row r="3416" spans="1:2" x14ac:dyDescent="0.3">
      <c r="A3416" s="11" t="s">
        <v>15416</v>
      </c>
      <c r="B3416">
        <v>1</v>
      </c>
    </row>
    <row r="3417" spans="1:2" x14ac:dyDescent="0.3">
      <c r="A3417" s="11" t="s">
        <v>15414</v>
      </c>
      <c r="B3417">
        <v>1</v>
      </c>
    </row>
    <row r="3418" spans="1:2" x14ac:dyDescent="0.3">
      <c r="A3418" s="11" t="s">
        <v>17504</v>
      </c>
      <c r="B3418">
        <v>1</v>
      </c>
    </row>
    <row r="3419" spans="1:2" x14ac:dyDescent="0.3">
      <c r="A3419" s="11" t="s">
        <v>15828</v>
      </c>
      <c r="B3419">
        <v>1</v>
      </c>
    </row>
    <row r="3420" spans="1:2" x14ac:dyDescent="0.3">
      <c r="A3420" s="11" t="s">
        <v>8205</v>
      </c>
      <c r="B3420">
        <v>1</v>
      </c>
    </row>
    <row r="3421" spans="1:2" x14ac:dyDescent="0.3">
      <c r="A3421" s="11" t="s">
        <v>12850</v>
      </c>
      <c r="B3421">
        <v>1</v>
      </c>
    </row>
    <row r="3422" spans="1:2" x14ac:dyDescent="0.3">
      <c r="A3422" s="11" t="s">
        <v>16381</v>
      </c>
      <c r="B3422">
        <v>1</v>
      </c>
    </row>
    <row r="3423" spans="1:2" x14ac:dyDescent="0.3">
      <c r="A3423" s="11" t="s">
        <v>13083</v>
      </c>
      <c r="B3423">
        <v>1</v>
      </c>
    </row>
    <row r="3424" spans="1:2" x14ac:dyDescent="0.3">
      <c r="A3424" s="11" t="s">
        <v>17875</v>
      </c>
      <c r="B3424">
        <v>1</v>
      </c>
    </row>
    <row r="3425" spans="1:2" x14ac:dyDescent="0.3">
      <c r="A3425" s="11" t="s">
        <v>5494</v>
      </c>
      <c r="B3425">
        <v>1</v>
      </c>
    </row>
    <row r="3426" spans="1:2" x14ac:dyDescent="0.3">
      <c r="A3426" s="11" t="s">
        <v>493</v>
      </c>
      <c r="B3426">
        <v>1</v>
      </c>
    </row>
    <row r="3427" spans="1:2" x14ac:dyDescent="0.3">
      <c r="A3427" s="11" t="s">
        <v>19292</v>
      </c>
      <c r="B3427">
        <v>1</v>
      </c>
    </row>
    <row r="3428" spans="1:2" x14ac:dyDescent="0.3">
      <c r="A3428" s="11" t="s">
        <v>18710</v>
      </c>
      <c r="B3428">
        <v>1</v>
      </c>
    </row>
    <row r="3429" spans="1:2" x14ac:dyDescent="0.3">
      <c r="A3429" s="11" t="s">
        <v>13760</v>
      </c>
      <c r="B3429">
        <v>1</v>
      </c>
    </row>
    <row r="3430" spans="1:2" x14ac:dyDescent="0.3">
      <c r="A3430" s="11" t="s">
        <v>242</v>
      </c>
      <c r="B3430">
        <v>1</v>
      </c>
    </row>
    <row r="3431" spans="1:2" x14ac:dyDescent="0.3">
      <c r="A3431" s="11" t="s">
        <v>19577</v>
      </c>
      <c r="B3431">
        <v>1</v>
      </c>
    </row>
    <row r="3432" spans="1:2" x14ac:dyDescent="0.3">
      <c r="A3432" s="11" t="s">
        <v>124</v>
      </c>
      <c r="B3432">
        <v>1</v>
      </c>
    </row>
    <row r="3433" spans="1:2" x14ac:dyDescent="0.3">
      <c r="A3433" s="11" t="s">
        <v>3057</v>
      </c>
      <c r="B3433">
        <v>1</v>
      </c>
    </row>
    <row r="3434" spans="1:2" x14ac:dyDescent="0.3">
      <c r="A3434" s="11" t="s">
        <v>14120</v>
      </c>
      <c r="B3434">
        <v>1</v>
      </c>
    </row>
    <row r="3435" spans="1:2" x14ac:dyDescent="0.3">
      <c r="A3435" s="11" t="s">
        <v>13793</v>
      </c>
      <c r="B3435">
        <v>1</v>
      </c>
    </row>
    <row r="3436" spans="1:2" x14ac:dyDescent="0.3">
      <c r="A3436" s="11" t="s">
        <v>11870</v>
      </c>
      <c r="B3436">
        <v>1</v>
      </c>
    </row>
    <row r="3437" spans="1:2" x14ac:dyDescent="0.3">
      <c r="A3437" s="11" t="s">
        <v>11881</v>
      </c>
      <c r="B3437">
        <v>1</v>
      </c>
    </row>
    <row r="3438" spans="1:2" x14ac:dyDescent="0.3">
      <c r="A3438" s="11" t="s">
        <v>14185</v>
      </c>
      <c r="B3438">
        <v>1</v>
      </c>
    </row>
    <row r="3439" spans="1:2" x14ac:dyDescent="0.3">
      <c r="A3439" s="11" t="s">
        <v>19684</v>
      </c>
      <c r="B3439">
        <v>1</v>
      </c>
    </row>
    <row r="3440" spans="1:2" x14ac:dyDescent="0.3">
      <c r="A3440" s="11" t="s">
        <v>247</v>
      </c>
      <c r="B3440">
        <v>1</v>
      </c>
    </row>
    <row r="3441" spans="1:2" x14ac:dyDescent="0.3">
      <c r="A3441" s="11" t="s">
        <v>13496</v>
      </c>
      <c r="B3441">
        <v>1</v>
      </c>
    </row>
    <row r="3442" spans="1:2" x14ac:dyDescent="0.3">
      <c r="A3442" s="11" t="s">
        <v>18725</v>
      </c>
      <c r="B3442">
        <v>1</v>
      </c>
    </row>
    <row r="3443" spans="1:2" x14ac:dyDescent="0.3">
      <c r="A3443" s="11" t="s">
        <v>12204</v>
      </c>
      <c r="B3443">
        <v>1</v>
      </c>
    </row>
    <row r="3444" spans="1:2" x14ac:dyDescent="0.3">
      <c r="A3444" s="11" t="s">
        <v>12077</v>
      </c>
      <c r="B3444">
        <v>1</v>
      </c>
    </row>
    <row r="3445" spans="1:2" x14ac:dyDescent="0.3">
      <c r="A3445" s="11" t="s">
        <v>15066</v>
      </c>
      <c r="B3445">
        <v>1</v>
      </c>
    </row>
    <row r="3446" spans="1:2" x14ac:dyDescent="0.3">
      <c r="A3446" s="11" t="s">
        <v>10662</v>
      </c>
      <c r="B3446">
        <v>1</v>
      </c>
    </row>
    <row r="3447" spans="1:2" x14ac:dyDescent="0.3">
      <c r="A3447" s="11" t="s">
        <v>1915</v>
      </c>
      <c r="B3447">
        <v>1</v>
      </c>
    </row>
    <row r="3448" spans="1:2" x14ac:dyDescent="0.3">
      <c r="A3448" s="11" t="s">
        <v>1913</v>
      </c>
      <c r="B3448">
        <v>1</v>
      </c>
    </row>
    <row r="3449" spans="1:2" x14ac:dyDescent="0.3">
      <c r="A3449" s="11" t="s">
        <v>5629</v>
      </c>
      <c r="B3449">
        <v>1</v>
      </c>
    </row>
    <row r="3450" spans="1:2" x14ac:dyDescent="0.3">
      <c r="A3450" s="11" t="s">
        <v>5607</v>
      </c>
      <c r="B3450">
        <v>1</v>
      </c>
    </row>
    <row r="3451" spans="1:2" x14ac:dyDescent="0.3">
      <c r="A3451" s="11" t="s">
        <v>15347</v>
      </c>
      <c r="B3451">
        <v>1</v>
      </c>
    </row>
    <row r="3452" spans="1:2" x14ac:dyDescent="0.3">
      <c r="A3452" s="11" t="s">
        <v>13420</v>
      </c>
      <c r="B3452">
        <v>1</v>
      </c>
    </row>
    <row r="3453" spans="1:2" x14ac:dyDescent="0.3">
      <c r="A3453" s="11" t="s">
        <v>9175</v>
      </c>
      <c r="B3453">
        <v>1</v>
      </c>
    </row>
    <row r="3454" spans="1:2" x14ac:dyDescent="0.3">
      <c r="A3454" s="11" t="s">
        <v>13240</v>
      </c>
      <c r="B3454">
        <v>1</v>
      </c>
    </row>
    <row r="3455" spans="1:2" x14ac:dyDescent="0.3">
      <c r="A3455" s="11" t="s">
        <v>3557</v>
      </c>
      <c r="B3455">
        <v>1</v>
      </c>
    </row>
    <row r="3456" spans="1:2" x14ac:dyDescent="0.3">
      <c r="A3456" s="11" t="s">
        <v>3553</v>
      </c>
      <c r="B3456">
        <v>1</v>
      </c>
    </row>
    <row r="3457" spans="1:2" x14ac:dyDescent="0.3">
      <c r="A3457" s="11" t="s">
        <v>6245</v>
      </c>
      <c r="B3457">
        <v>1</v>
      </c>
    </row>
    <row r="3458" spans="1:2" x14ac:dyDescent="0.3">
      <c r="A3458" s="11" t="s">
        <v>2877</v>
      </c>
      <c r="B3458">
        <v>1</v>
      </c>
    </row>
    <row r="3459" spans="1:2" x14ac:dyDescent="0.3">
      <c r="A3459" s="11" t="s">
        <v>2516</v>
      </c>
      <c r="B3459">
        <v>1</v>
      </c>
    </row>
    <row r="3460" spans="1:2" x14ac:dyDescent="0.3">
      <c r="A3460" s="11" t="s">
        <v>3413</v>
      </c>
      <c r="B3460">
        <v>1</v>
      </c>
    </row>
    <row r="3461" spans="1:2" x14ac:dyDescent="0.3">
      <c r="A3461" s="11" t="s">
        <v>1529</v>
      </c>
      <c r="B3461">
        <v>1</v>
      </c>
    </row>
    <row r="3462" spans="1:2" x14ac:dyDescent="0.3">
      <c r="A3462" s="11" t="s">
        <v>18070</v>
      </c>
      <c r="B3462">
        <v>1</v>
      </c>
    </row>
    <row r="3463" spans="1:2" x14ac:dyDescent="0.3">
      <c r="A3463" s="11" t="s">
        <v>3211</v>
      </c>
      <c r="B3463">
        <v>1</v>
      </c>
    </row>
    <row r="3464" spans="1:2" x14ac:dyDescent="0.3">
      <c r="A3464" s="11" t="s">
        <v>3406</v>
      </c>
      <c r="B3464">
        <v>1</v>
      </c>
    </row>
    <row r="3465" spans="1:2" x14ac:dyDescent="0.3">
      <c r="A3465" s="11" t="s">
        <v>7773</v>
      </c>
      <c r="B3465">
        <v>1</v>
      </c>
    </row>
    <row r="3466" spans="1:2" x14ac:dyDescent="0.3">
      <c r="A3466" s="11" t="s">
        <v>19315</v>
      </c>
      <c r="B3466">
        <v>1</v>
      </c>
    </row>
    <row r="3467" spans="1:2" x14ac:dyDescent="0.3">
      <c r="A3467" s="11" t="s">
        <v>8368</v>
      </c>
      <c r="B3467">
        <v>1</v>
      </c>
    </row>
    <row r="3468" spans="1:2" x14ac:dyDescent="0.3">
      <c r="A3468" s="11" t="s">
        <v>10442</v>
      </c>
      <c r="B3468">
        <v>1</v>
      </c>
    </row>
    <row r="3469" spans="1:2" x14ac:dyDescent="0.3">
      <c r="A3469" s="11" t="s">
        <v>2152</v>
      </c>
      <c r="B3469">
        <v>1</v>
      </c>
    </row>
    <row r="3470" spans="1:2" x14ac:dyDescent="0.3">
      <c r="A3470" s="11" t="s">
        <v>6341</v>
      </c>
      <c r="B3470">
        <v>1</v>
      </c>
    </row>
    <row r="3471" spans="1:2" x14ac:dyDescent="0.3">
      <c r="A3471" s="11" t="s">
        <v>3128</v>
      </c>
      <c r="B3471">
        <v>1</v>
      </c>
    </row>
    <row r="3472" spans="1:2" x14ac:dyDescent="0.3">
      <c r="A3472" s="11" t="s">
        <v>927</v>
      </c>
      <c r="B3472">
        <v>1</v>
      </c>
    </row>
    <row r="3473" spans="1:2" x14ac:dyDescent="0.3">
      <c r="A3473" s="11" t="s">
        <v>8489</v>
      </c>
      <c r="B3473">
        <v>1</v>
      </c>
    </row>
    <row r="3474" spans="1:2" x14ac:dyDescent="0.3">
      <c r="A3474" s="11" t="s">
        <v>5562</v>
      </c>
      <c r="B3474">
        <v>1</v>
      </c>
    </row>
    <row r="3475" spans="1:2" x14ac:dyDescent="0.3">
      <c r="A3475" s="11" t="s">
        <v>9504</v>
      </c>
      <c r="B3475">
        <v>1</v>
      </c>
    </row>
    <row r="3476" spans="1:2" x14ac:dyDescent="0.3">
      <c r="A3476" s="11" t="s">
        <v>2156</v>
      </c>
      <c r="B3476">
        <v>1</v>
      </c>
    </row>
    <row r="3477" spans="1:2" x14ac:dyDescent="0.3">
      <c r="A3477" s="11" t="s">
        <v>15433</v>
      </c>
      <c r="B3477">
        <v>1</v>
      </c>
    </row>
    <row r="3478" spans="1:2" x14ac:dyDescent="0.3">
      <c r="A3478" s="11" t="s">
        <v>1580</v>
      </c>
      <c r="B3478">
        <v>1</v>
      </c>
    </row>
    <row r="3479" spans="1:2" x14ac:dyDescent="0.3">
      <c r="A3479" s="11" t="s">
        <v>17069</v>
      </c>
      <c r="B3479">
        <v>1</v>
      </c>
    </row>
    <row r="3480" spans="1:2" x14ac:dyDescent="0.3">
      <c r="A3480" s="11" t="s">
        <v>9231</v>
      </c>
      <c r="B3480">
        <v>1</v>
      </c>
    </row>
    <row r="3481" spans="1:2" x14ac:dyDescent="0.3">
      <c r="A3481" s="11" t="s">
        <v>13305</v>
      </c>
      <c r="B3481">
        <v>1</v>
      </c>
    </row>
    <row r="3482" spans="1:2" x14ac:dyDescent="0.3">
      <c r="A3482" s="11" t="s">
        <v>9189</v>
      </c>
      <c r="B3482">
        <v>1</v>
      </c>
    </row>
    <row r="3483" spans="1:2" x14ac:dyDescent="0.3">
      <c r="A3483" s="11" t="s">
        <v>1934</v>
      </c>
      <c r="B3483">
        <v>1</v>
      </c>
    </row>
    <row r="3484" spans="1:2" x14ac:dyDescent="0.3">
      <c r="A3484" s="11" t="s">
        <v>7153</v>
      </c>
      <c r="B3484">
        <v>1</v>
      </c>
    </row>
    <row r="3485" spans="1:2" x14ac:dyDescent="0.3">
      <c r="A3485" s="11" t="s">
        <v>7150</v>
      </c>
      <c r="B3485">
        <v>1</v>
      </c>
    </row>
    <row r="3486" spans="1:2" x14ac:dyDescent="0.3">
      <c r="A3486" s="11" t="s">
        <v>13081</v>
      </c>
      <c r="B3486">
        <v>1</v>
      </c>
    </row>
    <row r="3487" spans="1:2" x14ac:dyDescent="0.3">
      <c r="A3487" s="11" t="s">
        <v>2160</v>
      </c>
      <c r="B3487">
        <v>1</v>
      </c>
    </row>
    <row r="3488" spans="1:2" x14ac:dyDescent="0.3">
      <c r="A3488" s="11" t="s">
        <v>17708</v>
      </c>
      <c r="B3488">
        <v>1</v>
      </c>
    </row>
    <row r="3489" spans="1:2" x14ac:dyDescent="0.3">
      <c r="A3489" s="11" t="s">
        <v>1471</v>
      </c>
      <c r="B3489">
        <v>1</v>
      </c>
    </row>
    <row r="3490" spans="1:2" x14ac:dyDescent="0.3">
      <c r="A3490" s="11" t="s">
        <v>1578</v>
      </c>
      <c r="B3490">
        <v>1</v>
      </c>
    </row>
    <row r="3491" spans="1:2" x14ac:dyDescent="0.3">
      <c r="A3491" s="11" t="s">
        <v>696</v>
      </c>
      <c r="B3491">
        <v>1</v>
      </c>
    </row>
    <row r="3492" spans="1:2" x14ac:dyDescent="0.3">
      <c r="A3492" s="11" t="s">
        <v>1576</v>
      </c>
      <c r="B3492">
        <v>1</v>
      </c>
    </row>
    <row r="3493" spans="1:2" x14ac:dyDescent="0.3">
      <c r="A3493" s="11" t="s">
        <v>9101</v>
      </c>
      <c r="B3493">
        <v>1</v>
      </c>
    </row>
    <row r="3494" spans="1:2" x14ac:dyDescent="0.3">
      <c r="A3494" s="11" t="s">
        <v>3563</v>
      </c>
      <c r="B3494">
        <v>1</v>
      </c>
    </row>
    <row r="3495" spans="1:2" x14ac:dyDescent="0.3">
      <c r="A3495" s="11" t="s">
        <v>2037</v>
      </c>
      <c r="B3495">
        <v>1</v>
      </c>
    </row>
    <row r="3496" spans="1:2" x14ac:dyDescent="0.3">
      <c r="A3496" s="11" t="s">
        <v>2036</v>
      </c>
      <c r="B3496">
        <v>1</v>
      </c>
    </row>
    <row r="3497" spans="1:2" x14ac:dyDescent="0.3">
      <c r="A3497" s="11" t="s">
        <v>2007</v>
      </c>
      <c r="B3497">
        <v>1</v>
      </c>
    </row>
    <row r="3498" spans="1:2" x14ac:dyDescent="0.3">
      <c r="A3498" s="11" t="s">
        <v>2005</v>
      </c>
      <c r="B3498">
        <v>1</v>
      </c>
    </row>
    <row r="3499" spans="1:2" x14ac:dyDescent="0.3">
      <c r="A3499" s="11" t="s">
        <v>2017</v>
      </c>
      <c r="B3499">
        <v>1</v>
      </c>
    </row>
    <row r="3500" spans="1:2" x14ac:dyDescent="0.3">
      <c r="A3500" s="11" t="s">
        <v>1928</v>
      </c>
      <c r="B3500">
        <v>1</v>
      </c>
    </row>
    <row r="3501" spans="1:2" x14ac:dyDescent="0.3">
      <c r="A3501" s="11" t="s">
        <v>6951</v>
      </c>
      <c r="B3501">
        <v>1</v>
      </c>
    </row>
    <row r="3502" spans="1:2" x14ac:dyDescent="0.3">
      <c r="A3502" s="11" t="s">
        <v>2519</v>
      </c>
      <c r="B3502">
        <v>1</v>
      </c>
    </row>
    <row r="3503" spans="1:2" x14ac:dyDescent="0.3">
      <c r="A3503" s="11" t="s">
        <v>17802</v>
      </c>
      <c r="B3503">
        <v>1</v>
      </c>
    </row>
    <row r="3504" spans="1:2" x14ac:dyDescent="0.3">
      <c r="A3504" s="11" t="s">
        <v>7236</v>
      </c>
      <c r="B3504">
        <v>1</v>
      </c>
    </row>
    <row r="3505" spans="1:2" x14ac:dyDescent="0.3">
      <c r="A3505" s="11" t="s">
        <v>105</v>
      </c>
      <c r="B3505">
        <v>1</v>
      </c>
    </row>
    <row r="3506" spans="1:2" x14ac:dyDescent="0.3">
      <c r="A3506" s="11" t="s">
        <v>2045</v>
      </c>
      <c r="B3506">
        <v>1</v>
      </c>
    </row>
    <row r="3507" spans="1:2" x14ac:dyDescent="0.3">
      <c r="A3507" s="11" t="s">
        <v>9991</v>
      </c>
      <c r="B3507">
        <v>1</v>
      </c>
    </row>
    <row r="3508" spans="1:2" x14ac:dyDescent="0.3">
      <c r="A3508" s="11" t="s">
        <v>13294</v>
      </c>
      <c r="B3508">
        <v>1</v>
      </c>
    </row>
    <row r="3509" spans="1:2" x14ac:dyDescent="0.3">
      <c r="A3509" s="11" t="s">
        <v>10109</v>
      </c>
      <c r="B3509">
        <v>1</v>
      </c>
    </row>
    <row r="3510" spans="1:2" x14ac:dyDescent="0.3">
      <c r="A3510" s="11" t="s">
        <v>11648</v>
      </c>
      <c r="B3510">
        <v>1</v>
      </c>
    </row>
    <row r="3511" spans="1:2" x14ac:dyDescent="0.3">
      <c r="A3511" s="11" t="s">
        <v>13107</v>
      </c>
      <c r="B3511">
        <v>1</v>
      </c>
    </row>
    <row r="3512" spans="1:2" x14ac:dyDescent="0.3">
      <c r="A3512" s="11" t="s">
        <v>12829</v>
      </c>
      <c r="B3512">
        <v>1</v>
      </c>
    </row>
    <row r="3513" spans="1:2" x14ac:dyDescent="0.3">
      <c r="A3513" s="11" t="s">
        <v>7107</v>
      </c>
      <c r="B3513">
        <v>1</v>
      </c>
    </row>
    <row r="3514" spans="1:2" x14ac:dyDescent="0.3">
      <c r="A3514" s="11" t="s">
        <v>11658</v>
      </c>
      <c r="B3514">
        <v>1</v>
      </c>
    </row>
    <row r="3515" spans="1:2" x14ac:dyDescent="0.3">
      <c r="A3515" s="11" t="s">
        <v>19371</v>
      </c>
      <c r="B3515">
        <v>1</v>
      </c>
    </row>
    <row r="3516" spans="1:2" x14ac:dyDescent="0.3">
      <c r="A3516" s="11" t="s">
        <v>15950</v>
      </c>
      <c r="B3516">
        <v>1</v>
      </c>
    </row>
    <row r="3517" spans="1:2" x14ac:dyDescent="0.3">
      <c r="A3517" s="11" t="s">
        <v>5626</v>
      </c>
      <c r="B3517">
        <v>1</v>
      </c>
    </row>
    <row r="3518" spans="1:2" x14ac:dyDescent="0.3">
      <c r="A3518" s="11" t="s">
        <v>17602</v>
      </c>
      <c r="B3518">
        <v>1</v>
      </c>
    </row>
    <row r="3519" spans="1:2" x14ac:dyDescent="0.3">
      <c r="A3519" s="11" t="s">
        <v>12851</v>
      </c>
      <c r="B3519">
        <v>1</v>
      </c>
    </row>
    <row r="3520" spans="1:2" x14ac:dyDescent="0.3">
      <c r="A3520" s="11" t="s">
        <v>3597</v>
      </c>
      <c r="B3520">
        <v>1</v>
      </c>
    </row>
    <row r="3521" spans="1:2" x14ac:dyDescent="0.3">
      <c r="A3521" s="11" t="s">
        <v>1489</v>
      </c>
      <c r="B3521">
        <v>1</v>
      </c>
    </row>
    <row r="3522" spans="1:2" x14ac:dyDescent="0.3">
      <c r="A3522" s="11" t="s">
        <v>2801</v>
      </c>
      <c r="B3522">
        <v>1</v>
      </c>
    </row>
    <row r="3523" spans="1:2" x14ac:dyDescent="0.3">
      <c r="A3523" s="11" t="s">
        <v>16576</v>
      </c>
      <c r="B3523">
        <v>1</v>
      </c>
    </row>
    <row r="3524" spans="1:2" x14ac:dyDescent="0.3">
      <c r="A3524" s="11" t="s">
        <v>15407</v>
      </c>
      <c r="B3524">
        <v>1</v>
      </c>
    </row>
    <row r="3525" spans="1:2" x14ac:dyDescent="0.3">
      <c r="A3525" s="11" t="s">
        <v>15410</v>
      </c>
      <c r="B3525">
        <v>1</v>
      </c>
    </row>
    <row r="3526" spans="1:2" x14ac:dyDescent="0.3">
      <c r="A3526" s="11" t="s">
        <v>15417</v>
      </c>
      <c r="B3526">
        <v>1</v>
      </c>
    </row>
    <row r="3527" spans="1:2" x14ac:dyDescent="0.3">
      <c r="A3527" s="11" t="s">
        <v>15532</v>
      </c>
      <c r="B3527">
        <v>1</v>
      </c>
    </row>
    <row r="3528" spans="1:2" x14ac:dyDescent="0.3">
      <c r="A3528" s="11" t="s">
        <v>2164</v>
      </c>
      <c r="B3528">
        <v>1</v>
      </c>
    </row>
    <row r="3529" spans="1:2" x14ac:dyDescent="0.3">
      <c r="A3529" s="11" t="s">
        <v>12849</v>
      </c>
      <c r="B3529">
        <v>1</v>
      </c>
    </row>
    <row r="3530" spans="1:2" x14ac:dyDescent="0.3">
      <c r="A3530" s="11" t="s">
        <v>11622</v>
      </c>
      <c r="B3530">
        <v>1</v>
      </c>
    </row>
    <row r="3531" spans="1:2" x14ac:dyDescent="0.3">
      <c r="A3531" s="11" t="s">
        <v>10022</v>
      </c>
      <c r="B3531">
        <v>1</v>
      </c>
    </row>
    <row r="3532" spans="1:2" x14ac:dyDescent="0.3">
      <c r="A3532" s="11" t="s">
        <v>7566</v>
      </c>
      <c r="B3532">
        <v>1</v>
      </c>
    </row>
    <row r="3533" spans="1:2" x14ac:dyDescent="0.3">
      <c r="A3533" s="11" t="s">
        <v>4206</v>
      </c>
      <c r="B3533">
        <v>1</v>
      </c>
    </row>
    <row r="3534" spans="1:2" x14ac:dyDescent="0.3">
      <c r="A3534" s="11" t="s">
        <v>11544</v>
      </c>
      <c r="B3534">
        <v>1</v>
      </c>
    </row>
    <row r="3535" spans="1:2" x14ac:dyDescent="0.3">
      <c r="A3535" s="11" t="s">
        <v>5252</v>
      </c>
      <c r="B3535">
        <v>1</v>
      </c>
    </row>
    <row r="3536" spans="1:2" x14ac:dyDescent="0.3">
      <c r="A3536" s="11" t="s">
        <v>13295</v>
      </c>
      <c r="B3536">
        <v>1</v>
      </c>
    </row>
    <row r="3537" spans="1:2" x14ac:dyDescent="0.3">
      <c r="A3537" s="11" t="s">
        <v>866</v>
      </c>
      <c r="B3537">
        <v>1</v>
      </c>
    </row>
    <row r="3538" spans="1:2" x14ac:dyDescent="0.3">
      <c r="A3538" s="11" t="s">
        <v>9500</v>
      </c>
      <c r="B3538">
        <v>1</v>
      </c>
    </row>
    <row r="3539" spans="1:2" x14ac:dyDescent="0.3">
      <c r="A3539" s="11" t="s">
        <v>3925</v>
      </c>
      <c r="B3539">
        <v>1</v>
      </c>
    </row>
    <row r="3540" spans="1:2" x14ac:dyDescent="0.3">
      <c r="A3540" s="11" t="s">
        <v>7393</v>
      </c>
      <c r="B3540">
        <v>1</v>
      </c>
    </row>
    <row r="3541" spans="1:2" x14ac:dyDescent="0.3">
      <c r="A3541" s="11" t="s">
        <v>321</v>
      </c>
      <c r="B3541">
        <v>1</v>
      </c>
    </row>
    <row r="3542" spans="1:2" x14ac:dyDescent="0.3">
      <c r="A3542" s="11" t="s">
        <v>12657</v>
      </c>
      <c r="B3542">
        <v>1</v>
      </c>
    </row>
    <row r="3543" spans="1:2" x14ac:dyDescent="0.3">
      <c r="A3543" s="11" t="s">
        <v>2168</v>
      </c>
      <c r="B3543">
        <v>1</v>
      </c>
    </row>
    <row r="3544" spans="1:2" x14ac:dyDescent="0.3">
      <c r="A3544" s="11" t="s">
        <v>13071</v>
      </c>
      <c r="B3544">
        <v>1</v>
      </c>
    </row>
    <row r="3545" spans="1:2" x14ac:dyDescent="0.3">
      <c r="A3545" s="11" t="s">
        <v>7386</v>
      </c>
      <c r="B3545">
        <v>1</v>
      </c>
    </row>
    <row r="3546" spans="1:2" x14ac:dyDescent="0.3">
      <c r="A3546" s="11" t="s">
        <v>3383</v>
      </c>
      <c r="B3546">
        <v>1</v>
      </c>
    </row>
    <row r="3547" spans="1:2" x14ac:dyDescent="0.3">
      <c r="A3547" s="11" t="s">
        <v>16415</v>
      </c>
      <c r="B3547">
        <v>1</v>
      </c>
    </row>
    <row r="3548" spans="1:2" x14ac:dyDescent="0.3">
      <c r="A3548" s="11" t="s">
        <v>18617</v>
      </c>
      <c r="B3548">
        <v>1</v>
      </c>
    </row>
    <row r="3549" spans="1:2" x14ac:dyDescent="0.3">
      <c r="A3549" s="11" t="s">
        <v>7837</v>
      </c>
      <c r="B3549">
        <v>1</v>
      </c>
    </row>
    <row r="3550" spans="1:2" x14ac:dyDescent="0.3">
      <c r="A3550" s="11" t="s">
        <v>2171</v>
      </c>
      <c r="B3550">
        <v>1</v>
      </c>
    </row>
    <row r="3551" spans="1:2" x14ac:dyDescent="0.3">
      <c r="A3551" s="11" t="s">
        <v>17351</v>
      </c>
      <c r="B3551">
        <v>1</v>
      </c>
    </row>
    <row r="3552" spans="1:2" x14ac:dyDescent="0.3">
      <c r="A3552" s="11" t="s">
        <v>16232</v>
      </c>
      <c r="B3552">
        <v>1</v>
      </c>
    </row>
    <row r="3553" spans="1:2" x14ac:dyDescent="0.3">
      <c r="A3553" s="11" t="s">
        <v>14103</v>
      </c>
      <c r="B3553">
        <v>1</v>
      </c>
    </row>
    <row r="3554" spans="1:2" x14ac:dyDescent="0.3">
      <c r="A3554" s="11" t="s">
        <v>16997</v>
      </c>
      <c r="B3554">
        <v>1</v>
      </c>
    </row>
    <row r="3555" spans="1:2" x14ac:dyDescent="0.3">
      <c r="A3555" s="11" t="s">
        <v>8821</v>
      </c>
      <c r="B3555">
        <v>1</v>
      </c>
    </row>
    <row r="3556" spans="1:2" x14ac:dyDescent="0.3">
      <c r="A3556" s="11" t="s">
        <v>18309</v>
      </c>
      <c r="B3556">
        <v>1</v>
      </c>
    </row>
    <row r="3557" spans="1:2" x14ac:dyDescent="0.3">
      <c r="A3557" s="11" t="s">
        <v>18</v>
      </c>
      <c r="B3557">
        <v>1</v>
      </c>
    </row>
    <row r="3558" spans="1:2" x14ac:dyDescent="0.3">
      <c r="A3558" s="11" t="s">
        <v>9210</v>
      </c>
      <c r="B3558">
        <v>1</v>
      </c>
    </row>
    <row r="3559" spans="1:2" x14ac:dyDescent="0.3">
      <c r="A3559" s="11" t="s">
        <v>9187</v>
      </c>
      <c r="B3559">
        <v>1</v>
      </c>
    </row>
    <row r="3560" spans="1:2" x14ac:dyDescent="0.3">
      <c r="A3560" s="11" t="s">
        <v>2988</v>
      </c>
      <c r="B3560">
        <v>1</v>
      </c>
    </row>
    <row r="3561" spans="1:2" x14ac:dyDescent="0.3">
      <c r="A3561" s="11" t="s">
        <v>9527</v>
      </c>
      <c r="B3561">
        <v>1</v>
      </c>
    </row>
    <row r="3562" spans="1:2" x14ac:dyDescent="0.3">
      <c r="A3562" s="11" t="s">
        <v>2175</v>
      </c>
      <c r="B3562">
        <v>1</v>
      </c>
    </row>
    <row r="3563" spans="1:2" x14ac:dyDescent="0.3">
      <c r="A3563" s="11" t="s">
        <v>5584</v>
      </c>
      <c r="B3563">
        <v>1</v>
      </c>
    </row>
    <row r="3564" spans="1:2" x14ac:dyDescent="0.3">
      <c r="A3564" s="11" t="s">
        <v>3645</v>
      </c>
      <c r="B3564">
        <v>1</v>
      </c>
    </row>
    <row r="3565" spans="1:2" x14ac:dyDescent="0.3">
      <c r="A3565" s="11" t="s">
        <v>5843</v>
      </c>
      <c r="B3565">
        <v>1</v>
      </c>
    </row>
    <row r="3566" spans="1:2" x14ac:dyDescent="0.3">
      <c r="A3566" s="11" t="s">
        <v>5216</v>
      </c>
      <c r="B3566">
        <v>1</v>
      </c>
    </row>
    <row r="3567" spans="1:2" x14ac:dyDescent="0.3">
      <c r="A3567" s="11" t="s">
        <v>7140</v>
      </c>
      <c r="B3567">
        <v>1</v>
      </c>
    </row>
    <row r="3568" spans="1:2" x14ac:dyDescent="0.3">
      <c r="A3568" s="11" t="s">
        <v>9636</v>
      </c>
      <c r="B3568">
        <v>1</v>
      </c>
    </row>
    <row r="3569" spans="1:2" x14ac:dyDescent="0.3">
      <c r="A3569" s="11" t="s">
        <v>10432</v>
      </c>
      <c r="B3569">
        <v>1</v>
      </c>
    </row>
    <row r="3570" spans="1:2" x14ac:dyDescent="0.3">
      <c r="A3570" s="11" t="s">
        <v>7422</v>
      </c>
      <c r="B3570">
        <v>1</v>
      </c>
    </row>
    <row r="3571" spans="1:2" x14ac:dyDescent="0.3">
      <c r="A3571" s="11" t="s">
        <v>13994</v>
      </c>
      <c r="B3571">
        <v>1</v>
      </c>
    </row>
    <row r="3572" spans="1:2" x14ac:dyDescent="0.3">
      <c r="A3572" s="11" t="s">
        <v>502</v>
      </c>
      <c r="B3572">
        <v>1</v>
      </c>
    </row>
    <row r="3573" spans="1:2" x14ac:dyDescent="0.3">
      <c r="A3573" s="11" t="s">
        <v>1806</v>
      </c>
      <c r="B3573">
        <v>1</v>
      </c>
    </row>
    <row r="3574" spans="1:2" x14ac:dyDescent="0.3">
      <c r="A3574" s="11" t="s">
        <v>12296</v>
      </c>
      <c r="B3574">
        <v>1</v>
      </c>
    </row>
    <row r="3575" spans="1:2" x14ac:dyDescent="0.3">
      <c r="A3575" s="11" t="s">
        <v>1499</v>
      </c>
      <c r="B3575">
        <v>1</v>
      </c>
    </row>
    <row r="3576" spans="1:2" x14ac:dyDescent="0.3">
      <c r="A3576" s="11" t="s">
        <v>15909</v>
      </c>
      <c r="B3576">
        <v>1</v>
      </c>
    </row>
    <row r="3577" spans="1:2" x14ac:dyDescent="0.3">
      <c r="A3577" s="11" t="s">
        <v>11912</v>
      </c>
      <c r="B3577">
        <v>1</v>
      </c>
    </row>
    <row r="3578" spans="1:2" x14ac:dyDescent="0.3">
      <c r="A3578" s="11" t="s">
        <v>11886</v>
      </c>
      <c r="B3578">
        <v>1</v>
      </c>
    </row>
    <row r="3579" spans="1:2" x14ac:dyDescent="0.3">
      <c r="A3579" s="11" t="s">
        <v>16362</v>
      </c>
      <c r="B3579">
        <v>1</v>
      </c>
    </row>
    <row r="3580" spans="1:2" x14ac:dyDescent="0.3">
      <c r="A3580" s="11" t="s">
        <v>1491</v>
      </c>
      <c r="B3580">
        <v>1</v>
      </c>
    </row>
    <row r="3581" spans="1:2" x14ac:dyDescent="0.3">
      <c r="A3581" s="11" t="s">
        <v>15023</v>
      </c>
      <c r="B3581">
        <v>1</v>
      </c>
    </row>
    <row r="3582" spans="1:2" x14ac:dyDescent="0.3">
      <c r="A3582" s="11" t="s">
        <v>3532</v>
      </c>
      <c r="B3582">
        <v>1</v>
      </c>
    </row>
    <row r="3583" spans="1:2" x14ac:dyDescent="0.3">
      <c r="A3583" s="11" t="s">
        <v>3535</v>
      </c>
      <c r="B3583">
        <v>1</v>
      </c>
    </row>
    <row r="3584" spans="1:2" x14ac:dyDescent="0.3">
      <c r="A3584" s="11" t="s">
        <v>17606</v>
      </c>
      <c r="B3584">
        <v>1</v>
      </c>
    </row>
    <row r="3585" spans="1:2" x14ac:dyDescent="0.3">
      <c r="A3585" s="11" t="s">
        <v>9492</v>
      </c>
      <c r="B3585">
        <v>1</v>
      </c>
    </row>
    <row r="3586" spans="1:2" x14ac:dyDescent="0.3">
      <c r="A3586" s="11" t="s">
        <v>2850</v>
      </c>
      <c r="B3586">
        <v>1</v>
      </c>
    </row>
    <row r="3587" spans="1:2" x14ac:dyDescent="0.3">
      <c r="A3587" s="11" t="s">
        <v>17162</v>
      </c>
      <c r="B3587">
        <v>1</v>
      </c>
    </row>
    <row r="3588" spans="1:2" x14ac:dyDescent="0.3">
      <c r="A3588" s="11" t="s">
        <v>19630</v>
      </c>
      <c r="B3588">
        <v>1</v>
      </c>
    </row>
    <row r="3589" spans="1:2" x14ac:dyDescent="0.3">
      <c r="A3589" s="11" t="s">
        <v>17517</v>
      </c>
      <c r="B3589">
        <v>1</v>
      </c>
    </row>
    <row r="3590" spans="1:2" x14ac:dyDescent="0.3">
      <c r="A3590" s="11" t="s">
        <v>17217</v>
      </c>
      <c r="B3590">
        <v>1</v>
      </c>
    </row>
    <row r="3591" spans="1:2" x14ac:dyDescent="0.3">
      <c r="A3591" s="11" t="s">
        <v>9980</v>
      </c>
      <c r="B3591">
        <v>1</v>
      </c>
    </row>
    <row r="3592" spans="1:2" x14ac:dyDescent="0.3">
      <c r="A3592" s="11" t="s">
        <v>12043</v>
      </c>
      <c r="B3592">
        <v>1</v>
      </c>
    </row>
    <row r="3593" spans="1:2" x14ac:dyDescent="0.3">
      <c r="A3593" s="11" t="s">
        <v>3996</v>
      </c>
      <c r="B3593">
        <v>1</v>
      </c>
    </row>
    <row r="3594" spans="1:2" x14ac:dyDescent="0.3">
      <c r="A3594" s="11" t="s">
        <v>17523</v>
      </c>
      <c r="B3594">
        <v>1</v>
      </c>
    </row>
    <row r="3595" spans="1:2" x14ac:dyDescent="0.3">
      <c r="A3595" s="11" t="s">
        <v>17408</v>
      </c>
      <c r="B3595">
        <v>1</v>
      </c>
    </row>
    <row r="3596" spans="1:2" x14ac:dyDescent="0.3">
      <c r="A3596" s="11" t="s">
        <v>19419</v>
      </c>
      <c r="B3596">
        <v>1</v>
      </c>
    </row>
    <row r="3597" spans="1:2" x14ac:dyDescent="0.3">
      <c r="A3597" s="11" t="s">
        <v>9679</v>
      </c>
      <c r="B3597">
        <v>1</v>
      </c>
    </row>
    <row r="3598" spans="1:2" x14ac:dyDescent="0.3">
      <c r="A3598" s="11" t="s">
        <v>15060</v>
      </c>
      <c r="B3598">
        <v>1</v>
      </c>
    </row>
    <row r="3599" spans="1:2" x14ac:dyDescent="0.3">
      <c r="A3599" s="11" t="s">
        <v>16861</v>
      </c>
      <c r="B3599">
        <v>1</v>
      </c>
    </row>
    <row r="3600" spans="1:2" x14ac:dyDescent="0.3">
      <c r="A3600" s="11" t="s">
        <v>16418</v>
      </c>
      <c r="B3600">
        <v>1</v>
      </c>
    </row>
    <row r="3601" spans="1:2" x14ac:dyDescent="0.3">
      <c r="A3601" s="11" t="s">
        <v>6467</v>
      </c>
      <c r="B3601">
        <v>1</v>
      </c>
    </row>
    <row r="3602" spans="1:2" x14ac:dyDescent="0.3">
      <c r="A3602" s="11" t="s">
        <v>11660</v>
      </c>
      <c r="B3602">
        <v>1</v>
      </c>
    </row>
    <row r="3603" spans="1:2" x14ac:dyDescent="0.3">
      <c r="A3603" s="11" t="s">
        <v>6955</v>
      </c>
      <c r="B3603">
        <v>1</v>
      </c>
    </row>
    <row r="3604" spans="1:2" x14ac:dyDescent="0.3">
      <c r="A3604" s="11" t="s">
        <v>14009</v>
      </c>
      <c r="B3604">
        <v>1</v>
      </c>
    </row>
    <row r="3605" spans="1:2" x14ac:dyDescent="0.3">
      <c r="A3605" s="11" t="s">
        <v>8251</v>
      </c>
      <c r="B3605">
        <v>1</v>
      </c>
    </row>
    <row r="3606" spans="1:2" x14ac:dyDescent="0.3">
      <c r="A3606" s="11" t="s">
        <v>8016</v>
      </c>
      <c r="B3606">
        <v>1</v>
      </c>
    </row>
    <row r="3607" spans="1:2" x14ac:dyDescent="0.3">
      <c r="A3607" s="11" t="s">
        <v>6193</v>
      </c>
      <c r="B3607">
        <v>1</v>
      </c>
    </row>
    <row r="3608" spans="1:2" x14ac:dyDescent="0.3">
      <c r="A3608" s="11" t="s">
        <v>17535</v>
      </c>
      <c r="B3608">
        <v>1</v>
      </c>
    </row>
    <row r="3609" spans="1:2" x14ac:dyDescent="0.3">
      <c r="A3609" s="11" t="s">
        <v>2829</v>
      </c>
      <c r="B3609">
        <v>1</v>
      </c>
    </row>
    <row r="3610" spans="1:2" x14ac:dyDescent="0.3">
      <c r="A3610" s="11" t="s">
        <v>600</v>
      </c>
      <c r="B3610">
        <v>1</v>
      </c>
    </row>
    <row r="3611" spans="1:2" x14ac:dyDescent="0.3">
      <c r="A3611" s="11" t="s">
        <v>4519</v>
      </c>
      <c r="B3611">
        <v>1</v>
      </c>
    </row>
    <row r="3612" spans="1:2" x14ac:dyDescent="0.3">
      <c r="A3612" s="11" t="s">
        <v>12157</v>
      </c>
      <c r="B3612">
        <v>1</v>
      </c>
    </row>
    <row r="3613" spans="1:2" x14ac:dyDescent="0.3">
      <c r="A3613" s="11" t="s">
        <v>17470</v>
      </c>
      <c r="B3613">
        <v>1</v>
      </c>
    </row>
    <row r="3614" spans="1:2" x14ac:dyDescent="0.3">
      <c r="A3614" s="11" t="s">
        <v>1922</v>
      </c>
      <c r="B3614">
        <v>1</v>
      </c>
    </row>
    <row r="3615" spans="1:2" x14ac:dyDescent="0.3">
      <c r="A3615" s="11" t="s">
        <v>3931</v>
      </c>
      <c r="B3615">
        <v>1</v>
      </c>
    </row>
    <row r="3616" spans="1:2" x14ac:dyDescent="0.3">
      <c r="A3616" s="11" t="s">
        <v>1970</v>
      </c>
      <c r="B3616">
        <v>1</v>
      </c>
    </row>
    <row r="3617" spans="1:2" x14ac:dyDescent="0.3">
      <c r="A3617" s="11" t="s">
        <v>8248</v>
      </c>
      <c r="B3617">
        <v>1</v>
      </c>
    </row>
    <row r="3618" spans="1:2" x14ac:dyDescent="0.3">
      <c r="A3618" s="11" t="s">
        <v>17442</v>
      </c>
      <c r="B3618">
        <v>1</v>
      </c>
    </row>
    <row r="3619" spans="1:2" x14ac:dyDescent="0.3">
      <c r="A3619" s="11" t="s">
        <v>15526</v>
      </c>
      <c r="B3619">
        <v>1</v>
      </c>
    </row>
    <row r="3620" spans="1:2" x14ac:dyDescent="0.3">
      <c r="A3620" s="11" t="s">
        <v>10254</v>
      </c>
      <c r="B3620">
        <v>1</v>
      </c>
    </row>
    <row r="3621" spans="1:2" x14ac:dyDescent="0.3">
      <c r="A3621" s="11" t="s">
        <v>9710</v>
      </c>
      <c r="B3621">
        <v>1</v>
      </c>
    </row>
    <row r="3622" spans="1:2" x14ac:dyDescent="0.3">
      <c r="A3622" s="11" t="s">
        <v>9696</v>
      </c>
      <c r="B3622">
        <v>1</v>
      </c>
    </row>
    <row r="3623" spans="1:2" x14ac:dyDescent="0.3">
      <c r="A3623" s="11" t="s">
        <v>7911</v>
      </c>
      <c r="B3623">
        <v>1</v>
      </c>
    </row>
    <row r="3624" spans="1:2" x14ac:dyDescent="0.3">
      <c r="A3624" s="11" t="s">
        <v>16432</v>
      </c>
      <c r="B3624">
        <v>1</v>
      </c>
    </row>
    <row r="3625" spans="1:2" x14ac:dyDescent="0.3">
      <c r="A3625" s="11" t="s">
        <v>12825</v>
      </c>
      <c r="B3625">
        <v>1</v>
      </c>
    </row>
    <row r="3626" spans="1:2" x14ac:dyDescent="0.3">
      <c r="A3626" s="11" t="s">
        <v>13843</v>
      </c>
      <c r="B3626">
        <v>1</v>
      </c>
    </row>
    <row r="3627" spans="1:2" x14ac:dyDescent="0.3">
      <c r="A3627" s="11" t="s">
        <v>1697</v>
      </c>
      <c r="B3627">
        <v>1</v>
      </c>
    </row>
    <row r="3628" spans="1:2" x14ac:dyDescent="0.3">
      <c r="A3628" s="11" t="s">
        <v>3456</v>
      </c>
      <c r="B3628">
        <v>1</v>
      </c>
    </row>
    <row r="3629" spans="1:2" x14ac:dyDescent="0.3">
      <c r="A3629" s="11" t="s">
        <v>11762</v>
      </c>
      <c r="B3629">
        <v>1</v>
      </c>
    </row>
    <row r="3630" spans="1:2" x14ac:dyDescent="0.3">
      <c r="A3630" s="11" t="s">
        <v>15500</v>
      </c>
      <c r="B3630">
        <v>1</v>
      </c>
    </row>
    <row r="3631" spans="1:2" x14ac:dyDescent="0.3">
      <c r="A3631" s="11" t="s">
        <v>3503</v>
      </c>
      <c r="B3631">
        <v>1</v>
      </c>
    </row>
    <row r="3632" spans="1:2" x14ac:dyDescent="0.3">
      <c r="A3632" s="11" t="s">
        <v>17481</v>
      </c>
      <c r="B3632">
        <v>1</v>
      </c>
    </row>
    <row r="3633" spans="1:2" x14ac:dyDescent="0.3">
      <c r="A3633" s="11" t="s">
        <v>3725</v>
      </c>
      <c r="B3633">
        <v>1</v>
      </c>
    </row>
    <row r="3634" spans="1:2" x14ac:dyDescent="0.3">
      <c r="A3634" s="11" t="s">
        <v>17672</v>
      </c>
      <c r="B3634">
        <v>1</v>
      </c>
    </row>
    <row r="3635" spans="1:2" x14ac:dyDescent="0.3">
      <c r="A3635" s="11" t="s">
        <v>16527</v>
      </c>
      <c r="B3635">
        <v>1</v>
      </c>
    </row>
    <row r="3636" spans="1:2" x14ac:dyDescent="0.3">
      <c r="A3636" s="11" t="s">
        <v>15234</v>
      </c>
      <c r="B3636">
        <v>1</v>
      </c>
    </row>
    <row r="3637" spans="1:2" x14ac:dyDescent="0.3">
      <c r="A3637" s="11" t="s">
        <v>2129</v>
      </c>
      <c r="B3637">
        <v>1</v>
      </c>
    </row>
    <row r="3638" spans="1:2" x14ac:dyDescent="0.3">
      <c r="A3638" s="11" t="s">
        <v>7453</v>
      </c>
      <c r="B3638">
        <v>1</v>
      </c>
    </row>
    <row r="3639" spans="1:2" x14ac:dyDescent="0.3">
      <c r="A3639" s="11" t="s">
        <v>3150</v>
      </c>
      <c r="B3639">
        <v>1</v>
      </c>
    </row>
    <row r="3640" spans="1:2" x14ac:dyDescent="0.3">
      <c r="A3640" s="11" t="s">
        <v>8038</v>
      </c>
      <c r="B3640">
        <v>1</v>
      </c>
    </row>
    <row r="3641" spans="1:2" x14ac:dyDescent="0.3">
      <c r="A3641" s="11" t="s">
        <v>11552</v>
      </c>
      <c r="B3641">
        <v>1</v>
      </c>
    </row>
    <row r="3642" spans="1:2" x14ac:dyDescent="0.3">
      <c r="A3642" s="11" t="s">
        <v>5618</v>
      </c>
      <c r="B3642">
        <v>1</v>
      </c>
    </row>
    <row r="3643" spans="1:2" x14ac:dyDescent="0.3">
      <c r="A3643" s="11" t="s">
        <v>6031</v>
      </c>
      <c r="B3643">
        <v>1</v>
      </c>
    </row>
    <row r="3644" spans="1:2" x14ac:dyDescent="0.3">
      <c r="A3644" s="11" t="s">
        <v>13978</v>
      </c>
      <c r="B3644">
        <v>1</v>
      </c>
    </row>
    <row r="3645" spans="1:2" x14ac:dyDescent="0.3">
      <c r="A3645" s="11" t="s">
        <v>6316</v>
      </c>
      <c r="B3645">
        <v>1</v>
      </c>
    </row>
    <row r="3646" spans="1:2" x14ac:dyDescent="0.3">
      <c r="A3646" s="11" t="s">
        <v>3922</v>
      </c>
      <c r="B3646">
        <v>1</v>
      </c>
    </row>
    <row r="3647" spans="1:2" x14ac:dyDescent="0.3">
      <c r="A3647" s="11" t="s">
        <v>11387</v>
      </c>
      <c r="B3647">
        <v>1</v>
      </c>
    </row>
    <row r="3648" spans="1:2" x14ac:dyDescent="0.3">
      <c r="A3648" s="11" t="s">
        <v>17526</v>
      </c>
      <c r="B3648">
        <v>1</v>
      </c>
    </row>
    <row r="3649" spans="1:2" x14ac:dyDescent="0.3">
      <c r="A3649" s="11" t="s">
        <v>8963</v>
      </c>
      <c r="B3649">
        <v>1</v>
      </c>
    </row>
    <row r="3650" spans="1:2" x14ac:dyDescent="0.3">
      <c r="A3650" s="11" t="s">
        <v>1258</v>
      </c>
      <c r="B3650">
        <v>1</v>
      </c>
    </row>
    <row r="3651" spans="1:2" x14ac:dyDescent="0.3">
      <c r="A3651" s="11" t="s">
        <v>7333</v>
      </c>
      <c r="B3651">
        <v>1</v>
      </c>
    </row>
    <row r="3652" spans="1:2" x14ac:dyDescent="0.3">
      <c r="A3652" s="11" t="s">
        <v>16188</v>
      </c>
      <c r="B3652">
        <v>1</v>
      </c>
    </row>
    <row r="3653" spans="1:2" x14ac:dyDescent="0.3">
      <c r="A3653" s="11" t="s">
        <v>16240</v>
      </c>
      <c r="B3653">
        <v>1</v>
      </c>
    </row>
    <row r="3654" spans="1:2" x14ac:dyDescent="0.3">
      <c r="A3654" s="11" t="s">
        <v>12235</v>
      </c>
      <c r="B3654">
        <v>1</v>
      </c>
    </row>
    <row r="3655" spans="1:2" x14ac:dyDescent="0.3">
      <c r="A3655" s="11" t="s">
        <v>5614</v>
      </c>
      <c r="B3655">
        <v>1</v>
      </c>
    </row>
    <row r="3656" spans="1:2" x14ac:dyDescent="0.3">
      <c r="A3656" s="11" t="s">
        <v>5521</v>
      </c>
      <c r="B3656">
        <v>1</v>
      </c>
    </row>
    <row r="3657" spans="1:2" x14ac:dyDescent="0.3">
      <c r="A3657" s="11" t="s">
        <v>8753</v>
      </c>
      <c r="B3657">
        <v>1</v>
      </c>
    </row>
    <row r="3658" spans="1:2" x14ac:dyDescent="0.3">
      <c r="A3658" s="11" t="s">
        <v>8259</v>
      </c>
      <c r="B3658">
        <v>1</v>
      </c>
    </row>
    <row r="3659" spans="1:2" x14ac:dyDescent="0.3">
      <c r="A3659" s="11" t="s">
        <v>9958</v>
      </c>
      <c r="B3659">
        <v>1</v>
      </c>
    </row>
    <row r="3660" spans="1:2" x14ac:dyDescent="0.3">
      <c r="A3660" s="11" t="s">
        <v>3430</v>
      </c>
      <c r="B3660">
        <v>1</v>
      </c>
    </row>
    <row r="3661" spans="1:2" x14ac:dyDescent="0.3">
      <c r="A3661" s="11" t="s">
        <v>10251</v>
      </c>
      <c r="B3661">
        <v>1</v>
      </c>
    </row>
    <row r="3662" spans="1:2" x14ac:dyDescent="0.3">
      <c r="A3662" s="11" t="s">
        <v>1962</v>
      </c>
      <c r="B3662">
        <v>1</v>
      </c>
    </row>
    <row r="3663" spans="1:2" x14ac:dyDescent="0.3">
      <c r="A3663" s="11" t="s">
        <v>2148</v>
      </c>
      <c r="B3663">
        <v>1</v>
      </c>
    </row>
    <row r="3664" spans="1:2" x14ac:dyDescent="0.3">
      <c r="A3664" s="11" t="s">
        <v>13702</v>
      </c>
      <c r="B3664">
        <v>1</v>
      </c>
    </row>
    <row r="3665" spans="1:2" x14ac:dyDescent="0.3">
      <c r="A3665" s="11" t="s">
        <v>3818</v>
      </c>
      <c r="B3665">
        <v>1</v>
      </c>
    </row>
    <row r="3666" spans="1:2" x14ac:dyDescent="0.3">
      <c r="A3666" s="11" t="s">
        <v>3499</v>
      </c>
      <c r="B3666">
        <v>1</v>
      </c>
    </row>
    <row r="3667" spans="1:2" x14ac:dyDescent="0.3">
      <c r="A3667" s="11" t="s">
        <v>12258</v>
      </c>
      <c r="B3667">
        <v>1</v>
      </c>
    </row>
    <row r="3668" spans="1:2" x14ac:dyDescent="0.3">
      <c r="A3668" s="11" t="s">
        <v>4609</v>
      </c>
      <c r="B3668">
        <v>1</v>
      </c>
    </row>
    <row r="3669" spans="1:2" x14ac:dyDescent="0.3">
      <c r="A3669" s="11" t="s">
        <v>2912</v>
      </c>
      <c r="B3669">
        <v>1</v>
      </c>
    </row>
    <row r="3670" spans="1:2" x14ac:dyDescent="0.3">
      <c r="A3670" s="11" t="s">
        <v>3493</v>
      </c>
      <c r="B3670">
        <v>1</v>
      </c>
    </row>
    <row r="3671" spans="1:2" x14ac:dyDescent="0.3">
      <c r="A3671" s="11" t="s">
        <v>19200</v>
      </c>
      <c r="B3671">
        <v>1</v>
      </c>
    </row>
    <row r="3672" spans="1:2" x14ac:dyDescent="0.3">
      <c r="A3672" s="11" t="s">
        <v>3515</v>
      </c>
      <c r="B3672">
        <v>1</v>
      </c>
    </row>
    <row r="3673" spans="1:2" x14ac:dyDescent="0.3">
      <c r="A3673" s="11" t="s">
        <v>7915</v>
      </c>
      <c r="B3673">
        <v>1</v>
      </c>
    </row>
    <row r="3674" spans="1:2" x14ac:dyDescent="0.3">
      <c r="A3674" s="11" t="s">
        <v>13055</v>
      </c>
      <c r="B3674">
        <v>1</v>
      </c>
    </row>
    <row r="3675" spans="1:2" x14ac:dyDescent="0.3">
      <c r="A3675" s="11" t="s">
        <v>17511</v>
      </c>
      <c r="B3675">
        <v>1</v>
      </c>
    </row>
    <row r="3676" spans="1:2" x14ac:dyDescent="0.3">
      <c r="A3676" s="11" t="s">
        <v>7445</v>
      </c>
      <c r="B3676">
        <v>1</v>
      </c>
    </row>
    <row r="3677" spans="1:2" x14ac:dyDescent="0.3">
      <c r="A3677" s="11" t="s">
        <v>8075</v>
      </c>
      <c r="B3677">
        <v>1</v>
      </c>
    </row>
    <row r="3678" spans="1:2" x14ac:dyDescent="0.3">
      <c r="A3678" s="11" t="s">
        <v>8246</v>
      </c>
      <c r="B3678">
        <v>1</v>
      </c>
    </row>
    <row r="3679" spans="1:2" x14ac:dyDescent="0.3">
      <c r="A3679" s="11" t="s">
        <v>11766</v>
      </c>
      <c r="B3679">
        <v>1</v>
      </c>
    </row>
    <row r="3680" spans="1:2" x14ac:dyDescent="0.3">
      <c r="A3680" s="11" t="s">
        <v>14138</v>
      </c>
      <c r="B3680">
        <v>1</v>
      </c>
    </row>
    <row r="3681" spans="1:2" x14ac:dyDescent="0.3">
      <c r="A3681" s="11" t="s">
        <v>13872</v>
      </c>
      <c r="B3681">
        <v>1</v>
      </c>
    </row>
    <row r="3682" spans="1:2" x14ac:dyDescent="0.3">
      <c r="A3682" s="11" t="s">
        <v>9859</v>
      </c>
      <c r="B3682">
        <v>1</v>
      </c>
    </row>
    <row r="3683" spans="1:2" x14ac:dyDescent="0.3">
      <c r="A3683" s="11" t="s">
        <v>18677</v>
      </c>
      <c r="B3683">
        <v>1</v>
      </c>
    </row>
    <row r="3684" spans="1:2" x14ac:dyDescent="0.3">
      <c r="A3684" s="11" t="s">
        <v>12180</v>
      </c>
      <c r="B3684">
        <v>1</v>
      </c>
    </row>
    <row r="3685" spans="1:2" x14ac:dyDescent="0.3">
      <c r="A3685" s="11" t="s">
        <v>14065</v>
      </c>
      <c r="B3685">
        <v>1</v>
      </c>
    </row>
    <row r="3686" spans="1:2" x14ac:dyDescent="0.3">
      <c r="A3686" s="11" t="s">
        <v>19167</v>
      </c>
      <c r="B3686">
        <v>1</v>
      </c>
    </row>
    <row r="3687" spans="1:2" x14ac:dyDescent="0.3">
      <c r="A3687" s="11" t="s">
        <v>16868</v>
      </c>
      <c r="B3687">
        <v>1</v>
      </c>
    </row>
    <row r="3688" spans="1:2" x14ac:dyDescent="0.3">
      <c r="A3688" s="11" t="s">
        <v>10258</v>
      </c>
      <c r="B3688">
        <v>1</v>
      </c>
    </row>
    <row r="3689" spans="1:2" x14ac:dyDescent="0.3">
      <c r="A3689" s="11" t="s">
        <v>16696</v>
      </c>
      <c r="B3689">
        <v>1</v>
      </c>
    </row>
    <row r="3690" spans="1:2" x14ac:dyDescent="0.3">
      <c r="A3690" s="11" t="s">
        <v>624</v>
      </c>
      <c r="B3690">
        <v>1</v>
      </c>
    </row>
    <row r="3691" spans="1:2" x14ac:dyDescent="0.3">
      <c r="A3691" s="11" t="s">
        <v>990</v>
      </c>
      <c r="B3691">
        <v>1</v>
      </c>
    </row>
    <row r="3692" spans="1:2" x14ac:dyDescent="0.3">
      <c r="A3692" s="11" t="s">
        <v>3649</v>
      </c>
      <c r="B3692">
        <v>1</v>
      </c>
    </row>
    <row r="3693" spans="1:2" x14ac:dyDescent="0.3">
      <c r="A3693" s="11" t="s">
        <v>17454</v>
      </c>
      <c r="B3693">
        <v>1</v>
      </c>
    </row>
    <row r="3694" spans="1:2" x14ac:dyDescent="0.3">
      <c r="A3694" s="11" t="s">
        <v>1267</v>
      </c>
      <c r="B3694">
        <v>1</v>
      </c>
    </row>
    <row r="3695" spans="1:2" x14ac:dyDescent="0.3">
      <c r="A3695" s="11" t="s">
        <v>14351</v>
      </c>
      <c r="B3695">
        <v>1</v>
      </c>
    </row>
    <row r="3696" spans="1:2" x14ac:dyDescent="0.3">
      <c r="A3696" s="11" t="s">
        <v>7919</v>
      </c>
      <c r="B3696">
        <v>1</v>
      </c>
    </row>
    <row r="3697" spans="1:2" x14ac:dyDescent="0.3">
      <c r="A3697" s="11" t="s">
        <v>7938</v>
      </c>
      <c r="B3697">
        <v>1</v>
      </c>
    </row>
    <row r="3698" spans="1:2" x14ac:dyDescent="0.3">
      <c r="A3698" s="11" t="s">
        <v>15954</v>
      </c>
      <c r="B3698">
        <v>1</v>
      </c>
    </row>
    <row r="3699" spans="1:2" x14ac:dyDescent="0.3">
      <c r="A3699" s="11" t="s">
        <v>17530</v>
      </c>
      <c r="B3699">
        <v>1</v>
      </c>
    </row>
    <row r="3700" spans="1:2" x14ac:dyDescent="0.3">
      <c r="A3700" s="11" t="s">
        <v>17303</v>
      </c>
      <c r="B3700">
        <v>1</v>
      </c>
    </row>
    <row r="3701" spans="1:2" x14ac:dyDescent="0.3">
      <c r="A3701" s="11" t="s">
        <v>15360</v>
      </c>
      <c r="B3701">
        <v>1</v>
      </c>
    </row>
    <row r="3702" spans="1:2" x14ac:dyDescent="0.3">
      <c r="A3702" s="11" t="s">
        <v>15785</v>
      </c>
      <c r="B3702">
        <v>1</v>
      </c>
    </row>
    <row r="3703" spans="1:2" x14ac:dyDescent="0.3">
      <c r="A3703" s="11" t="s">
        <v>15781</v>
      </c>
      <c r="B3703">
        <v>1</v>
      </c>
    </row>
    <row r="3704" spans="1:2" x14ac:dyDescent="0.3">
      <c r="A3704" s="11" t="s">
        <v>12504</v>
      </c>
      <c r="B3704">
        <v>1</v>
      </c>
    </row>
    <row r="3705" spans="1:2" x14ac:dyDescent="0.3">
      <c r="A3705" s="11" t="s">
        <v>265</v>
      </c>
      <c r="B3705">
        <v>1</v>
      </c>
    </row>
    <row r="3706" spans="1:2" x14ac:dyDescent="0.3">
      <c r="A3706" s="11" t="s">
        <v>7608</v>
      </c>
      <c r="B3706">
        <v>1</v>
      </c>
    </row>
    <row r="3707" spans="1:2" x14ac:dyDescent="0.3">
      <c r="A3707" s="11" t="s">
        <v>19197</v>
      </c>
      <c r="B3707">
        <v>1</v>
      </c>
    </row>
    <row r="3708" spans="1:2" x14ac:dyDescent="0.3">
      <c r="A3708" s="11" t="s">
        <v>12141</v>
      </c>
      <c r="B3708">
        <v>1</v>
      </c>
    </row>
    <row r="3709" spans="1:2" x14ac:dyDescent="0.3">
      <c r="A3709" s="11" t="s">
        <v>6980</v>
      </c>
      <c r="B3709">
        <v>1</v>
      </c>
    </row>
    <row r="3710" spans="1:2" x14ac:dyDescent="0.3">
      <c r="A3710" s="11" t="s">
        <v>17644</v>
      </c>
      <c r="B3710">
        <v>1</v>
      </c>
    </row>
    <row r="3711" spans="1:2" x14ac:dyDescent="0.3">
      <c r="A3711" s="11" t="s">
        <v>18758</v>
      </c>
      <c r="B3711">
        <v>1</v>
      </c>
    </row>
    <row r="3712" spans="1:2" x14ac:dyDescent="0.3">
      <c r="A3712" s="11" t="s">
        <v>1966</v>
      </c>
      <c r="B3712">
        <v>1</v>
      </c>
    </row>
    <row r="3713" spans="1:2" x14ac:dyDescent="0.3">
      <c r="A3713" s="11" t="s">
        <v>18186</v>
      </c>
      <c r="B3713">
        <v>1</v>
      </c>
    </row>
    <row r="3714" spans="1:2" x14ac:dyDescent="0.3">
      <c r="A3714" s="11" t="s">
        <v>18105</v>
      </c>
      <c r="B3714">
        <v>1</v>
      </c>
    </row>
    <row r="3715" spans="1:2" x14ac:dyDescent="0.3">
      <c r="A3715" s="11" t="s">
        <v>9683</v>
      </c>
      <c r="B3715">
        <v>1</v>
      </c>
    </row>
    <row r="3716" spans="1:2" x14ac:dyDescent="0.3">
      <c r="A3716" s="11" t="s">
        <v>1918</v>
      </c>
      <c r="B3716">
        <v>1</v>
      </c>
    </row>
    <row r="3717" spans="1:2" x14ac:dyDescent="0.3">
      <c r="A3717" s="11" t="s">
        <v>1991</v>
      </c>
      <c r="B3717">
        <v>1</v>
      </c>
    </row>
    <row r="3718" spans="1:2" x14ac:dyDescent="0.3">
      <c r="A3718" s="11" t="s">
        <v>17641</v>
      </c>
      <c r="B3718">
        <v>1</v>
      </c>
    </row>
    <row r="3719" spans="1:2" x14ac:dyDescent="0.3">
      <c r="A3719" s="11" t="s">
        <v>3653</v>
      </c>
      <c r="B3719">
        <v>1</v>
      </c>
    </row>
    <row r="3720" spans="1:2" x14ac:dyDescent="0.3">
      <c r="A3720" s="11" t="s">
        <v>9961</v>
      </c>
      <c r="B3720">
        <v>1</v>
      </c>
    </row>
    <row r="3721" spans="1:2" x14ac:dyDescent="0.3">
      <c r="A3721" s="11" t="s">
        <v>4915</v>
      </c>
      <c r="B3721">
        <v>1</v>
      </c>
    </row>
    <row r="3722" spans="1:2" x14ac:dyDescent="0.3">
      <c r="A3722" s="11" t="s">
        <v>7935</v>
      </c>
      <c r="B3722">
        <v>1</v>
      </c>
    </row>
    <row r="3723" spans="1:2" x14ac:dyDescent="0.3">
      <c r="A3723" s="11" t="s">
        <v>14627</v>
      </c>
      <c r="B3723">
        <v>1</v>
      </c>
    </row>
    <row r="3724" spans="1:2" x14ac:dyDescent="0.3">
      <c r="A3724" s="11" t="s">
        <v>17539</v>
      </c>
      <c r="B3724">
        <v>1</v>
      </c>
    </row>
    <row r="3725" spans="1:2" x14ac:dyDescent="0.3">
      <c r="A3725" s="11" t="s">
        <v>3939</v>
      </c>
      <c r="B3725">
        <v>1</v>
      </c>
    </row>
    <row r="3726" spans="1:2" x14ac:dyDescent="0.3">
      <c r="A3726" s="11" t="s">
        <v>10019</v>
      </c>
      <c r="B3726">
        <v>1</v>
      </c>
    </row>
    <row r="3727" spans="1:2" x14ac:dyDescent="0.3">
      <c r="A3727" s="11" t="s">
        <v>7280</v>
      </c>
      <c r="B3727">
        <v>1</v>
      </c>
    </row>
    <row r="3728" spans="1:2" x14ac:dyDescent="0.3">
      <c r="A3728" s="11" t="s">
        <v>1130</v>
      </c>
      <c r="B3728">
        <v>1</v>
      </c>
    </row>
    <row r="3729" spans="1:2" x14ac:dyDescent="0.3">
      <c r="A3729" s="11" t="s">
        <v>12239</v>
      </c>
      <c r="B3729">
        <v>1</v>
      </c>
    </row>
    <row r="3730" spans="1:2" x14ac:dyDescent="0.3">
      <c r="A3730" s="11" t="s">
        <v>9316</v>
      </c>
      <c r="B3730">
        <v>1</v>
      </c>
    </row>
    <row r="3731" spans="1:2" x14ac:dyDescent="0.3">
      <c r="A3731" s="11" t="s">
        <v>17626</v>
      </c>
      <c r="B3731">
        <v>1</v>
      </c>
    </row>
    <row r="3732" spans="1:2" x14ac:dyDescent="0.3">
      <c r="A3732" s="11" t="s">
        <v>10244</v>
      </c>
      <c r="B3732">
        <v>1</v>
      </c>
    </row>
    <row r="3733" spans="1:2" x14ac:dyDescent="0.3">
      <c r="A3733" s="11" t="s">
        <v>8268</v>
      </c>
      <c r="B3733">
        <v>1</v>
      </c>
    </row>
    <row r="3734" spans="1:2" x14ac:dyDescent="0.3">
      <c r="A3734" s="11" t="s">
        <v>10611</v>
      </c>
      <c r="B3734">
        <v>1</v>
      </c>
    </row>
    <row r="3735" spans="1:2" x14ac:dyDescent="0.3">
      <c r="A3735" s="11" t="s">
        <v>10270</v>
      </c>
      <c r="B3735">
        <v>1</v>
      </c>
    </row>
    <row r="3736" spans="1:2" x14ac:dyDescent="0.3">
      <c r="A3736" s="11" t="s">
        <v>16366</v>
      </c>
      <c r="B3736">
        <v>1</v>
      </c>
    </row>
    <row r="3737" spans="1:2" x14ac:dyDescent="0.3">
      <c r="A3737" s="11" t="s">
        <v>3667</v>
      </c>
      <c r="B3737">
        <v>1</v>
      </c>
    </row>
    <row r="3738" spans="1:2" x14ac:dyDescent="0.3">
      <c r="A3738" s="11" t="s">
        <v>3674</v>
      </c>
      <c r="B3738">
        <v>1</v>
      </c>
    </row>
    <row r="3739" spans="1:2" x14ac:dyDescent="0.3">
      <c r="A3739" s="11" t="s">
        <v>2061</v>
      </c>
      <c r="B3739">
        <v>1</v>
      </c>
    </row>
    <row r="3740" spans="1:2" x14ac:dyDescent="0.3">
      <c r="A3740" s="11" t="s">
        <v>7931</v>
      </c>
      <c r="B3740">
        <v>1</v>
      </c>
    </row>
    <row r="3741" spans="1:2" x14ac:dyDescent="0.3">
      <c r="A3741" s="11" t="s">
        <v>8950</v>
      </c>
      <c r="B3741">
        <v>1</v>
      </c>
    </row>
    <row r="3742" spans="1:2" x14ac:dyDescent="0.3">
      <c r="A3742" s="11" t="s">
        <v>11548</v>
      </c>
      <c r="B3742">
        <v>1</v>
      </c>
    </row>
    <row r="3743" spans="1:2" x14ac:dyDescent="0.3">
      <c r="A3743" s="11" t="s">
        <v>14734</v>
      </c>
      <c r="B3743">
        <v>1</v>
      </c>
    </row>
    <row r="3744" spans="1:2" x14ac:dyDescent="0.3">
      <c r="A3744" s="11" t="s">
        <v>9778</v>
      </c>
      <c r="B3744">
        <v>1</v>
      </c>
    </row>
    <row r="3745" spans="1:2" x14ac:dyDescent="0.3">
      <c r="A3745" s="11" t="s">
        <v>6452</v>
      </c>
      <c r="B3745">
        <v>1</v>
      </c>
    </row>
    <row r="3746" spans="1:2" x14ac:dyDescent="0.3">
      <c r="A3746" s="11" t="s">
        <v>15741</v>
      </c>
      <c r="B3746">
        <v>1</v>
      </c>
    </row>
    <row r="3747" spans="1:2" x14ac:dyDescent="0.3">
      <c r="A3747" s="11" t="s">
        <v>7434</v>
      </c>
      <c r="B3747">
        <v>1</v>
      </c>
    </row>
    <row r="3748" spans="1:2" x14ac:dyDescent="0.3">
      <c r="A3748" s="11" t="s">
        <v>14630</v>
      </c>
      <c r="B3748">
        <v>1</v>
      </c>
    </row>
    <row r="3749" spans="1:2" x14ac:dyDescent="0.3">
      <c r="A3749" s="11" t="s">
        <v>16058</v>
      </c>
      <c r="B3749">
        <v>1</v>
      </c>
    </row>
    <row r="3750" spans="1:2" x14ac:dyDescent="0.3">
      <c r="A3750" s="11" t="s">
        <v>408</v>
      </c>
      <c r="B3750">
        <v>1</v>
      </c>
    </row>
    <row r="3751" spans="1:2" x14ac:dyDescent="0.3">
      <c r="A3751" s="11" t="s">
        <v>1013</v>
      </c>
      <c r="B3751">
        <v>1</v>
      </c>
    </row>
    <row r="3752" spans="1:2" x14ac:dyDescent="0.3">
      <c r="A3752" s="11" t="s">
        <v>3511</v>
      </c>
      <c r="B3752">
        <v>1</v>
      </c>
    </row>
    <row r="3753" spans="1:2" x14ac:dyDescent="0.3">
      <c r="A3753" s="11" t="s">
        <v>1585</v>
      </c>
      <c r="B3753">
        <v>1</v>
      </c>
    </row>
    <row r="3754" spans="1:2" x14ac:dyDescent="0.3">
      <c r="A3754" s="11" t="s">
        <v>3935</v>
      </c>
      <c r="B3754">
        <v>1</v>
      </c>
    </row>
    <row r="3755" spans="1:2" x14ac:dyDescent="0.3">
      <c r="A3755" s="11" t="s">
        <v>12361</v>
      </c>
      <c r="B3755">
        <v>1</v>
      </c>
    </row>
    <row r="3756" spans="1:2" x14ac:dyDescent="0.3">
      <c r="A3756" s="11" t="s">
        <v>18277</v>
      </c>
      <c r="B3756">
        <v>1</v>
      </c>
    </row>
    <row r="3757" spans="1:2" x14ac:dyDescent="0.3">
      <c r="A3757" s="11" t="s">
        <v>14867</v>
      </c>
      <c r="B3757">
        <v>1</v>
      </c>
    </row>
    <row r="3758" spans="1:2" x14ac:dyDescent="0.3">
      <c r="A3758" s="11" t="s">
        <v>13875</v>
      </c>
      <c r="B3758">
        <v>1</v>
      </c>
    </row>
    <row r="3759" spans="1:2" x14ac:dyDescent="0.3">
      <c r="A3759" s="11" t="s">
        <v>18531</v>
      </c>
      <c r="B3759">
        <v>1</v>
      </c>
    </row>
    <row r="3760" spans="1:2" x14ac:dyDescent="0.3">
      <c r="A3760" s="11" t="s">
        <v>10247</v>
      </c>
      <c r="B3760">
        <v>1</v>
      </c>
    </row>
    <row r="3761" spans="1:2" x14ac:dyDescent="0.3">
      <c r="A3761" s="11" t="s">
        <v>14306</v>
      </c>
      <c r="B3761">
        <v>1</v>
      </c>
    </row>
    <row r="3762" spans="1:2" x14ac:dyDescent="0.3">
      <c r="A3762" s="11" t="s">
        <v>4383</v>
      </c>
      <c r="B3762">
        <v>1</v>
      </c>
    </row>
    <row r="3763" spans="1:2" x14ac:dyDescent="0.3">
      <c r="A3763" s="11" t="s">
        <v>6628</v>
      </c>
      <c r="B3763">
        <v>1</v>
      </c>
    </row>
    <row r="3764" spans="1:2" x14ac:dyDescent="0.3">
      <c r="A3764" s="11" t="s">
        <v>19154</v>
      </c>
      <c r="B3764">
        <v>1</v>
      </c>
    </row>
    <row r="3765" spans="1:2" x14ac:dyDescent="0.3">
      <c r="A3765" s="11" t="s">
        <v>19384</v>
      </c>
      <c r="B3765">
        <v>1</v>
      </c>
    </row>
    <row r="3766" spans="1:2" x14ac:dyDescent="0.3">
      <c r="A3766" s="11" t="s">
        <v>14493</v>
      </c>
      <c r="B3766">
        <v>1</v>
      </c>
    </row>
    <row r="3767" spans="1:2" x14ac:dyDescent="0.3">
      <c r="A3767" s="11" t="s">
        <v>14355</v>
      </c>
      <c r="B3767">
        <v>1</v>
      </c>
    </row>
    <row r="3768" spans="1:2" x14ac:dyDescent="0.3">
      <c r="A3768" s="11" t="s">
        <v>14004</v>
      </c>
      <c r="B3768">
        <v>1</v>
      </c>
    </row>
    <row r="3769" spans="1:2" x14ac:dyDescent="0.3">
      <c r="A3769" s="11" t="s">
        <v>7215</v>
      </c>
      <c r="B3769">
        <v>1</v>
      </c>
    </row>
    <row r="3770" spans="1:2" x14ac:dyDescent="0.3">
      <c r="A3770" s="11" t="s">
        <v>12958</v>
      </c>
      <c r="B3770">
        <v>1</v>
      </c>
    </row>
    <row r="3771" spans="1:2" x14ac:dyDescent="0.3">
      <c r="A3771" s="11" t="s">
        <v>14408</v>
      </c>
      <c r="B3771">
        <v>1</v>
      </c>
    </row>
    <row r="3772" spans="1:2" x14ac:dyDescent="0.3">
      <c r="A3772" s="11" t="s">
        <v>12485</v>
      </c>
      <c r="B3772">
        <v>1</v>
      </c>
    </row>
    <row r="3773" spans="1:2" x14ac:dyDescent="0.3">
      <c r="A3773" s="11" t="s">
        <v>14460</v>
      </c>
      <c r="B3773">
        <v>1</v>
      </c>
    </row>
    <row r="3774" spans="1:2" x14ac:dyDescent="0.3">
      <c r="A3774" s="11" t="s">
        <v>6967</v>
      </c>
      <c r="B3774">
        <v>1</v>
      </c>
    </row>
    <row r="3775" spans="1:2" x14ac:dyDescent="0.3">
      <c r="A3775" s="11" t="s">
        <v>8969</v>
      </c>
      <c r="B3775">
        <v>1</v>
      </c>
    </row>
    <row r="3776" spans="1:2" x14ac:dyDescent="0.3">
      <c r="A3776" s="11" t="s">
        <v>7241</v>
      </c>
      <c r="B3776">
        <v>1</v>
      </c>
    </row>
    <row r="3777" spans="1:2" x14ac:dyDescent="0.3">
      <c r="A3777" s="11" t="s">
        <v>14363</v>
      </c>
      <c r="B3777">
        <v>1</v>
      </c>
    </row>
    <row r="3778" spans="1:2" x14ac:dyDescent="0.3">
      <c r="A3778" s="11" t="s">
        <v>15967</v>
      </c>
      <c r="B3778">
        <v>1</v>
      </c>
    </row>
    <row r="3779" spans="1:2" x14ac:dyDescent="0.3">
      <c r="A3779" s="11" t="s">
        <v>14875</v>
      </c>
      <c r="B3779">
        <v>1</v>
      </c>
    </row>
    <row r="3780" spans="1:2" x14ac:dyDescent="0.3">
      <c r="A3780" s="11" t="s">
        <v>9523</v>
      </c>
      <c r="B3780">
        <v>1</v>
      </c>
    </row>
    <row r="3781" spans="1:2" x14ac:dyDescent="0.3">
      <c r="A3781" s="11" t="s">
        <v>9960</v>
      </c>
      <c r="B3781">
        <v>1</v>
      </c>
    </row>
    <row r="3782" spans="1:2" x14ac:dyDescent="0.3">
      <c r="A3782" s="11" t="s">
        <v>19176</v>
      </c>
      <c r="B3782">
        <v>1</v>
      </c>
    </row>
    <row r="3783" spans="1:2" x14ac:dyDescent="0.3">
      <c r="A3783" s="11" t="s">
        <v>4035</v>
      </c>
      <c r="B3783">
        <v>1</v>
      </c>
    </row>
    <row r="3784" spans="1:2" x14ac:dyDescent="0.3">
      <c r="A3784" s="11" t="s">
        <v>9272</v>
      </c>
      <c r="B3784">
        <v>1</v>
      </c>
    </row>
    <row r="3785" spans="1:2" x14ac:dyDescent="0.3">
      <c r="A3785" s="11" t="s">
        <v>1017</v>
      </c>
      <c r="B3785">
        <v>1</v>
      </c>
    </row>
    <row r="3786" spans="1:2" x14ac:dyDescent="0.3">
      <c r="A3786" s="11" t="s">
        <v>9508</v>
      </c>
      <c r="B3786">
        <v>1</v>
      </c>
    </row>
    <row r="3787" spans="1:2" x14ac:dyDescent="0.3">
      <c r="A3787" s="11" t="s">
        <v>11740</v>
      </c>
      <c r="B3787">
        <v>1</v>
      </c>
    </row>
    <row r="3788" spans="1:2" x14ac:dyDescent="0.3">
      <c r="A3788" s="11" t="s">
        <v>12564</v>
      </c>
      <c r="B3788">
        <v>1</v>
      </c>
    </row>
    <row r="3789" spans="1:2" x14ac:dyDescent="0.3">
      <c r="A3789" s="11" t="s">
        <v>7431</v>
      </c>
      <c r="B3789">
        <v>1</v>
      </c>
    </row>
    <row r="3790" spans="1:2" x14ac:dyDescent="0.3">
      <c r="A3790" s="11" t="s">
        <v>19647</v>
      </c>
      <c r="B3790">
        <v>1</v>
      </c>
    </row>
    <row r="3791" spans="1:2" x14ac:dyDescent="0.3">
      <c r="A3791" s="11" t="s">
        <v>588</v>
      </c>
      <c r="B3791">
        <v>1</v>
      </c>
    </row>
    <row r="3792" spans="1:2" x14ac:dyDescent="0.3">
      <c r="A3792" s="11" t="s">
        <v>2335</v>
      </c>
      <c r="B3792">
        <v>1</v>
      </c>
    </row>
    <row r="3793" spans="1:2" x14ac:dyDescent="0.3">
      <c r="A3793" s="11" t="s">
        <v>2273</v>
      </c>
      <c r="B3793">
        <v>1</v>
      </c>
    </row>
    <row r="3794" spans="1:2" x14ac:dyDescent="0.3">
      <c r="A3794" s="11" t="s">
        <v>7927</v>
      </c>
      <c r="B3794">
        <v>1</v>
      </c>
    </row>
    <row r="3795" spans="1:2" x14ac:dyDescent="0.3">
      <c r="A3795" s="11" t="s">
        <v>5465</v>
      </c>
      <c r="B3795">
        <v>1</v>
      </c>
    </row>
    <row r="3796" spans="1:2" x14ac:dyDescent="0.3">
      <c r="A3796" s="11" t="s">
        <v>7181</v>
      </c>
      <c r="B3796">
        <v>1</v>
      </c>
    </row>
    <row r="3797" spans="1:2" x14ac:dyDescent="0.3">
      <c r="A3797" s="11" t="s">
        <v>10339</v>
      </c>
      <c r="B3797">
        <v>1</v>
      </c>
    </row>
    <row r="3798" spans="1:2" x14ac:dyDescent="0.3">
      <c r="A3798" s="11" t="s">
        <v>13313</v>
      </c>
      <c r="B3798">
        <v>1</v>
      </c>
    </row>
    <row r="3799" spans="1:2" x14ac:dyDescent="0.3">
      <c r="A3799" s="11" t="s">
        <v>17198</v>
      </c>
      <c r="B3799">
        <v>1</v>
      </c>
    </row>
    <row r="3800" spans="1:2" x14ac:dyDescent="0.3">
      <c r="A3800" s="11" t="s">
        <v>710</v>
      </c>
      <c r="B3800">
        <v>1</v>
      </c>
    </row>
    <row r="3801" spans="1:2" x14ac:dyDescent="0.3">
      <c r="A3801" s="11" t="s">
        <v>7923</v>
      </c>
      <c r="B3801">
        <v>1</v>
      </c>
    </row>
    <row r="3802" spans="1:2" x14ac:dyDescent="0.3">
      <c r="A3802" s="11" t="s">
        <v>9601</v>
      </c>
      <c r="B3802">
        <v>1</v>
      </c>
    </row>
    <row r="3803" spans="1:2" x14ac:dyDescent="0.3">
      <c r="A3803" s="11" t="s">
        <v>2902</v>
      </c>
      <c r="B3803">
        <v>1</v>
      </c>
    </row>
    <row r="3804" spans="1:2" x14ac:dyDescent="0.3">
      <c r="A3804" s="11" t="s">
        <v>2281</v>
      </c>
      <c r="B3804">
        <v>1</v>
      </c>
    </row>
    <row r="3805" spans="1:2" x14ac:dyDescent="0.3">
      <c r="A3805" s="11" t="s">
        <v>10262</v>
      </c>
      <c r="B3805">
        <v>1</v>
      </c>
    </row>
    <row r="3806" spans="1:2" x14ac:dyDescent="0.3">
      <c r="A3806" s="11" t="s">
        <v>17261</v>
      </c>
      <c r="B3806">
        <v>1</v>
      </c>
    </row>
    <row r="3807" spans="1:2" x14ac:dyDescent="0.3">
      <c r="A3807" s="11" t="s">
        <v>17586</v>
      </c>
      <c r="B3807">
        <v>1</v>
      </c>
    </row>
    <row r="3808" spans="1:2" x14ac:dyDescent="0.3">
      <c r="A3808" s="11" t="s">
        <v>15197</v>
      </c>
      <c r="B3808">
        <v>1</v>
      </c>
    </row>
    <row r="3809" spans="1:2" x14ac:dyDescent="0.3">
      <c r="A3809" s="11" t="s">
        <v>2589</v>
      </c>
      <c r="B3809">
        <v>1</v>
      </c>
    </row>
    <row r="3810" spans="1:2" x14ac:dyDescent="0.3">
      <c r="A3810" s="11" t="s">
        <v>2289</v>
      </c>
      <c r="B3810">
        <v>1</v>
      </c>
    </row>
    <row r="3811" spans="1:2" x14ac:dyDescent="0.3">
      <c r="A3811" s="11" t="s">
        <v>2293</v>
      </c>
      <c r="B3811">
        <v>1</v>
      </c>
    </row>
    <row r="3812" spans="1:2" x14ac:dyDescent="0.3">
      <c r="A3812" s="11" t="s">
        <v>13255</v>
      </c>
      <c r="B3812">
        <v>1</v>
      </c>
    </row>
    <row r="3813" spans="1:2" x14ac:dyDescent="0.3">
      <c r="A3813" s="11" t="s">
        <v>13161</v>
      </c>
      <c r="B3813">
        <v>1</v>
      </c>
    </row>
    <row r="3814" spans="1:2" x14ac:dyDescent="0.3">
      <c r="A3814" s="11" t="s">
        <v>7042</v>
      </c>
      <c r="B3814">
        <v>1</v>
      </c>
    </row>
    <row r="3815" spans="1:2" x14ac:dyDescent="0.3">
      <c r="A3815" s="11" t="s">
        <v>9573</v>
      </c>
      <c r="B3815">
        <v>1</v>
      </c>
    </row>
    <row r="3816" spans="1:2" x14ac:dyDescent="0.3">
      <c r="A3816" s="11" t="s">
        <v>9379</v>
      </c>
      <c r="B3816">
        <v>1</v>
      </c>
    </row>
    <row r="3817" spans="1:2" x14ac:dyDescent="0.3">
      <c r="A3817" s="11" t="s">
        <v>9383</v>
      </c>
      <c r="B3817">
        <v>1</v>
      </c>
    </row>
    <row r="3818" spans="1:2" x14ac:dyDescent="0.3">
      <c r="A3818" s="11" t="s">
        <v>9385</v>
      </c>
      <c r="B3818">
        <v>1</v>
      </c>
    </row>
    <row r="3819" spans="1:2" x14ac:dyDescent="0.3">
      <c r="A3819" s="11" t="s">
        <v>14247</v>
      </c>
      <c r="B3819">
        <v>1</v>
      </c>
    </row>
    <row r="3820" spans="1:2" x14ac:dyDescent="0.3">
      <c r="A3820" s="11" t="s">
        <v>15898</v>
      </c>
      <c r="B3820">
        <v>1</v>
      </c>
    </row>
    <row r="3821" spans="1:2" x14ac:dyDescent="0.3">
      <c r="A3821" s="11" t="s">
        <v>12756</v>
      </c>
      <c r="B3821">
        <v>1</v>
      </c>
    </row>
    <row r="3822" spans="1:2" x14ac:dyDescent="0.3">
      <c r="A3822" s="11" t="s">
        <v>9569</v>
      </c>
      <c r="B3822">
        <v>1</v>
      </c>
    </row>
    <row r="3823" spans="1:2" x14ac:dyDescent="0.3">
      <c r="A3823" s="11" t="s">
        <v>8976</v>
      </c>
      <c r="B3823">
        <v>1</v>
      </c>
    </row>
    <row r="3824" spans="1:2" x14ac:dyDescent="0.3">
      <c r="A3824" s="11" t="s">
        <v>15238</v>
      </c>
      <c r="B3824">
        <v>1</v>
      </c>
    </row>
    <row r="3825" spans="1:2" x14ac:dyDescent="0.3">
      <c r="A3825" s="11" t="s">
        <v>15549</v>
      </c>
      <c r="B3825">
        <v>1</v>
      </c>
    </row>
    <row r="3826" spans="1:2" x14ac:dyDescent="0.3">
      <c r="A3826" s="11" t="s">
        <v>12352</v>
      </c>
      <c r="B3826">
        <v>1</v>
      </c>
    </row>
    <row r="3827" spans="1:2" x14ac:dyDescent="0.3">
      <c r="A3827" s="11" t="s">
        <v>14700</v>
      </c>
      <c r="B3827">
        <v>1</v>
      </c>
    </row>
    <row r="3828" spans="1:2" x14ac:dyDescent="0.3">
      <c r="A3828" s="11" t="s">
        <v>8261</v>
      </c>
      <c r="B3828">
        <v>1</v>
      </c>
    </row>
    <row r="3829" spans="1:2" x14ac:dyDescent="0.3">
      <c r="A3829" s="11" t="s">
        <v>9396</v>
      </c>
      <c r="B3829">
        <v>1</v>
      </c>
    </row>
    <row r="3830" spans="1:2" x14ac:dyDescent="0.3">
      <c r="A3830" s="11" t="s">
        <v>17588</v>
      </c>
      <c r="B3830">
        <v>1</v>
      </c>
    </row>
    <row r="3831" spans="1:2" x14ac:dyDescent="0.3">
      <c r="A3831" s="11" t="s">
        <v>17614</v>
      </c>
      <c r="B3831">
        <v>1</v>
      </c>
    </row>
    <row r="3832" spans="1:2" x14ac:dyDescent="0.3">
      <c r="A3832" s="11" t="s">
        <v>12513</v>
      </c>
      <c r="B3832">
        <v>1</v>
      </c>
    </row>
    <row r="3833" spans="1:2" x14ac:dyDescent="0.3">
      <c r="A3833" s="11" t="s">
        <v>11903</v>
      </c>
      <c r="B3833">
        <v>1</v>
      </c>
    </row>
    <row r="3834" spans="1:2" x14ac:dyDescent="0.3">
      <c r="A3834" s="11" t="s">
        <v>3002</v>
      </c>
      <c r="B3834">
        <v>1</v>
      </c>
    </row>
    <row r="3835" spans="1:2" x14ac:dyDescent="0.3">
      <c r="A3835" s="11" t="s">
        <v>2548</v>
      </c>
      <c r="B3835">
        <v>1</v>
      </c>
    </row>
    <row r="3836" spans="1:2" x14ac:dyDescent="0.3">
      <c r="A3836" s="11" t="s">
        <v>16252</v>
      </c>
      <c r="B3836">
        <v>1</v>
      </c>
    </row>
    <row r="3837" spans="1:2" x14ac:dyDescent="0.3">
      <c r="A3837" s="11" t="s">
        <v>8813</v>
      </c>
      <c r="B3837">
        <v>1</v>
      </c>
    </row>
    <row r="3838" spans="1:2" x14ac:dyDescent="0.3">
      <c r="A3838" s="11" t="s">
        <v>5277</v>
      </c>
      <c r="B3838">
        <v>1</v>
      </c>
    </row>
    <row r="3839" spans="1:2" x14ac:dyDescent="0.3">
      <c r="A3839" s="11" t="s">
        <v>6403</v>
      </c>
      <c r="B3839">
        <v>1</v>
      </c>
    </row>
    <row r="3840" spans="1:2" x14ac:dyDescent="0.3">
      <c r="A3840" s="11" t="s">
        <v>15536</v>
      </c>
      <c r="B3840">
        <v>1</v>
      </c>
    </row>
    <row r="3841" spans="1:2" x14ac:dyDescent="0.3">
      <c r="A3841" s="11" t="s">
        <v>2393</v>
      </c>
      <c r="B3841">
        <v>1</v>
      </c>
    </row>
    <row r="3842" spans="1:2" x14ac:dyDescent="0.3">
      <c r="A3842" s="11" t="s">
        <v>10847</v>
      </c>
      <c r="B3842">
        <v>1</v>
      </c>
    </row>
    <row r="3843" spans="1:2" x14ac:dyDescent="0.3">
      <c r="A3843" s="11" t="s">
        <v>8847</v>
      </c>
      <c r="B3843">
        <v>1</v>
      </c>
    </row>
    <row r="3844" spans="1:2" x14ac:dyDescent="0.3">
      <c r="A3844" s="11" t="s">
        <v>14097</v>
      </c>
      <c r="B3844">
        <v>1</v>
      </c>
    </row>
    <row r="3845" spans="1:2" x14ac:dyDescent="0.3">
      <c r="A3845" s="11" t="s">
        <v>8125</v>
      </c>
      <c r="B3845">
        <v>1</v>
      </c>
    </row>
    <row r="3846" spans="1:2" x14ac:dyDescent="0.3">
      <c r="A3846" s="11" t="s">
        <v>12614</v>
      </c>
      <c r="B3846">
        <v>1</v>
      </c>
    </row>
    <row r="3847" spans="1:2" x14ac:dyDescent="0.3">
      <c r="A3847" s="11" t="s">
        <v>3374</v>
      </c>
      <c r="B3847">
        <v>1</v>
      </c>
    </row>
    <row r="3848" spans="1:2" x14ac:dyDescent="0.3">
      <c r="A3848" s="11" t="s">
        <v>11070</v>
      </c>
      <c r="B3848">
        <v>1</v>
      </c>
    </row>
    <row r="3849" spans="1:2" x14ac:dyDescent="0.3">
      <c r="A3849" s="11" t="s">
        <v>12911</v>
      </c>
      <c r="B3849">
        <v>1</v>
      </c>
    </row>
    <row r="3850" spans="1:2" x14ac:dyDescent="0.3">
      <c r="A3850" s="11" t="s">
        <v>18638</v>
      </c>
      <c r="B3850">
        <v>1</v>
      </c>
    </row>
    <row r="3851" spans="1:2" x14ac:dyDescent="0.3">
      <c r="A3851" s="11" t="s">
        <v>12619</v>
      </c>
      <c r="B3851">
        <v>1</v>
      </c>
    </row>
    <row r="3852" spans="1:2" x14ac:dyDescent="0.3">
      <c r="A3852" s="11" t="s">
        <v>8196</v>
      </c>
      <c r="B3852">
        <v>1</v>
      </c>
    </row>
    <row r="3853" spans="1:2" x14ac:dyDescent="0.3">
      <c r="A3853" s="11" t="s">
        <v>13353</v>
      </c>
      <c r="B3853">
        <v>1</v>
      </c>
    </row>
    <row r="3854" spans="1:2" x14ac:dyDescent="0.3">
      <c r="A3854" s="11" t="s">
        <v>3311</v>
      </c>
      <c r="B3854">
        <v>1</v>
      </c>
    </row>
    <row r="3855" spans="1:2" x14ac:dyDescent="0.3">
      <c r="A3855" s="11" t="s">
        <v>6714</v>
      </c>
      <c r="B3855">
        <v>1</v>
      </c>
    </row>
    <row r="3856" spans="1:2" x14ac:dyDescent="0.3">
      <c r="A3856" s="11" t="s">
        <v>728</v>
      </c>
      <c r="B3856">
        <v>1</v>
      </c>
    </row>
    <row r="3857" spans="1:2" x14ac:dyDescent="0.3">
      <c r="A3857" s="11" t="s">
        <v>5369</v>
      </c>
      <c r="B3857">
        <v>1</v>
      </c>
    </row>
    <row r="3858" spans="1:2" x14ac:dyDescent="0.3">
      <c r="A3858" s="11" t="s">
        <v>15456</v>
      </c>
      <c r="B3858">
        <v>1</v>
      </c>
    </row>
    <row r="3859" spans="1:2" x14ac:dyDescent="0.3">
      <c r="A3859" s="11" t="s">
        <v>17380</v>
      </c>
      <c r="B3859">
        <v>1</v>
      </c>
    </row>
    <row r="3860" spans="1:2" x14ac:dyDescent="0.3">
      <c r="A3860" s="11" t="s">
        <v>13417</v>
      </c>
      <c r="B3860">
        <v>1</v>
      </c>
    </row>
    <row r="3861" spans="1:2" x14ac:dyDescent="0.3">
      <c r="A3861" s="11" t="s">
        <v>15090</v>
      </c>
      <c r="B3861">
        <v>1</v>
      </c>
    </row>
    <row r="3862" spans="1:2" x14ac:dyDescent="0.3">
      <c r="A3862" s="11" t="s">
        <v>6105</v>
      </c>
      <c r="B3862">
        <v>1</v>
      </c>
    </row>
    <row r="3863" spans="1:2" x14ac:dyDescent="0.3">
      <c r="A3863" s="11" t="s">
        <v>7758</v>
      </c>
      <c r="B3863">
        <v>1</v>
      </c>
    </row>
    <row r="3864" spans="1:2" x14ac:dyDescent="0.3">
      <c r="A3864" s="11" t="s">
        <v>10278</v>
      </c>
      <c r="B3864">
        <v>1</v>
      </c>
    </row>
    <row r="3865" spans="1:2" x14ac:dyDescent="0.3">
      <c r="A3865" s="11" t="s">
        <v>5191</v>
      </c>
      <c r="B3865">
        <v>1</v>
      </c>
    </row>
    <row r="3866" spans="1:2" x14ac:dyDescent="0.3">
      <c r="A3866" s="11" t="s">
        <v>18569</v>
      </c>
      <c r="B3866">
        <v>1</v>
      </c>
    </row>
    <row r="3867" spans="1:2" x14ac:dyDescent="0.3">
      <c r="A3867" s="11" t="s">
        <v>15544</v>
      </c>
      <c r="B3867">
        <v>1</v>
      </c>
    </row>
    <row r="3868" spans="1:2" x14ac:dyDescent="0.3">
      <c r="A3868" s="11" t="s">
        <v>4731</v>
      </c>
      <c r="B3868">
        <v>1</v>
      </c>
    </row>
    <row r="3869" spans="1:2" x14ac:dyDescent="0.3">
      <c r="A3869" s="11" t="s">
        <v>15258</v>
      </c>
      <c r="B3869">
        <v>1</v>
      </c>
    </row>
    <row r="3870" spans="1:2" x14ac:dyDescent="0.3">
      <c r="A3870" s="11" t="s">
        <v>5282</v>
      </c>
      <c r="B3870">
        <v>1</v>
      </c>
    </row>
    <row r="3871" spans="1:2" x14ac:dyDescent="0.3">
      <c r="A3871" s="11" t="s">
        <v>6196</v>
      </c>
      <c r="B3871">
        <v>1</v>
      </c>
    </row>
    <row r="3872" spans="1:2" x14ac:dyDescent="0.3">
      <c r="A3872" s="11" t="s">
        <v>11439</v>
      </c>
      <c r="B3872">
        <v>1</v>
      </c>
    </row>
    <row r="3873" spans="1:2" x14ac:dyDescent="0.3">
      <c r="A3873" s="11" t="s">
        <v>2706</v>
      </c>
      <c r="B3873">
        <v>1</v>
      </c>
    </row>
    <row r="3874" spans="1:2" x14ac:dyDescent="0.3">
      <c r="A3874" s="11" t="s">
        <v>9356</v>
      </c>
      <c r="B3874">
        <v>1</v>
      </c>
    </row>
    <row r="3875" spans="1:2" x14ac:dyDescent="0.3">
      <c r="A3875" s="11" t="s">
        <v>7058</v>
      </c>
      <c r="B3875">
        <v>1</v>
      </c>
    </row>
    <row r="3876" spans="1:2" x14ac:dyDescent="0.3">
      <c r="A3876" s="11" t="s">
        <v>6255</v>
      </c>
      <c r="B3876">
        <v>1</v>
      </c>
    </row>
    <row r="3877" spans="1:2" x14ac:dyDescent="0.3">
      <c r="A3877" s="11" t="s">
        <v>11046</v>
      </c>
      <c r="B3877">
        <v>1</v>
      </c>
    </row>
    <row r="3878" spans="1:2" x14ac:dyDescent="0.3">
      <c r="A3878" s="11" t="s">
        <v>3042</v>
      </c>
      <c r="B3878">
        <v>1</v>
      </c>
    </row>
    <row r="3879" spans="1:2" x14ac:dyDescent="0.3">
      <c r="A3879" s="11" t="s">
        <v>3354</v>
      </c>
      <c r="B3879">
        <v>1</v>
      </c>
    </row>
    <row r="3880" spans="1:2" x14ac:dyDescent="0.3">
      <c r="A3880" s="11" t="s">
        <v>14659</v>
      </c>
      <c r="B3880">
        <v>1</v>
      </c>
    </row>
    <row r="3881" spans="1:2" x14ac:dyDescent="0.3">
      <c r="A3881" s="11" t="s">
        <v>8768</v>
      </c>
      <c r="B3881">
        <v>1</v>
      </c>
    </row>
    <row r="3882" spans="1:2" x14ac:dyDescent="0.3">
      <c r="A3882" s="11" t="s">
        <v>2637</v>
      </c>
      <c r="B3882">
        <v>1</v>
      </c>
    </row>
    <row r="3883" spans="1:2" x14ac:dyDescent="0.3">
      <c r="A3883" s="11" t="s">
        <v>2450</v>
      </c>
      <c r="B3883">
        <v>1</v>
      </c>
    </row>
    <row r="3884" spans="1:2" x14ac:dyDescent="0.3">
      <c r="A3884" s="11" t="s">
        <v>16280</v>
      </c>
      <c r="B3884">
        <v>1</v>
      </c>
    </row>
    <row r="3885" spans="1:2" x14ac:dyDescent="0.3">
      <c r="A3885" s="11" t="s">
        <v>6531</v>
      </c>
      <c r="B3885">
        <v>1</v>
      </c>
    </row>
    <row r="3886" spans="1:2" x14ac:dyDescent="0.3">
      <c r="A3886" s="11" t="s">
        <v>12436</v>
      </c>
      <c r="B3886">
        <v>1</v>
      </c>
    </row>
    <row r="3887" spans="1:2" x14ac:dyDescent="0.3">
      <c r="A3887" s="11" t="s">
        <v>11722</v>
      </c>
      <c r="B3887">
        <v>1</v>
      </c>
    </row>
    <row r="3888" spans="1:2" x14ac:dyDescent="0.3">
      <c r="A3888" s="11" t="s">
        <v>10429</v>
      </c>
      <c r="B3888">
        <v>1</v>
      </c>
    </row>
    <row r="3889" spans="1:2" x14ac:dyDescent="0.3">
      <c r="A3889" s="11" t="s">
        <v>11891</v>
      </c>
      <c r="B3889">
        <v>1</v>
      </c>
    </row>
    <row r="3890" spans="1:2" x14ac:dyDescent="0.3">
      <c r="A3890" s="11" t="s">
        <v>13137</v>
      </c>
      <c r="B3890">
        <v>1</v>
      </c>
    </row>
    <row r="3891" spans="1:2" x14ac:dyDescent="0.3">
      <c r="A3891" s="11" t="s">
        <v>7193</v>
      </c>
      <c r="B3891">
        <v>1</v>
      </c>
    </row>
    <row r="3892" spans="1:2" x14ac:dyDescent="0.3">
      <c r="A3892" s="11" t="s">
        <v>4991</v>
      </c>
      <c r="B3892">
        <v>1</v>
      </c>
    </row>
    <row r="3893" spans="1:2" x14ac:dyDescent="0.3">
      <c r="A3893" s="11" t="s">
        <v>13067</v>
      </c>
      <c r="B3893">
        <v>1</v>
      </c>
    </row>
    <row r="3894" spans="1:2" x14ac:dyDescent="0.3">
      <c r="A3894" s="11" t="s">
        <v>14784</v>
      </c>
      <c r="B3894">
        <v>1</v>
      </c>
    </row>
    <row r="3895" spans="1:2" x14ac:dyDescent="0.3">
      <c r="A3895" s="11" t="s">
        <v>10965</v>
      </c>
      <c r="B3895">
        <v>1</v>
      </c>
    </row>
    <row r="3896" spans="1:2" x14ac:dyDescent="0.3">
      <c r="A3896" s="11" t="s">
        <v>13469</v>
      </c>
      <c r="B3896">
        <v>1</v>
      </c>
    </row>
    <row r="3897" spans="1:2" x14ac:dyDescent="0.3">
      <c r="A3897" s="11" t="s">
        <v>7658</v>
      </c>
      <c r="B3897">
        <v>1</v>
      </c>
    </row>
    <row r="3898" spans="1:2" x14ac:dyDescent="0.3">
      <c r="A3898" s="11" t="s">
        <v>14645</v>
      </c>
      <c r="B3898">
        <v>1</v>
      </c>
    </row>
    <row r="3899" spans="1:2" x14ac:dyDescent="0.3">
      <c r="A3899" s="11" t="s">
        <v>3271</v>
      </c>
      <c r="B3899">
        <v>1</v>
      </c>
    </row>
    <row r="3900" spans="1:2" x14ac:dyDescent="0.3">
      <c r="A3900" s="11" t="s">
        <v>13487</v>
      </c>
      <c r="B3900">
        <v>1</v>
      </c>
    </row>
    <row r="3901" spans="1:2" x14ac:dyDescent="0.3">
      <c r="A3901" s="11" t="s">
        <v>3031</v>
      </c>
      <c r="B3901">
        <v>1</v>
      </c>
    </row>
    <row r="3902" spans="1:2" x14ac:dyDescent="0.3">
      <c r="A3902" s="11" t="s">
        <v>10852</v>
      </c>
      <c r="B3902">
        <v>1</v>
      </c>
    </row>
    <row r="3903" spans="1:2" x14ac:dyDescent="0.3">
      <c r="A3903" s="11" t="s">
        <v>17308</v>
      </c>
      <c r="B3903">
        <v>1</v>
      </c>
    </row>
    <row r="3904" spans="1:2" x14ac:dyDescent="0.3">
      <c r="A3904" s="11" t="s">
        <v>19094</v>
      </c>
      <c r="B3904">
        <v>1</v>
      </c>
    </row>
    <row r="3905" spans="1:2" x14ac:dyDescent="0.3">
      <c r="A3905" s="11" t="s">
        <v>1873</v>
      </c>
      <c r="B3905">
        <v>1</v>
      </c>
    </row>
    <row r="3906" spans="1:2" x14ac:dyDescent="0.3">
      <c r="A3906" s="11" t="s">
        <v>2553</v>
      </c>
      <c r="B3906">
        <v>1</v>
      </c>
    </row>
    <row r="3907" spans="1:2" x14ac:dyDescent="0.3">
      <c r="A3907" s="11" t="s">
        <v>5262</v>
      </c>
      <c r="B3907">
        <v>1</v>
      </c>
    </row>
    <row r="3908" spans="1:2" x14ac:dyDescent="0.3">
      <c r="A3908" s="11" t="s">
        <v>10203</v>
      </c>
      <c r="B3908">
        <v>1</v>
      </c>
    </row>
    <row r="3909" spans="1:2" x14ac:dyDescent="0.3">
      <c r="A3909" s="11" t="s">
        <v>18367</v>
      </c>
      <c r="B3909">
        <v>1</v>
      </c>
    </row>
    <row r="3910" spans="1:2" x14ac:dyDescent="0.3">
      <c r="A3910" s="11" t="s">
        <v>12223</v>
      </c>
      <c r="B3910">
        <v>1</v>
      </c>
    </row>
    <row r="3911" spans="1:2" x14ac:dyDescent="0.3">
      <c r="A3911" s="11" t="s">
        <v>930</v>
      </c>
      <c r="B3911">
        <v>1</v>
      </c>
    </row>
    <row r="3912" spans="1:2" x14ac:dyDescent="0.3">
      <c r="A3912" s="11" t="s">
        <v>3264</v>
      </c>
      <c r="B3912">
        <v>1</v>
      </c>
    </row>
    <row r="3913" spans="1:2" x14ac:dyDescent="0.3">
      <c r="A3913" s="11" t="s">
        <v>8395</v>
      </c>
      <c r="B3913">
        <v>1</v>
      </c>
    </row>
    <row r="3914" spans="1:2" x14ac:dyDescent="0.3">
      <c r="A3914" s="11" t="s">
        <v>8317</v>
      </c>
      <c r="B3914">
        <v>1</v>
      </c>
    </row>
    <row r="3915" spans="1:2" x14ac:dyDescent="0.3">
      <c r="A3915" s="11" t="s">
        <v>14146</v>
      </c>
      <c r="B3915">
        <v>1</v>
      </c>
    </row>
    <row r="3916" spans="1:2" x14ac:dyDescent="0.3">
      <c r="A3916" s="11" t="s">
        <v>66</v>
      </c>
      <c r="B3916">
        <v>1</v>
      </c>
    </row>
    <row r="3917" spans="1:2" x14ac:dyDescent="0.3">
      <c r="A3917" s="11" t="s">
        <v>15998</v>
      </c>
      <c r="B3917">
        <v>1</v>
      </c>
    </row>
    <row r="3918" spans="1:2" x14ac:dyDescent="0.3">
      <c r="A3918" s="11" t="s">
        <v>13195</v>
      </c>
      <c r="B3918">
        <v>1</v>
      </c>
    </row>
    <row r="3919" spans="1:2" x14ac:dyDescent="0.3">
      <c r="A3919" s="11" t="s">
        <v>12712</v>
      </c>
      <c r="B3919">
        <v>1</v>
      </c>
    </row>
    <row r="3920" spans="1:2" x14ac:dyDescent="0.3">
      <c r="A3920" s="11" t="s">
        <v>17792</v>
      </c>
      <c r="B3920">
        <v>1</v>
      </c>
    </row>
    <row r="3921" spans="1:2" x14ac:dyDescent="0.3">
      <c r="A3921" s="11" t="s">
        <v>5692</v>
      </c>
      <c r="B3921">
        <v>1</v>
      </c>
    </row>
    <row r="3922" spans="1:2" x14ac:dyDescent="0.3">
      <c r="A3922" s="11" t="s">
        <v>5062</v>
      </c>
      <c r="B3922">
        <v>1</v>
      </c>
    </row>
    <row r="3923" spans="1:2" x14ac:dyDescent="0.3">
      <c r="A3923" s="11" t="s">
        <v>15212</v>
      </c>
      <c r="B3923">
        <v>1</v>
      </c>
    </row>
    <row r="3924" spans="1:2" x14ac:dyDescent="0.3">
      <c r="A3924" s="11" t="s">
        <v>8173</v>
      </c>
      <c r="B3924">
        <v>1</v>
      </c>
    </row>
    <row r="3925" spans="1:2" x14ac:dyDescent="0.3">
      <c r="A3925" s="11" t="s">
        <v>1870</v>
      </c>
      <c r="B3925">
        <v>1</v>
      </c>
    </row>
    <row r="3926" spans="1:2" x14ac:dyDescent="0.3">
      <c r="A3926" s="11" t="s">
        <v>19057</v>
      </c>
      <c r="B3926">
        <v>1</v>
      </c>
    </row>
    <row r="3927" spans="1:2" x14ac:dyDescent="0.3">
      <c r="A3927" s="11" t="s">
        <v>17202</v>
      </c>
      <c r="B3927">
        <v>1</v>
      </c>
    </row>
    <row r="3928" spans="1:2" x14ac:dyDescent="0.3">
      <c r="A3928" s="11" t="s">
        <v>17412</v>
      </c>
      <c r="B3928">
        <v>1</v>
      </c>
    </row>
    <row r="3929" spans="1:2" x14ac:dyDescent="0.3">
      <c r="A3929" s="11" t="s">
        <v>19607</v>
      </c>
      <c r="B3929">
        <v>1</v>
      </c>
    </row>
    <row r="3930" spans="1:2" x14ac:dyDescent="0.3">
      <c r="A3930" s="11" t="s">
        <v>17152</v>
      </c>
      <c r="B3930">
        <v>1</v>
      </c>
    </row>
    <row r="3931" spans="1:2" x14ac:dyDescent="0.3">
      <c r="A3931" s="11" t="s">
        <v>12837</v>
      </c>
      <c r="B3931">
        <v>1</v>
      </c>
    </row>
    <row r="3932" spans="1:2" x14ac:dyDescent="0.3">
      <c r="A3932" s="11" t="s">
        <v>11982</v>
      </c>
      <c r="B3932">
        <v>1</v>
      </c>
    </row>
    <row r="3933" spans="1:2" x14ac:dyDescent="0.3">
      <c r="A3933" s="11" t="s">
        <v>16179</v>
      </c>
      <c r="B3933">
        <v>1</v>
      </c>
    </row>
    <row r="3934" spans="1:2" x14ac:dyDescent="0.3">
      <c r="A3934" s="11" t="s">
        <v>4019</v>
      </c>
      <c r="B3934">
        <v>1</v>
      </c>
    </row>
    <row r="3935" spans="1:2" x14ac:dyDescent="0.3">
      <c r="A3935" s="11" t="s">
        <v>15200</v>
      </c>
      <c r="B3935">
        <v>1</v>
      </c>
    </row>
    <row r="3936" spans="1:2" x14ac:dyDescent="0.3">
      <c r="A3936" s="11" t="s">
        <v>11173</v>
      </c>
      <c r="B3936">
        <v>1</v>
      </c>
    </row>
    <row r="3937" spans="1:2" x14ac:dyDescent="0.3">
      <c r="A3937" s="11" t="s">
        <v>19665</v>
      </c>
      <c r="B3937">
        <v>1</v>
      </c>
    </row>
    <row r="3938" spans="1:2" x14ac:dyDescent="0.3">
      <c r="A3938" s="11" t="s">
        <v>18462</v>
      </c>
      <c r="B3938">
        <v>1</v>
      </c>
    </row>
    <row r="3939" spans="1:2" x14ac:dyDescent="0.3">
      <c r="A3939" s="11" t="s">
        <v>10726</v>
      </c>
      <c r="B3939">
        <v>1</v>
      </c>
    </row>
    <row r="3940" spans="1:2" x14ac:dyDescent="0.3">
      <c r="A3940" s="11" t="s">
        <v>2879</v>
      </c>
      <c r="B3940">
        <v>1</v>
      </c>
    </row>
    <row r="3941" spans="1:2" x14ac:dyDescent="0.3">
      <c r="A3941" s="11" t="s">
        <v>19531</v>
      </c>
      <c r="B3941">
        <v>1</v>
      </c>
    </row>
    <row r="3942" spans="1:2" x14ac:dyDescent="0.3">
      <c r="A3942" s="11" t="s">
        <v>18856</v>
      </c>
      <c r="B3942">
        <v>1</v>
      </c>
    </row>
    <row r="3943" spans="1:2" x14ac:dyDescent="0.3">
      <c r="A3943" s="11" t="s">
        <v>11155</v>
      </c>
      <c r="B3943">
        <v>1</v>
      </c>
    </row>
    <row r="3944" spans="1:2" x14ac:dyDescent="0.3">
      <c r="A3944" s="11" t="s">
        <v>9003</v>
      </c>
      <c r="B3944">
        <v>1</v>
      </c>
    </row>
    <row r="3945" spans="1:2" x14ac:dyDescent="0.3">
      <c r="A3945" s="11" t="s">
        <v>13345</v>
      </c>
      <c r="B3945">
        <v>1</v>
      </c>
    </row>
    <row r="3946" spans="1:2" x14ac:dyDescent="0.3">
      <c r="A3946" s="11" t="s">
        <v>16035</v>
      </c>
      <c r="B3946">
        <v>1</v>
      </c>
    </row>
    <row r="3947" spans="1:2" x14ac:dyDescent="0.3">
      <c r="A3947" s="11" t="s">
        <v>10640</v>
      </c>
      <c r="B3947">
        <v>1</v>
      </c>
    </row>
    <row r="3948" spans="1:2" x14ac:dyDescent="0.3">
      <c r="A3948" s="11" t="s">
        <v>13300</v>
      </c>
      <c r="B3948">
        <v>1</v>
      </c>
    </row>
    <row r="3949" spans="1:2" x14ac:dyDescent="0.3">
      <c r="A3949" s="11" t="s">
        <v>5301</v>
      </c>
      <c r="B3949">
        <v>1</v>
      </c>
    </row>
    <row r="3950" spans="1:2" x14ac:dyDescent="0.3">
      <c r="A3950" s="11" t="s">
        <v>8843</v>
      </c>
      <c r="B3950">
        <v>1</v>
      </c>
    </row>
    <row r="3951" spans="1:2" x14ac:dyDescent="0.3">
      <c r="A3951" s="11" t="s">
        <v>6335</v>
      </c>
      <c r="B3951">
        <v>1</v>
      </c>
    </row>
    <row r="3952" spans="1:2" x14ac:dyDescent="0.3">
      <c r="A3952" s="11" t="s">
        <v>18864</v>
      </c>
      <c r="B3952">
        <v>1</v>
      </c>
    </row>
    <row r="3953" spans="1:2" x14ac:dyDescent="0.3">
      <c r="A3953" s="11" t="s">
        <v>16412</v>
      </c>
      <c r="B3953">
        <v>1</v>
      </c>
    </row>
    <row r="3954" spans="1:2" x14ac:dyDescent="0.3">
      <c r="A3954" s="11" t="s">
        <v>6635</v>
      </c>
      <c r="B3954">
        <v>1</v>
      </c>
    </row>
    <row r="3955" spans="1:2" x14ac:dyDescent="0.3">
      <c r="A3955" s="11" t="s">
        <v>8086</v>
      </c>
      <c r="B3955">
        <v>1</v>
      </c>
    </row>
    <row r="3956" spans="1:2" x14ac:dyDescent="0.3">
      <c r="A3956" s="11" t="s">
        <v>8088</v>
      </c>
      <c r="B3956">
        <v>1</v>
      </c>
    </row>
    <row r="3957" spans="1:2" x14ac:dyDescent="0.3">
      <c r="A3957" s="11" t="s">
        <v>1775</v>
      </c>
      <c r="B3957">
        <v>1</v>
      </c>
    </row>
    <row r="3958" spans="1:2" x14ac:dyDescent="0.3">
      <c r="A3958" s="11" t="s">
        <v>1694</v>
      </c>
      <c r="B3958">
        <v>1</v>
      </c>
    </row>
    <row r="3959" spans="1:2" x14ac:dyDescent="0.3">
      <c r="A3959" s="11" t="s">
        <v>2439</v>
      </c>
      <c r="B3959">
        <v>1</v>
      </c>
    </row>
    <row r="3960" spans="1:2" x14ac:dyDescent="0.3">
      <c r="A3960" s="11" t="s">
        <v>8880</v>
      </c>
      <c r="B3960">
        <v>1</v>
      </c>
    </row>
    <row r="3961" spans="1:2" x14ac:dyDescent="0.3">
      <c r="A3961" s="11" t="s">
        <v>7867</v>
      </c>
      <c r="B3961">
        <v>1</v>
      </c>
    </row>
    <row r="3962" spans="1:2" x14ac:dyDescent="0.3">
      <c r="A3962" s="11" t="s">
        <v>6987</v>
      </c>
      <c r="B3962">
        <v>1</v>
      </c>
    </row>
    <row r="3963" spans="1:2" x14ac:dyDescent="0.3">
      <c r="A3963" s="11" t="s">
        <v>18886</v>
      </c>
      <c r="B3963">
        <v>1</v>
      </c>
    </row>
    <row r="3964" spans="1:2" x14ac:dyDescent="0.3">
      <c r="A3964" s="11" t="s">
        <v>702</v>
      </c>
      <c r="B3964">
        <v>1</v>
      </c>
    </row>
    <row r="3965" spans="1:2" x14ac:dyDescent="0.3">
      <c r="A3965" s="11" t="s">
        <v>705</v>
      </c>
      <c r="B3965">
        <v>1</v>
      </c>
    </row>
    <row r="3966" spans="1:2" x14ac:dyDescent="0.3">
      <c r="A3966" s="11" t="s">
        <v>5163</v>
      </c>
      <c r="B3966">
        <v>1</v>
      </c>
    </row>
    <row r="3967" spans="1:2" x14ac:dyDescent="0.3">
      <c r="A3967" s="11" t="s">
        <v>3799</v>
      </c>
      <c r="B3967">
        <v>1</v>
      </c>
    </row>
    <row r="3968" spans="1:2" x14ac:dyDescent="0.3">
      <c r="A3968" s="11" t="s">
        <v>16539</v>
      </c>
      <c r="B3968">
        <v>1</v>
      </c>
    </row>
    <row r="3969" spans="1:2" x14ac:dyDescent="0.3">
      <c r="A3969" s="11" t="s">
        <v>7763</v>
      </c>
      <c r="B3969">
        <v>1</v>
      </c>
    </row>
    <row r="3970" spans="1:2" x14ac:dyDescent="0.3">
      <c r="A3970" s="11" t="s">
        <v>10655</v>
      </c>
      <c r="B3970">
        <v>1</v>
      </c>
    </row>
    <row r="3971" spans="1:2" x14ac:dyDescent="0.3">
      <c r="A3971" s="11" t="s">
        <v>6238</v>
      </c>
      <c r="B3971">
        <v>1</v>
      </c>
    </row>
    <row r="3972" spans="1:2" x14ac:dyDescent="0.3">
      <c r="A3972" s="11" t="s">
        <v>17923</v>
      </c>
      <c r="B3972">
        <v>1</v>
      </c>
    </row>
    <row r="3973" spans="1:2" x14ac:dyDescent="0.3">
      <c r="A3973" s="11" t="s">
        <v>8160</v>
      </c>
      <c r="B3973">
        <v>1</v>
      </c>
    </row>
    <row r="3974" spans="1:2" x14ac:dyDescent="0.3">
      <c r="A3974" s="11" t="s">
        <v>17159</v>
      </c>
      <c r="B3974">
        <v>1</v>
      </c>
    </row>
    <row r="3975" spans="1:2" x14ac:dyDescent="0.3">
      <c r="A3975" s="11" t="s">
        <v>1050</v>
      </c>
      <c r="B3975">
        <v>1</v>
      </c>
    </row>
    <row r="3976" spans="1:2" x14ac:dyDescent="0.3">
      <c r="A3976" s="11" t="s">
        <v>15904</v>
      </c>
      <c r="B3976">
        <v>1</v>
      </c>
    </row>
    <row r="3977" spans="1:2" x14ac:dyDescent="0.3">
      <c r="A3977" s="11" t="s">
        <v>5638</v>
      </c>
      <c r="B3977">
        <v>1</v>
      </c>
    </row>
    <row r="3978" spans="1:2" x14ac:dyDescent="0.3">
      <c r="A3978" s="11" t="s">
        <v>597</v>
      </c>
      <c r="B3978">
        <v>1</v>
      </c>
    </row>
    <row r="3979" spans="1:2" x14ac:dyDescent="0.3">
      <c r="A3979" s="11" t="s">
        <v>7259</v>
      </c>
      <c r="B3979">
        <v>1</v>
      </c>
    </row>
    <row r="3980" spans="1:2" x14ac:dyDescent="0.3">
      <c r="A3980" s="11" t="s">
        <v>11245</v>
      </c>
      <c r="B3980">
        <v>1</v>
      </c>
    </row>
    <row r="3981" spans="1:2" x14ac:dyDescent="0.3">
      <c r="A3981" s="11" t="s">
        <v>17887</v>
      </c>
      <c r="B3981">
        <v>1</v>
      </c>
    </row>
    <row r="3982" spans="1:2" x14ac:dyDescent="0.3">
      <c r="A3982" s="11" t="s">
        <v>12450</v>
      </c>
      <c r="B3982">
        <v>1</v>
      </c>
    </row>
    <row r="3983" spans="1:2" x14ac:dyDescent="0.3">
      <c r="A3983" s="11" t="s">
        <v>7596</v>
      </c>
      <c r="B3983">
        <v>1</v>
      </c>
    </row>
    <row r="3984" spans="1:2" x14ac:dyDescent="0.3">
      <c r="A3984" s="11" t="s">
        <v>19494</v>
      </c>
      <c r="B3984">
        <v>1</v>
      </c>
    </row>
    <row r="3985" spans="1:2" x14ac:dyDescent="0.3">
      <c r="A3985" s="11" t="s">
        <v>5757</v>
      </c>
      <c r="B3985">
        <v>1</v>
      </c>
    </row>
    <row r="3986" spans="1:2" x14ac:dyDescent="0.3">
      <c r="A3986" s="11" t="s">
        <v>3177</v>
      </c>
      <c r="B3986">
        <v>1</v>
      </c>
    </row>
    <row r="3987" spans="1:2" x14ac:dyDescent="0.3">
      <c r="A3987" s="11" t="s">
        <v>633</v>
      </c>
      <c r="B3987">
        <v>1</v>
      </c>
    </row>
    <row r="3988" spans="1:2" x14ac:dyDescent="0.3">
      <c r="A3988" s="11" t="s">
        <v>15125</v>
      </c>
      <c r="B3988">
        <v>1</v>
      </c>
    </row>
    <row r="3989" spans="1:2" x14ac:dyDescent="0.3">
      <c r="A3989" s="11" t="s">
        <v>6855</v>
      </c>
      <c r="B3989">
        <v>1</v>
      </c>
    </row>
    <row r="3990" spans="1:2" x14ac:dyDescent="0.3">
      <c r="A3990" s="11" t="s">
        <v>1824</v>
      </c>
      <c r="B3990">
        <v>1</v>
      </c>
    </row>
    <row r="3991" spans="1:2" x14ac:dyDescent="0.3">
      <c r="A3991" s="11" t="s">
        <v>16542</v>
      </c>
      <c r="B3991">
        <v>1</v>
      </c>
    </row>
    <row r="3992" spans="1:2" x14ac:dyDescent="0.3">
      <c r="A3992" s="11" t="s">
        <v>4717</v>
      </c>
      <c r="B3992">
        <v>1</v>
      </c>
    </row>
    <row r="3993" spans="1:2" x14ac:dyDescent="0.3">
      <c r="A3993" s="11" t="s">
        <v>10730</v>
      </c>
      <c r="B3993">
        <v>1</v>
      </c>
    </row>
    <row r="3994" spans="1:2" x14ac:dyDescent="0.3">
      <c r="A3994" s="11" t="s">
        <v>12543</v>
      </c>
      <c r="B3994">
        <v>1</v>
      </c>
    </row>
    <row r="3995" spans="1:2" x14ac:dyDescent="0.3">
      <c r="A3995" s="11" t="s">
        <v>9119</v>
      </c>
      <c r="B3995">
        <v>1</v>
      </c>
    </row>
    <row r="3996" spans="1:2" x14ac:dyDescent="0.3">
      <c r="A3996" s="11" t="s">
        <v>4594</v>
      </c>
      <c r="B3996">
        <v>1</v>
      </c>
    </row>
    <row r="3997" spans="1:2" x14ac:dyDescent="0.3">
      <c r="A3997" s="11" t="s">
        <v>5143</v>
      </c>
      <c r="B3997">
        <v>1</v>
      </c>
    </row>
    <row r="3998" spans="1:2" x14ac:dyDescent="0.3">
      <c r="A3998" s="11" t="s">
        <v>16788</v>
      </c>
      <c r="B3998">
        <v>1</v>
      </c>
    </row>
    <row r="3999" spans="1:2" x14ac:dyDescent="0.3">
      <c r="A3999" s="11" t="s">
        <v>16128</v>
      </c>
      <c r="B3999">
        <v>1</v>
      </c>
    </row>
    <row r="4000" spans="1:2" x14ac:dyDescent="0.3">
      <c r="A4000" s="11" t="s">
        <v>15095</v>
      </c>
      <c r="B4000">
        <v>1</v>
      </c>
    </row>
    <row r="4001" spans="1:2" x14ac:dyDescent="0.3">
      <c r="A4001" s="11" t="s">
        <v>1221</v>
      </c>
      <c r="B4001">
        <v>1</v>
      </c>
    </row>
    <row r="4002" spans="1:2" x14ac:dyDescent="0.3">
      <c r="A4002" s="11" t="s">
        <v>6164</v>
      </c>
      <c r="B4002">
        <v>1</v>
      </c>
    </row>
    <row r="4003" spans="1:2" x14ac:dyDescent="0.3">
      <c r="A4003" s="11" t="s">
        <v>7228</v>
      </c>
      <c r="B4003">
        <v>1</v>
      </c>
    </row>
    <row r="4004" spans="1:2" x14ac:dyDescent="0.3">
      <c r="A4004" s="11" t="s">
        <v>12446</v>
      </c>
      <c r="B4004">
        <v>1</v>
      </c>
    </row>
    <row r="4005" spans="1:2" x14ac:dyDescent="0.3">
      <c r="A4005" s="11" t="s">
        <v>5808</v>
      </c>
      <c r="B4005">
        <v>1</v>
      </c>
    </row>
    <row r="4006" spans="1:2" x14ac:dyDescent="0.3">
      <c r="A4006" s="11" t="s">
        <v>6130</v>
      </c>
      <c r="B4006">
        <v>1</v>
      </c>
    </row>
    <row r="4007" spans="1:2" x14ac:dyDescent="0.3">
      <c r="A4007" s="11" t="s">
        <v>17169</v>
      </c>
      <c r="B4007">
        <v>1</v>
      </c>
    </row>
    <row r="4008" spans="1:2" x14ac:dyDescent="0.3">
      <c r="A4008" s="11" t="s">
        <v>8675</v>
      </c>
      <c r="B4008">
        <v>1</v>
      </c>
    </row>
    <row r="4009" spans="1:2" x14ac:dyDescent="0.3">
      <c r="A4009" s="11" t="s">
        <v>12739</v>
      </c>
      <c r="B4009">
        <v>1</v>
      </c>
    </row>
    <row r="4010" spans="1:2" x14ac:dyDescent="0.3">
      <c r="A4010" s="11" t="s">
        <v>18179</v>
      </c>
      <c r="B4010">
        <v>1</v>
      </c>
    </row>
    <row r="4011" spans="1:2" x14ac:dyDescent="0.3">
      <c r="A4011" s="11" t="s">
        <v>9920</v>
      </c>
      <c r="B4011">
        <v>1</v>
      </c>
    </row>
    <row r="4012" spans="1:2" x14ac:dyDescent="0.3">
      <c r="A4012" s="11" t="s">
        <v>9899</v>
      </c>
      <c r="B4012">
        <v>1</v>
      </c>
    </row>
    <row r="4013" spans="1:2" x14ac:dyDescent="0.3">
      <c r="A4013" s="11" t="s">
        <v>4064</v>
      </c>
      <c r="B4013">
        <v>1</v>
      </c>
    </row>
    <row r="4014" spans="1:2" x14ac:dyDescent="0.3">
      <c r="A4014" s="11" t="s">
        <v>12868</v>
      </c>
      <c r="B4014">
        <v>1</v>
      </c>
    </row>
    <row r="4015" spans="1:2" x14ac:dyDescent="0.3">
      <c r="A4015" s="11" t="s">
        <v>2546</v>
      </c>
      <c r="B4015">
        <v>1</v>
      </c>
    </row>
    <row r="4016" spans="1:2" x14ac:dyDescent="0.3">
      <c r="A4016" s="11" t="s">
        <v>16220</v>
      </c>
      <c r="B4016">
        <v>1</v>
      </c>
    </row>
    <row r="4017" spans="1:2" x14ac:dyDescent="0.3">
      <c r="A4017" s="11" t="s">
        <v>4629</v>
      </c>
      <c r="B4017">
        <v>1</v>
      </c>
    </row>
    <row r="4018" spans="1:2" x14ac:dyDescent="0.3">
      <c r="A4018" s="11" t="s">
        <v>1863</v>
      </c>
      <c r="B4018">
        <v>1</v>
      </c>
    </row>
    <row r="4019" spans="1:2" x14ac:dyDescent="0.3">
      <c r="A4019" s="11" t="s">
        <v>12696</v>
      </c>
      <c r="B4019">
        <v>1</v>
      </c>
    </row>
    <row r="4020" spans="1:2" x14ac:dyDescent="0.3">
      <c r="A4020" s="11" t="s">
        <v>202</v>
      </c>
      <c r="B4020">
        <v>1</v>
      </c>
    </row>
    <row r="4021" spans="1:2" x14ac:dyDescent="0.3">
      <c r="A4021" s="11" t="s">
        <v>198</v>
      </c>
      <c r="B4021">
        <v>1</v>
      </c>
    </row>
    <row r="4022" spans="1:2" x14ac:dyDescent="0.3">
      <c r="A4022" s="11" t="s">
        <v>5946</v>
      </c>
      <c r="B4022">
        <v>1</v>
      </c>
    </row>
    <row r="4023" spans="1:2" x14ac:dyDescent="0.3">
      <c r="A4023" s="11" t="s">
        <v>1304</v>
      </c>
      <c r="B4023">
        <v>1</v>
      </c>
    </row>
    <row r="4024" spans="1:2" x14ac:dyDescent="0.3">
      <c r="A4024" s="11" t="s">
        <v>5285</v>
      </c>
      <c r="B4024">
        <v>1</v>
      </c>
    </row>
    <row r="4025" spans="1:2" x14ac:dyDescent="0.3">
      <c r="A4025" s="11" t="s">
        <v>367</v>
      </c>
      <c r="B4025">
        <v>1</v>
      </c>
    </row>
    <row r="4026" spans="1:2" x14ac:dyDescent="0.3">
      <c r="A4026" s="11" t="s">
        <v>1219</v>
      </c>
      <c r="B4026">
        <v>1</v>
      </c>
    </row>
    <row r="4027" spans="1:2" x14ac:dyDescent="0.3">
      <c r="A4027" s="11" t="s">
        <v>1214</v>
      </c>
      <c r="B4027">
        <v>1</v>
      </c>
    </row>
    <row r="4028" spans="1:2" x14ac:dyDescent="0.3">
      <c r="A4028" s="11" t="s">
        <v>2826</v>
      </c>
      <c r="B4028">
        <v>1</v>
      </c>
    </row>
    <row r="4029" spans="1:2" x14ac:dyDescent="0.3">
      <c r="A4029" s="11" t="s">
        <v>18098</v>
      </c>
      <c r="B4029">
        <v>1</v>
      </c>
    </row>
    <row r="4030" spans="1:2" x14ac:dyDescent="0.3">
      <c r="A4030" s="11" t="s">
        <v>9661</v>
      </c>
      <c r="B4030">
        <v>1</v>
      </c>
    </row>
    <row r="4031" spans="1:2" x14ac:dyDescent="0.3">
      <c r="A4031" s="11" t="s">
        <v>13806</v>
      </c>
      <c r="B4031">
        <v>1</v>
      </c>
    </row>
    <row r="4032" spans="1:2" x14ac:dyDescent="0.3">
      <c r="A4032" s="11" t="s">
        <v>16732</v>
      </c>
      <c r="B4032">
        <v>1</v>
      </c>
    </row>
    <row r="4033" spans="1:2" x14ac:dyDescent="0.3">
      <c r="A4033" s="11" t="s">
        <v>6396</v>
      </c>
      <c r="B4033">
        <v>1</v>
      </c>
    </row>
    <row r="4034" spans="1:2" x14ac:dyDescent="0.3">
      <c r="A4034" s="11" t="s">
        <v>8441</v>
      </c>
      <c r="B4034">
        <v>1</v>
      </c>
    </row>
    <row r="4035" spans="1:2" x14ac:dyDescent="0.3">
      <c r="A4035" s="11" t="s">
        <v>10274</v>
      </c>
      <c r="B4035">
        <v>1</v>
      </c>
    </row>
    <row r="4036" spans="1:2" x14ac:dyDescent="0.3">
      <c r="A4036" s="11" t="s">
        <v>14179</v>
      </c>
      <c r="B4036">
        <v>1</v>
      </c>
    </row>
    <row r="4037" spans="1:2" x14ac:dyDescent="0.3">
      <c r="A4037" s="11" t="s">
        <v>16771</v>
      </c>
      <c r="B4037">
        <v>1</v>
      </c>
    </row>
    <row r="4038" spans="1:2" x14ac:dyDescent="0.3">
      <c r="A4038" s="11" t="s">
        <v>6200</v>
      </c>
      <c r="B4038">
        <v>1</v>
      </c>
    </row>
    <row r="4039" spans="1:2" x14ac:dyDescent="0.3">
      <c r="A4039" s="11" t="s">
        <v>11895</v>
      </c>
      <c r="B4039">
        <v>1</v>
      </c>
    </row>
    <row r="4040" spans="1:2" x14ac:dyDescent="0.3">
      <c r="A4040" s="11" t="s">
        <v>16436</v>
      </c>
      <c r="B4040">
        <v>1</v>
      </c>
    </row>
    <row r="4041" spans="1:2" x14ac:dyDescent="0.3">
      <c r="A4041" s="11" t="s">
        <v>13831</v>
      </c>
      <c r="B4041">
        <v>1</v>
      </c>
    </row>
    <row r="4042" spans="1:2" x14ac:dyDescent="0.3">
      <c r="A4042" s="11" t="s">
        <v>6299</v>
      </c>
      <c r="B4042">
        <v>1</v>
      </c>
    </row>
    <row r="4043" spans="1:2" x14ac:dyDescent="0.3">
      <c r="A4043" s="11" t="s">
        <v>8706</v>
      </c>
      <c r="B4043">
        <v>1</v>
      </c>
    </row>
    <row r="4044" spans="1:2" x14ac:dyDescent="0.3">
      <c r="A4044" s="11" t="s">
        <v>6508</v>
      </c>
      <c r="B4044">
        <v>1</v>
      </c>
    </row>
    <row r="4045" spans="1:2" x14ac:dyDescent="0.3">
      <c r="A4045" s="11" t="s">
        <v>11329</v>
      </c>
      <c r="B4045">
        <v>1</v>
      </c>
    </row>
    <row r="4046" spans="1:2" x14ac:dyDescent="0.3">
      <c r="A4046" s="11" t="s">
        <v>15582</v>
      </c>
      <c r="B4046">
        <v>1</v>
      </c>
    </row>
    <row r="4047" spans="1:2" x14ac:dyDescent="0.3">
      <c r="A4047" s="11" t="s">
        <v>6569</v>
      </c>
      <c r="B4047">
        <v>1</v>
      </c>
    </row>
    <row r="4048" spans="1:2" x14ac:dyDescent="0.3">
      <c r="A4048" s="11" t="s">
        <v>7687</v>
      </c>
      <c r="B4048">
        <v>1</v>
      </c>
    </row>
    <row r="4049" spans="1:2" x14ac:dyDescent="0.3">
      <c r="A4049" s="11" t="s">
        <v>8940</v>
      </c>
      <c r="B4049">
        <v>1</v>
      </c>
    </row>
    <row r="4050" spans="1:2" x14ac:dyDescent="0.3">
      <c r="A4050" s="11" t="s">
        <v>13396</v>
      </c>
      <c r="B4050">
        <v>1</v>
      </c>
    </row>
    <row r="4051" spans="1:2" x14ac:dyDescent="0.3">
      <c r="A4051" s="11" t="s">
        <v>18780</v>
      </c>
      <c r="B4051">
        <v>1</v>
      </c>
    </row>
    <row r="4052" spans="1:2" x14ac:dyDescent="0.3">
      <c r="A4052" s="11" t="s">
        <v>3635</v>
      </c>
      <c r="B4052">
        <v>1</v>
      </c>
    </row>
    <row r="4053" spans="1:2" x14ac:dyDescent="0.3">
      <c r="A4053" s="11" t="s">
        <v>18394</v>
      </c>
      <c r="B4053">
        <v>1</v>
      </c>
    </row>
    <row r="4054" spans="1:2" x14ac:dyDescent="0.3">
      <c r="A4054" s="11" t="s">
        <v>7617</v>
      </c>
      <c r="B4054">
        <v>1</v>
      </c>
    </row>
    <row r="4055" spans="1:2" x14ac:dyDescent="0.3">
      <c r="A4055" s="11" t="s">
        <v>16370</v>
      </c>
      <c r="B4055">
        <v>1</v>
      </c>
    </row>
    <row r="4056" spans="1:2" x14ac:dyDescent="0.3">
      <c r="A4056" s="11" t="s">
        <v>11687</v>
      </c>
      <c r="B4056">
        <v>1</v>
      </c>
    </row>
    <row r="4057" spans="1:2" x14ac:dyDescent="0.3">
      <c r="A4057" s="11" t="s">
        <v>208</v>
      </c>
      <c r="B4057">
        <v>1</v>
      </c>
    </row>
    <row r="4058" spans="1:2" x14ac:dyDescent="0.3">
      <c r="A4058" s="11" t="s">
        <v>13220</v>
      </c>
      <c r="B4058">
        <v>1</v>
      </c>
    </row>
    <row r="4059" spans="1:2" x14ac:dyDescent="0.3">
      <c r="A4059" s="11" t="s">
        <v>11813</v>
      </c>
      <c r="B4059">
        <v>1</v>
      </c>
    </row>
    <row r="4060" spans="1:2" x14ac:dyDescent="0.3">
      <c r="A4060" s="11" t="s">
        <v>17148</v>
      </c>
      <c r="B4060">
        <v>1</v>
      </c>
    </row>
    <row r="4061" spans="1:2" x14ac:dyDescent="0.3">
      <c r="A4061" s="11" t="s">
        <v>15911</v>
      </c>
      <c r="B4061">
        <v>1</v>
      </c>
    </row>
    <row r="4062" spans="1:2" x14ac:dyDescent="0.3">
      <c r="A4062" s="11" t="s">
        <v>16589</v>
      </c>
      <c r="B4062">
        <v>1</v>
      </c>
    </row>
    <row r="4063" spans="1:2" x14ac:dyDescent="0.3">
      <c r="A4063" s="11" t="s">
        <v>5753</v>
      </c>
      <c r="B4063">
        <v>1</v>
      </c>
    </row>
    <row r="4064" spans="1:2" x14ac:dyDescent="0.3">
      <c r="A4064" s="11" t="s">
        <v>12889</v>
      </c>
      <c r="B4064">
        <v>1</v>
      </c>
    </row>
    <row r="4065" spans="1:2" x14ac:dyDescent="0.3">
      <c r="A4065" s="11" t="s">
        <v>15965</v>
      </c>
      <c r="B4065">
        <v>1</v>
      </c>
    </row>
    <row r="4066" spans="1:2" x14ac:dyDescent="0.3">
      <c r="A4066" s="11" t="s">
        <v>14087</v>
      </c>
      <c r="B4066">
        <v>1</v>
      </c>
    </row>
    <row r="4067" spans="1:2" x14ac:dyDescent="0.3">
      <c r="A4067" s="11" t="s">
        <v>10444</v>
      </c>
      <c r="B4067">
        <v>1</v>
      </c>
    </row>
    <row r="4068" spans="1:2" x14ac:dyDescent="0.3">
      <c r="A4068" s="11" t="s">
        <v>18044</v>
      </c>
      <c r="B4068">
        <v>1</v>
      </c>
    </row>
    <row r="4069" spans="1:2" x14ac:dyDescent="0.3">
      <c r="A4069" s="11" t="s">
        <v>18605</v>
      </c>
      <c r="B4069">
        <v>1</v>
      </c>
    </row>
    <row r="4070" spans="1:2" x14ac:dyDescent="0.3">
      <c r="A4070" s="11" t="s">
        <v>9435</v>
      </c>
      <c r="B4070">
        <v>1</v>
      </c>
    </row>
    <row r="4071" spans="1:2" x14ac:dyDescent="0.3">
      <c r="A4071" s="11" t="s">
        <v>19668</v>
      </c>
      <c r="B4071">
        <v>1</v>
      </c>
    </row>
    <row r="4072" spans="1:2" x14ac:dyDescent="0.3">
      <c r="A4072" s="11" t="s">
        <v>18468</v>
      </c>
      <c r="B4072">
        <v>1</v>
      </c>
    </row>
    <row r="4073" spans="1:2" x14ac:dyDescent="0.3">
      <c r="A4073" s="11" t="s">
        <v>10361</v>
      </c>
      <c r="B4073">
        <v>1</v>
      </c>
    </row>
    <row r="4074" spans="1:2" x14ac:dyDescent="0.3">
      <c r="A4074" s="11" t="s">
        <v>12319</v>
      </c>
      <c r="B4074">
        <v>1</v>
      </c>
    </row>
    <row r="4075" spans="1:2" x14ac:dyDescent="0.3">
      <c r="A4075" s="11" t="s">
        <v>7567</v>
      </c>
      <c r="B4075">
        <v>1</v>
      </c>
    </row>
    <row r="4076" spans="1:2" x14ac:dyDescent="0.3">
      <c r="A4076" s="11" t="s">
        <v>6613</v>
      </c>
      <c r="B4076">
        <v>1</v>
      </c>
    </row>
    <row r="4077" spans="1:2" x14ac:dyDescent="0.3">
      <c r="A4077" s="11" t="s">
        <v>16724</v>
      </c>
      <c r="B4077">
        <v>1</v>
      </c>
    </row>
    <row r="4078" spans="1:2" x14ac:dyDescent="0.3">
      <c r="A4078" s="11" t="s">
        <v>9297</v>
      </c>
      <c r="B4078">
        <v>1</v>
      </c>
    </row>
    <row r="4079" spans="1:2" x14ac:dyDescent="0.3">
      <c r="A4079" s="11" t="s">
        <v>2966</v>
      </c>
      <c r="B4079">
        <v>1</v>
      </c>
    </row>
    <row r="4080" spans="1:2" x14ac:dyDescent="0.3">
      <c r="A4080" s="11" t="s">
        <v>18076</v>
      </c>
      <c r="B4080">
        <v>1</v>
      </c>
    </row>
    <row r="4081" spans="1:2" x14ac:dyDescent="0.3">
      <c r="A4081" s="11" t="s">
        <v>6356</v>
      </c>
      <c r="B4081">
        <v>1</v>
      </c>
    </row>
    <row r="4082" spans="1:2" x14ac:dyDescent="0.3">
      <c r="A4082" s="11" t="s">
        <v>7055</v>
      </c>
      <c r="B4082">
        <v>1</v>
      </c>
    </row>
    <row r="4083" spans="1:2" x14ac:dyDescent="0.3">
      <c r="A4083" s="11" t="s">
        <v>8305</v>
      </c>
      <c r="B4083">
        <v>1</v>
      </c>
    </row>
    <row r="4084" spans="1:2" x14ac:dyDescent="0.3">
      <c r="A4084" s="11" t="s">
        <v>1262</v>
      </c>
      <c r="B4084">
        <v>1</v>
      </c>
    </row>
    <row r="4085" spans="1:2" x14ac:dyDescent="0.3">
      <c r="A4085" s="11" t="s">
        <v>17133</v>
      </c>
      <c r="B4085">
        <v>1</v>
      </c>
    </row>
    <row r="4086" spans="1:2" x14ac:dyDescent="0.3">
      <c r="A4086" s="11" t="s">
        <v>17670</v>
      </c>
      <c r="B4086">
        <v>1</v>
      </c>
    </row>
    <row r="4087" spans="1:2" x14ac:dyDescent="0.3">
      <c r="A4087" s="11" t="s">
        <v>17675</v>
      </c>
      <c r="B4087">
        <v>1</v>
      </c>
    </row>
    <row r="4088" spans="1:2" x14ac:dyDescent="0.3">
      <c r="A4088" s="11" t="s">
        <v>10884</v>
      </c>
      <c r="B4088">
        <v>1</v>
      </c>
    </row>
    <row r="4089" spans="1:2" x14ac:dyDescent="0.3">
      <c r="A4089" s="11" t="s">
        <v>16895</v>
      </c>
      <c r="B4089">
        <v>1</v>
      </c>
    </row>
    <row r="4090" spans="1:2" x14ac:dyDescent="0.3">
      <c r="A4090" s="11" t="s">
        <v>7290</v>
      </c>
      <c r="B4090">
        <v>1</v>
      </c>
    </row>
    <row r="4091" spans="1:2" x14ac:dyDescent="0.3">
      <c r="A4091" s="11" t="s">
        <v>13531</v>
      </c>
      <c r="B4091">
        <v>1</v>
      </c>
    </row>
    <row r="4092" spans="1:2" x14ac:dyDescent="0.3">
      <c r="A4092" s="11" t="s">
        <v>2320</v>
      </c>
      <c r="B4092">
        <v>1</v>
      </c>
    </row>
    <row r="4093" spans="1:2" x14ac:dyDescent="0.3">
      <c r="A4093" s="11" t="s">
        <v>411</v>
      </c>
      <c r="B4093">
        <v>1</v>
      </c>
    </row>
    <row r="4094" spans="1:2" x14ac:dyDescent="0.3">
      <c r="A4094" s="11" t="s">
        <v>5602</v>
      </c>
      <c r="B4094">
        <v>1</v>
      </c>
    </row>
    <row r="4095" spans="1:2" x14ac:dyDescent="0.3">
      <c r="A4095" s="11" t="s">
        <v>11711</v>
      </c>
      <c r="B4095">
        <v>1</v>
      </c>
    </row>
    <row r="4096" spans="1:2" x14ac:dyDescent="0.3">
      <c r="A4096" s="11" t="s">
        <v>4757</v>
      </c>
      <c r="B4096">
        <v>1</v>
      </c>
    </row>
    <row r="4097" spans="1:2" x14ac:dyDescent="0.3">
      <c r="A4097" s="11" t="s">
        <v>11977</v>
      </c>
      <c r="B4097">
        <v>1</v>
      </c>
    </row>
    <row r="4098" spans="1:2" x14ac:dyDescent="0.3">
      <c r="A4098" s="11" t="s">
        <v>681</v>
      </c>
      <c r="B4098">
        <v>1</v>
      </c>
    </row>
    <row r="4099" spans="1:2" x14ac:dyDescent="0.3">
      <c r="A4099" s="11" t="s">
        <v>16377</v>
      </c>
      <c r="B4099">
        <v>1</v>
      </c>
    </row>
    <row r="4100" spans="1:2" x14ac:dyDescent="0.3">
      <c r="A4100" s="11" t="s">
        <v>13245</v>
      </c>
      <c r="B4100">
        <v>1</v>
      </c>
    </row>
    <row r="4101" spans="1:2" x14ac:dyDescent="0.3">
      <c r="A4101" s="11" t="s">
        <v>7509</v>
      </c>
      <c r="B4101">
        <v>1</v>
      </c>
    </row>
    <row r="4102" spans="1:2" x14ac:dyDescent="0.3">
      <c r="A4102" s="11" t="s">
        <v>4960</v>
      </c>
      <c r="B4102">
        <v>1</v>
      </c>
    </row>
    <row r="4103" spans="1:2" x14ac:dyDescent="0.3">
      <c r="A4103" s="11" t="s">
        <v>4247</v>
      </c>
      <c r="B4103">
        <v>1</v>
      </c>
    </row>
    <row r="4104" spans="1:2" x14ac:dyDescent="0.3">
      <c r="A4104" s="11" t="s">
        <v>17391</v>
      </c>
      <c r="B4104">
        <v>1</v>
      </c>
    </row>
    <row r="4105" spans="1:2" x14ac:dyDescent="0.3">
      <c r="A4105" s="11" t="s">
        <v>15650</v>
      </c>
      <c r="B4105">
        <v>1</v>
      </c>
    </row>
    <row r="4106" spans="1:2" x14ac:dyDescent="0.3">
      <c r="A4106" s="11" t="s">
        <v>3983</v>
      </c>
      <c r="B4106">
        <v>1</v>
      </c>
    </row>
    <row r="4107" spans="1:2" x14ac:dyDescent="0.3">
      <c r="A4107" s="11" t="s">
        <v>5093</v>
      </c>
      <c r="B4107">
        <v>1</v>
      </c>
    </row>
    <row r="4108" spans="1:2" x14ac:dyDescent="0.3">
      <c r="A4108" s="11" t="s">
        <v>2179</v>
      </c>
      <c r="B4108">
        <v>1</v>
      </c>
    </row>
    <row r="4109" spans="1:2" x14ac:dyDescent="0.3">
      <c r="A4109" s="11" t="s">
        <v>1429</v>
      </c>
      <c r="B4109">
        <v>1</v>
      </c>
    </row>
    <row r="4110" spans="1:2" x14ac:dyDescent="0.3">
      <c r="A4110" s="11" t="s">
        <v>8220</v>
      </c>
      <c r="B4110">
        <v>1</v>
      </c>
    </row>
    <row r="4111" spans="1:2" x14ac:dyDescent="0.3">
      <c r="A4111" s="11" t="s">
        <v>6959</v>
      </c>
      <c r="B4111">
        <v>1</v>
      </c>
    </row>
    <row r="4112" spans="1:2" x14ac:dyDescent="0.3">
      <c r="A4112" s="11" t="s">
        <v>15958</v>
      </c>
      <c r="B4112">
        <v>1</v>
      </c>
    </row>
    <row r="4113" spans="1:2" x14ac:dyDescent="0.3">
      <c r="A4113" s="11" t="s">
        <v>3842</v>
      </c>
      <c r="B4113">
        <v>1</v>
      </c>
    </row>
    <row r="4114" spans="1:2" x14ac:dyDescent="0.3">
      <c r="A4114" s="11" t="s">
        <v>18128</v>
      </c>
      <c r="B4114">
        <v>1</v>
      </c>
    </row>
    <row r="4115" spans="1:2" x14ac:dyDescent="0.3">
      <c r="A4115" s="11" t="s">
        <v>17336</v>
      </c>
      <c r="B4115">
        <v>1</v>
      </c>
    </row>
    <row r="4116" spans="1:2" x14ac:dyDescent="0.3">
      <c r="A4116" s="11" t="s">
        <v>1414</v>
      </c>
      <c r="B4116">
        <v>1</v>
      </c>
    </row>
    <row r="4117" spans="1:2" x14ac:dyDescent="0.3">
      <c r="A4117" s="11" t="s">
        <v>1060</v>
      </c>
      <c r="B4117">
        <v>1</v>
      </c>
    </row>
    <row r="4118" spans="1:2" x14ac:dyDescent="0.3">
      <c r="A4118" s="11" t="s">
        <v>11941</v>
      </c>
      <c r="B4118">
        <v>1</v>
      </c>
    </row>
    <row r="4119" spans="1:2" x14ac:dyDescent="0.3">
      <c r="A4119" s="11" t="s">
        <v>11915</v>
      </c>
      <c r="B4119">
        <v>1</v>
      </c>
    </row>
    <row r="4120" spans="1:2" x14ac:dyDescent="0.3">
      <c r="A4120" s="11" t="s">
        <v>13001</v>
      </c>
      <c r="B4120">
        <v>1</v>
      </c>
    </row>
    <row r="4121" spans="1:2" x14ac:dyDescent="0.3">
      <c r="A4121" s="11" t="s">
        <v>6421</v>
      </c>
      <c r="B4121">
        <v>1</v>
      </c>
    </row>
    <row r="4122" spans="1:2" x14ac:dyDescent="0.3">
      <c r="A4122" s="11" t="s">
        <v>7094</v>
      </c>
      <c r="B4122">
        <v>1</v>
      </c>
    </row>
    <row r="4123" spans="1:2" x14ac:dyDescent="0.3">
      <c r="A4123" s="11" t="s">
        <v>15885</v>
      </c>
      <c r="B4123">
        <v>1</v>
      </c>
    </row>
    <row r="4124" spans="1:2" x14ac:dyDescent="0.3">
      <c r="A4124" s="11" t="s">
        <v>8222</v>
      </c>
      <c r="B4124">
        <v>1</v>
      </c>
    </row>
    <row r="4125" spans="1:2" x14ac:dyDescent="0.3">
      <c r="A4125" s="11" t="s">
        <v>19410</v>
      </c>
      <c r="B4125">
        <v>1</v>
      </c>
    </row>
    <row r="4126" spans="1:2" x14ac:dyDescent="0.3">
      <c r="A4126" s="11" t="s">
        <v>19483</v>
      </c>
      <c r="B4126">
        <v>1</v>
      </c>
    </row>
    <row r="4127" spans="1:2" x14ac:dyDescent="0.3">
      <c r="A4127" s="11" t="s">
        <v>12178</v>
      </c>
      <c r="B4127">
        <v>1</v>
      </c>
    </row>
    <row r="4128" spans="1:2" x14ac:dyDescent="0.3">
      <c r="A4128" s="11" t="s">
        <v>6220</v>
      </c>
      <c r="B4128">
        <v>1</v>
      </c>
    </row>
    <row r="4129" spans="1:2" x14ac:dyDescent="0.3">
      <c r="A4129" s="11" t="s">
        <v>19067</v>
      </c>
      <c r="B4129">
        <v>1</v>
      </c>
    </row>
    <row r="4130" spans="1:2" x14ac:dyDescent="0.3">
      <c r="A4130" s="11" t="s">
        <v>8634</v>
      </c>
      <c r="B4130">
        <v>1</v>
      </c>
    </row>
    <row r="4131" spans="1:2" x14ac:dyDescent="0.3">
      <c r="A4131" s="11" t="s">
        <v>12998</v>
      </c>
      <c r="B4131">
        <v>1</v>
      </c>
    </row>
    <row r="4132" spans="1:2" x14ac:dyDescent="0.3">
      <c r="A4132" s="11" t="s">
        <v>16373</v>
      </c>
      <c r="B4132">
        <v>1</v>
      </c>
    </row>
    <row r="4133" spans="1:2" x14ac:dyDescent="0.3">
      <c r="A4133" s="11" t="s">
        <v>16883</v>
      </c>
      <c r="B4133">
        <v>1</v>
      </c>
    </row>
    <row r="4134" spans="1:2" x14ac:dyDescent="0.3">
      <c r="A4134" s="11" t="s">
        <v>8354</v>
      </c>
      <c r="B4134">
        <v>1</v>
      </c>
    </row>
    <row r="4135" spans="1:2" x14ac:dyDescent="0.3">
      <c r="A4135" s="11" t="s">
        <v>10175</v>
      </c>
      <c r="B4135">
        <v>1</v>
      </c>
    </row>
    <row r="4136" spans="1:2" x14ac:dyDescent="0.3">
      <c r="A4136" s="11" t="s">
        <v>4023</v>
      </c>
      <c r="B4136">
        <v>1</v>
      </c>
    </row>
    <row r="4137" spans="1:2" x14ac:dyDescent="0.3">
      <c r="A4137" s="11" t="s">
        <v>11082</v>
      </c>
      <c r="B4137">
        <v>1</v>
      </c>
    </row>
    <row r="4138" spans="1:2" x14ac:dyDescent="0.3">
      <c r="A4138" s="11" t="s">
        <v>8286</v>
      </c>
      <c r="B4138">
        <v>1</v>
      </c>
    </row>
    <row r="4139" spans="1:2" x14ac:dyDescent="0.3">
      <c r="A4139" s="11" t="s">
        <v>8208</v>
      </c>
      <c r="B4139">
        <v>1</v>
      </c>
    </row>
    <row r="4140" spans="1:2" x14ac:dyDescent="0.3">
      <c r="A4140" s="11" t="s">
        <v>7754</v>
      </c>
      <c r="B4140">
        <v>1</v>
      </c>
    </row>
    <row r="4141" spans="1:2" x14ac:dyDescent="0.3">
      <c r="A4141" s="11" t="s">
        <v>17703</v>
      </c>
      <c r="B4141">
        <v>1</v>
      </c>
    </row>
    <row r="4142" spans="1:2" x14ac:dyDescent="0.3">
      <c r="A4142" s="11" t="s">
        <v>16248</v>
      </c>
      <c r="B4142">
        <v>1</v>
      </c>
    </row>
    <row r="4143" spans="1:2" x14ac:dyDescent="0.3">
      <c r="A4143" s="11" t="s">
        <v>16777</v>
      </c>
      <c r="B4143">
        <v>1</v>
      </c>
    </row>
    <row r="4144" spans="1:2" x14ac:dyDescent="0.3">
      <c r="A4144" s="11" t="s">
        <v>13392</v>
      </c>
      <c r="B4144">
        <v>1</v>
      </c>
    </row>
    <row r="4145" spans="1:2" x14ac:dyDescent="0.3">
      <c r="A4145" s="11" t="s">
        <v>6181</v>
      </c>
      <c r="B4145">
        <v>1</v>
      </c>
    </row>
    <row r="4146" spans="1:2" x14ac:dyDescent="0.3">
      <c r="A4146" s="11" t="s">
        <v>8609</v>
      </c>
      <c r="B4146">
        <v>1</v>
      </c>
    </row>
    <row r="4147" spans="1:2" x14ac:dyDescent="0.3">
      <c r="A4147" s="11" t="s">
        <v>10695</v>
      </c>
      <c r="B4147">
        <v>1</v>
      </c>
    </row>
    <row r="4148" spans="1:2" x14ac:dyDescent="0.3">
      <c r="A4148" s="11" t="s">
        <v>5454</v>
      </c>
      <c r="B4148">
        <v>1</v>
      </c>
    </row>
    <row r="4149" spans="1:2" x14ac:dyDescent="0.3">
      <c r="A4149" s="11" t="s">
        <v>1786</v>
      </c>
      <c r="B4149">
        <v>1</v>
      </c>
    </row>
    <row r="4150" spans="1:2" x14ac:dyDescent="0.3">
      <c r="A4150" s="11" t="s">
        <v>12112</v>
      </c>
      <c r="B4150">
        <v>1</v>
      </c>
    </row>
    <row r="4151" spans="1:2" x14ac:dyDescent="0.3">
      <c r="A4151" s="11" t="s">
        <v>5665</v>
      </c>
      <c r="B4151">
        <v>1</v>
      </c>
    </row>
    <row r="4152" spans="1:2" x14ac:dyDescent="0.3">
      <c r="A4152" s="11" t="s">
        <v>18931</v>
      </c>
      <c r="B4152">
        <v>1</v>
      </c>
    </row>
    <row r="4153" spans="1:2" x14ac:dyDescent="0.3">
      <c r="A4153" s="11" t="s">
        <v>18927</v>
      </c>
      <c r="B4153">
        <v>1</v>
      </c>
    </row>
    <row r="4154" spans="1:2" x14ac:dyDescent="0.3">
      <c r="A4154" s="11" t="s">
        <v>15178</v>
      </c>
      <c r="B4154">
        <v>1</v>
      </c>
    </row>
    <row r="4155" spans="1:2" x14ac:dyDescent="0.3">
      <c r="A4155" s="11" t="s">
        <v>12210</v>
      </c>
      <c r="B4155">
        <v>1</v>
      </c>
    </row>
    <row r="4156" spans="1:2" x14ac:dyDescent="0.3">
      <c r="A4156" s="11" t="s">
        <v>18703</v>
      </c>
      <c r="B4156">
        <v>1</v>
      </c>
    </row>
    <row r="4157" spans="1:2" x14ac:dyDescent="0.3">
      <c r="A4157" s="11" t="s">
        <v>17841</v>
      </c>
      <c r="B4157">
        <v>1</v>
      </c>
    </row>
    <row r="4158" spans="1:2" x14ac:dyDescent="0.3">
      <c r="A4158" s="11" t="s">
        <v>4681</v>
      </c>
      <c r="B4158">
        <v>1</v>
      </c>
    </row>
    <row r="4159" spans="1:2" x14ac:dyDescent="0.3">
      <c r="A4159" s="11" t="s">
        <v>15114</v>
      </c>
      <c r="B4159">
        <v>1</v>
      </c>
    </row>
    <row r="4160" spans="1:2" x14ac:dyDescent="0.3">
      <c r="A4160" s="11" t="s">
        <v>18805</v>
      </c>
      <c r="B4160">
        <v>1</v>
      </c>
    </row>
    <row r="4161" spans="1:2" x14ac:dyDescent="0.3">
      <c r="A4161" s="11" t="s">
        <v>12131</v>
      </c>
      <c r="B4161">
        <v>1</v>
      </c>
    </row>
    <row r="4162" spans="1:2" x14ac:dyDescent="0.3">
      <c r="A4162" s="11" t="s">
        <v>2677</v>
      </c>
      <c r="B4162">
        <v>1</v>
      </c>
    </row>
    <row r="4163" spans="1:2" x14ac:dyDescent="0.3">
      <c r="A4163" s="11" t="s">
        <v>10494</v>
      </c>
      <c r="B4163">
        <v>1</v>
      </c>
    </row>
    <row r="4164" spans="1:2" x14ac:dyDescent="0.3">
      <c r="A4164" s="11" t="s">
        <v>6819</v>
      </c>
      <c r="B4164">
        <v>1</v>
      </c>
    </row>
    <row r="4165" spans="1:2" x14ac:dyDescent="0.3">
      <c r="A4165" s="11" t="s">
        <v>18197</v>
      </c>
      <c r="B4165">
        <v>1</v>
      </c>
    </row>
    <row r="4166" spans="1:2" x14ac:dyDescent="0.3">
      <c r="A4166" s="11" t="s">
        <v>13052</v>
      </c>
      <c r="B4166">
        <v>1</v>
      </c>
    </row>
    <row r="4167" spans="1:2" x14ac:dyDescent="0.3">
      <c r="A4167" s="11" t="s">
        <v>10670</v>
      </c>
      <c r="B4167">
        <v>1</v>
      </c>
    </row>
    <row r="4168" spans="1:2" x14ac:dyDescent="0.3">
      <c r="A4168" s="11" t="s">
        <v>5408</v>
      </c>
      <c r="B4168">
        <v>1</v>
      </c>
    </row>
    <row r="4169" spans="1:2" x14ac:dyDescent="0.3">
      <c r="A4169" s="11" t="s">
        <v>8614</v>
      </c>
      <c r="B4169">
        <v>1</v>
      </c>
    </row>
    <row r="4170" spans="1:2" x14ac:dyDescent="0.3">
      <c r="A4170" s="11" t="s">
        <v>16463</v>
      </c>
      <c r="B4170">
        <v>1</v>
      </c>
    </row>
    <row r="4171" spans="1:2" x14ac:dyDescent="0.3">
      <c r="A4171" s="11" t="s">
        <v>12058</v>
      </c>
      <c r="B4171">
        <v>1</v>
      </c>
    </row>
    <row r="4172" spans="1:2" x14ac:dyDescent="0.3">
      <c r="A4172" s="11" t="s">
        <v>5891</v>
      </c>
      <c r="B4172">
        <v>1</v>
      </c>
    </row>
    <row r="4173" spans="1:2" x14ac:dyDescent="0.3">
      <c r="A4173" s="11" t="s">
        <v>11744</v>
      </c>
      <c r="B4173">
        <v>1</v>
      </c>
    </row>
    <row r="4174" spans="1:2" x14ac:dyDescent="0.3">
      <c r="A4174" s="11" t="s">
        <v>10737</v>
      </c>
      <c r="B4174">
        <v>1</v>
      </c>
    </row>
    <row r="4175" spans="1:2" x14ac:dyDescent="0.3">
      <c r="A4175" s="11" t="s">
        <v>11326</v>
      </c>
      <c r="B4175">
        <v>1</v>
      </c>
    </row>
    <row r="4176" spans="1:2" x14ac:dyDescent="0.3">
      <c r="A4176" s="11" t="s">
        <v>6210</v>
      </c>
      <c r="B4176">
        <v>1</v>
      </c>
    </row>
    <row r="4177" spans="1:2" x14ac:dyDescent="0.3">
      <c r="A4177" s="11" t="s">
        <v>12797</v>
      </c>
      <c r="B4177">
        <v>1</v>
      </c>
    </row>
    <row r="4178" spans="1:2" x14ac:dyDescent="0.3">
      <c r="A4178" s="11" t="s">
        <v>12606</v>
      </c>
      <c r="B4178">
        <v>1</v>
      </c>
    </row>
    <row r="4179" spans="1:2" x14ac:dyDescent="0.3">
      <c r="A4179" s="11" t="s">
        <v>5879</v>
      </c>
      <c r="B4179">
        <v>1</v>
      </c>
    </row>
    <row r="4180" spans="1:2" x14ac:dyDescent="0.3">
      <c r="A4180" s="11" t="s">
        <v>2636</v>
      </c>
      <c r="B4180">
        <v>1</v>
      </c>
    </row>
    <row r="4181" spans="1:2" x14ac:dyDescent="0.3">
      <c r="A4181" s="11" t="s">
        <v>16717</v>
      </c>
      <c r="B4181">
        <v>1</v>
      </c>
    </row>
    <row r="4182" spans="1:2" x14ac:dyDescent="0.3">
      <c r="A4182" s="11" t="s">
        <v>13427</v>
      </c>
      <c r="B4182">
        <v>1</v>
      </c>
    </row>
    <row r="4183" spans="1:2" x14ac:dyDescent="0.3">
      <c r="A4183" s="11" t="s">
        <v>18682</v>
      </c>
      <c r="B4183">
        <v>1</v>
      </c>
    </row>
    <row r="4184" spans="1:2" x14ac:dyDescent="0.3">
      <c r="A4184" s="11" t="s">
        <v>12601</v>
      </c>
      <c r="B4184">
        <v>1</v>
      </c>
    </row>
    <row r="4185" spans="1:2" x14ac:dyDescent="0.3">
      <c r="A4185" s="11" t="s">
        <v>8587</v>
      </c>
      <c r="B4185">
        <v>1</v>
      </c>
    </row>
    <row r="4186" spans="1:2" x14ac:dyDescent="0.3">
      <c r="A4186" s="11" t="s">
        <v>18448</v>
      </c>
      <c r="B4186">
        <v>1</v>
      </c>
    </row>
    <row r="4187" spans="1:2" x14ac:dyDescent="0.3">
      <c r="A4187" s="11" t="s">
        <v>10918</v>
      </c>
      <c r="B4187">
        <v>1</v>
      </c>
    </row>
    <row r="4188" spans="1:2" x14ac:dyDescent="0.3">
      <c r="A4188" s="11" t="s">
        <v>13049</v>
      </c>
      <c r="B4188">
        <v>1</v>
      </c>
    </row>
    <row r="4189" spans="1:2" x14ac:dyDescent="0.3">
      <c r="A4189" s="11" t="s">
        <v>7741</v>
      </c>
      <c r="B4189">
        <v>1</v>
      </c>
    </row>
    <row r="4190" spans="1:2" x14ac:dyDescent="0.3">
      <c r="A4190" s="11" t="s">
        <v>7831</v>
      </c>
      <c r="B4190">
        <v>1</v>
      </c>
    </row>
    <row r="4191" spans="1:2" x14ac:dyDescent="0.3">
      <c r="A4191" s="11" t="s">
        <v>13884</v>
      </c>
      <c r="B4191">
        <v>1</v>
      </c>
    </row>
    <row r="4192" spans="1:2" x14ac:dyDescent="0.3">
      <c r="A4192" s="11" t="s">
        <v>19643</v>
      </c>
      <c r="B4192">
        <v>1</v>
      </c>
    </row>
    <row r="4193" spans="1:2" x14ac:dyDescent="0.3">
      <c r="A4193" s="11" t="s">
        <v>16595</v>
      </c>
      <c r="B4193">
        <v>1</v>
      </c>
    </row>
    <row r="4194" spans="1:2" x14ac:dyDescent="0.3">
      <c r="A4194" s="11" t="s">
        <v>13361</v>
      </c>
      <c r="B4194">
        <v>1</v>
      </c>
    </row>
    <row r="4195" spans="1:2" x14ac:dyDescent="0.3">
      <c r="A4195" s="11" t="s">
        <v>14951</v>
      </c>
      <c r="B4195">
        <v>1</v>
      </c>
    </row>
    <row r="4196" spans="1:2" x14ac:dyDescent="0.3">
      <c r="A4196" s="11" t="s">
        <v>16195</v>
      </c>
      <c r="B4196">
        <v>1</v>
      </c>
    </row>
    <row r="4197" spans="1:2" x14ac:dyDescent="0.3">
      <c r="A4197" s="11" t="s">
        <v>13423</v>
      </c>
      <c r="B4197">
        <v>1</v>
      </c>
    </row>
    <row r="4198" spans="1:2" x14ac:dyDescent="0.3">
      <c r="A4198" s="11" t="s">
        <v>13426</v>
      </c>
      <c r="B4198">
        <v>1</v>
      </c>
    </row>
    <row r="4199" spans="1:2" x14ac:dyDescent="0.3">
      <c r="A4199" s="11" t="s">
        <v>17834</v>
      </c>
      <c r="B4199">
        <v>1</v>
      </c>
    </row>
    <row r="4200" spans="1:2" x14ac:dyDescent="0.3">
      <c r="A4200" s="11" t="s">
        <v>2752</v>
      </c>
      <c r="B4200">
        <v>1</v>
      </c>
    </row>
    <row r="4201" spans="1:2" x14ac:dyDescent="0.3">
      <c r="A4201" s="11" t="s">
        <v>11860</v>
      </c>
      <c r="B4201">
        <v>1</v>
      </c>
    </row>
    <row r="4202" spans="1:2" x14ac:dyDescent="0.3">
      <c r="A4202" s="11" t="s">
        <v>7002</v>
      </c>
      <c r="B4202">
        <v>1</v>
      </c>
    </row>
    <row r="4203" spans="1:2" x14ac:dyDescent="0.3">
      <c r="A4203" s="11" t="s">
        <v>13866</v>
      </c>
      <c r="B4203">
        <v>1</v>
      </c>
    </row>
    <row r="4204" spans="1:2" x14ac:dyDescent="0.3">
      <c r="A4204" s="11" t="s">
        <v>15475</v>
      </c>
      <c r="B4204">
        <v>1</v>
      </c>
    </row>
    <row r="4205" spans="1:2" x14ac:dyDescent="0.3">
      <c r="A4205" s="11" t="s">
        <v>12635</v>
      </c>
      <c r="B4205">
        <v>1</v>
      </c>
    </row>
    <row r="4206" spans="1:2" x14ac:dyDescent="0.3">
      <c r="A4206" s="11" t="s">
        <v>10860</v>
      </c>
      <c r="B4206">
        <v>1</v>
      </c>
    </row>
    <row r="4207" spans="1:2" x14ac:dyDescent="0.3">
      <c r="A4207" s="11" t="s">
        <v>4535</v>
      </c>
      <c r="B4207">
        <v>1</v>
      </c>
    </row>
    <row r="4208" spans="1:2" x14ac:dyDescent="0.3">
      <c r="A4208" s="11" t="s">
        <v>11664</v>
      </c>
      <c r="B4208">
        <v>1</v>
      </c>
    </row>
    <row r="4209" spans="1:2" x14ac:dyDescent="0.3">
      <c r="A4209" s="11" t="s">
        <v>11374</v>
      </c>
      <c r="B4209">
        <v>1</v>
      </c>
    </row>
    <row r="4210" spans="1:2" x14ac:dyDescent="0.3">
      <c r="A4210" s="11" t="s">
        <v>5178</v>
      </c>
      <c r="B4210">
        <v>1</v>
      </c>
    </row>
    <row r="4211" spans="1:2" x14ac:dyDescent="0.3">
      <c r="A4211" s="11" t="s">
        <v>13478</v>
      </c>
      <c r="B4211">
        <v>1</v>
      </c>
    </row>
    <row r="4212" spans="1:2" x14ac:dyDescent="0.3">
      <c r="A4212" s="11" t="s">
        <v>18018</v>
      </c>
      <c r="B4212">
        <v>1</v>
      </c>
    </row>
    <row r="4213" spans="1:2" x14ac:dyDescent="0.3">
      <c r="A4213" s="11" t="s">
        <v>10505</v>
      </c>
      <c r="B4213">
        <v>1</v>
      </c>
    </row>
    <row r="4214" spans="1:2" x14ac:dyDescent="0.3">
      <c r="A4214" s="11" t="s">
        <v>13465</v>
      </c>
      <c r="B4214">
        <v>1</v>
      </c>
    </row>
    <row r="4215" spans="1:2" x14ac:dyDescent="0.3">
      <c r="A4215" s="11" t="s">
        <v>13251</v>
      </c>
      <c r="B4215">
        <v>1</v>
      </c>
    </row>
    <row r="4216" spans="1:2" x14ac:dyDescent="0.3">
      <c r="A4216" s="11" t="s">
        <v>8090</v>
      </c>
      <c r="B4216">
        <v>1</v>
      </c>
    </row>
    <row r="4217" spans="1:2" x14ac:dyDescent="0.3">
      <c r="A4217" s="11" t="s">
        <v>16351</v>
      </c>
      <c r="B4217">
        <v>1</v>
      </c>
    </row>
    <row r="4218" spans="1:2" x14ac:dyDescent="0.3">
      <c r="A4218" s="11" t="s">
        <v>7349</v>
      </c>
      <c r="B4218">
        <v>1</v>
      </c>
    </row>
    <row r="4219" spans="1:2" x14ac:dyDescent="0.3">
      <c r="A4219" s="11" t="s">
        <v>12065</v>
      </c>
      <c r="B4219">
        <v>1</v>
      </c>
    </row>
    <row r="4220" spans="1:2" x14ac:dyDescent="0.3">
      <c r="A4220" s="11" t="s">
        <v>7442</v>
      </c>
      <c r="B4220">
        <v>1</v>
      </c>
    </row>
    <row r="4221" spans="1:2" x14ac:dyDescent="0.3">
      <c r="A4221" s="11" t="s">
        <v>1727</v>
      </c>
      <c r="B4221">
        <v>1</v>
      </c>
    </row>
    <row r="4222" spans="1:2" x14ac:dyDescent="0.3">
      <c r="A4222" s="11" t="s">
        <v>16192</v>
      </c>
      <c r="B4222">
        <v>1</v>
      </c>
    </row>
    <row r="4223" spans="1:2" x14ac:dyDescent="0.3">
      <c r="A4223" s="11" t="s">
        <v>10781</v>
      </c>
      <c r="B4223">
        <v>1</v>
      </c>
    </row>
    <row r="4224" spans="1:2" x14ac:dyDescent="0.3">
      <c r="A4224" s="11" t="s">
        <v>9965</v>
      </c>
      <c r="B4224">
        <v>1</v>
      </c>
    </row>
    <row r="4225" spans="1:2" x14ac:dyDescent="0.3">
      <c r="A4225" s="11" t="s">
        <v>16764</v>
      </c>
      <c r="B4225">
        <v>1</v>
      </c>
    </row>
    <row r="4226" spans="1:2" x14ac:dyDescent="0.3">
      <c r="A4226" s="11" t="s">
        <v>6360</v>
      </c>
      <c r="B4226">
        <v>1</v>
      </c>
    </row>
    <row r="4227" spans="1:2" x14ac:dyDescent="0.3">
      <c r="A4227" s="11" t="s">
        <v>405</v>
      </c>
      <c r="B4227">
        <v>1</v>
      </c>
    </row>
    <row r="4228" spans="1:2" x14ac:dyDescent="0.3">
      <c r="A4228" s="11" t="s">
        <v>10644</v>
      </c>
      <c r="B4228">
        <v>1</v>
      </c>
    </row>
    <row r="4229" spans="1:2" x14ac:dyDescent="0.3">
      <c r="A4229" s="11" t="s">
        <v>73</v>
      </c>
      <c r="B4229">
        <v>1</v>
      </c>
    </row>
    <row r="4230" spans="1:2" x14ac:dyDescent="0.3">
      <c r="A4230" s="11" t="s">
        <v>16355</v>
      </c>
      <c r="B4230">
        <v>1</v>
      </c>
    </row>
    <row r="4231" spans="1:2" x14ac:dyDescent="0.3">
      <c r="A4231" s="11" t="s">
        <v>427</v>
      </c>
      <c r="B4231">
        <v>1</v>
      </c>
    </row>
    <row r="4232" spans="1:2" x14ac:dyDescent="0.3">
      <c r="A4232" s="11" t="s">
        <v>8549</v>
      </c>
      <c r="B4232">
        <v>1</v>
      </c>
    </row>
    <row r="4233" spans="1:2" x14ac:dyDescent="0.3">
      <c r="A4233" s="11" t="s">
        <v>8213</v>
      </c>
      <c r="B4233">
        <v>1</v>
      </c>
    </row>
    <row r="4234" spans="1:2" x14ac:dyDescent="0.3">
      <c r="A4234" s="11" t="s">
        <v>19120</v>
      </c>
      <c r="B4234">
        <v>1</v>
      </c>
    </row>
    <row r="4235" spans="1:2" x14ac:dyDescent="0.3">
      <c r="A4235" s="11" t="s">
        <v>438</v>
      </c>
      <c r="B4235">
        <v>1</v>
      </c>
    </row>
    <row r="4236" spans="1:2" x14ac:dyDescent="0.3">
      <c r="A4236" s="11" t="s">
        <v>11626</v>
      </c>
      <c r="B4236">
        <v>1</v>
      </c>
    </row>
    <row r="4237" spans="1:2" x14ac:dyDescent="0.3">
      <c r="A4237" s="11" t="s">
        <v>13949</v>
      </c>
      <c r="B4237">
        <v>1</v>
      </c>
    </row>
    <row r="4238" spans="1:2" x14ac:dyDescent="0.3">
      <c r="A4238" s="11" t="s">
        <v>13266</v>
      </c>
      <c r="B4238">
        <v>1</v>
      </c>
    </row>
    <row r="4239" spans="1:2" x14ac:dyDescent="0.3">
      <c r="A4239" s="11" t="s">
        <v>13982</v>
      </c>
      <c r="B4239">
        <v>1</v>
      </c>
    </row>
    <row r="4240" spans="1:2" x14ac:dyDescent="0.3">
      <c r="A4240" s="11" t="s">
        <v>6058</v>
      </c>
      <c r="B4240">
        <v>1</v>
      </c>
    </row>
    <row r="4241" spans="1:2" x14ac:dyDescent="0.3">
      <c r="A4241" s="11" t="s">
        <v>5266</v>
      </c>
      <c r="B4241">
        <v>1</v>
      </c>
    </row>
    <row r="4242" spans="1:2" x14ac:dyDescent="0.3">
      <c r="A4242" s="11" t="s">
        <v>11038</v>
      </c>
      <c r="B4242">
        <v>1</v>
      </c>
    </row>
    <row r="4243" spans="1:2" x14ac:dyDescent="0.3">
      <c r="A4243" s="11" t="s">
        <v>11059</v>
      </c>
      <c r="B4243">
        <v>1</v>
      </c>
    </row>
    <row r="4244" spans="1:2" x14ac:dyDescent="0.3">
      <c r="A4244" s="11" t="s">
        <v>17331</v>
      </c>
      <c r="B4244">
        <v>1</v>
      </c>
    </row>
    <row r="4245" spans="1:2" x14ac:dyDescent="0.3">
      <c r="A4245" s="11" t="s">
        <v>18766</v>
      </c>
      <c r="B4245">
        <v>1</v>
      </c>
    </row>
    <row r="4246" spans="1:2" x14ac:dyDescent="0.3">
      <c r="A4246" s="11" t="s">
        <v>15436</v>
      </c>
      <c r="B4246">
        <v>1</v>
      </c>
    </row>
    <row r="4247" spans="1:2" x14ac:dyDescent="0.3">
      <c r="A4247" s="11" t="s">
        <v>16161</v>
      </c>
      <c r="B4247">
        <v>1</v>
      </c>
    </row>
    <row r="4248" spans="1:2" x14ac:dyDescent="0.3">
      <c r="A4248" s="11" t="s">
        <v>774</v>
      </c>
      <c r="B4248">
        <v>1</v>
      </c>
    </row>
    <row r="4249" spans="1:2" x14ac:dyDescent="0.3">
      <c r="A4249" s="11" t="s">
        <v>15268</v>
      </c>
      <c r="B4249">
        <v>1</v>
      </c>
    </row>
    <row r="4250" spans="1:2" x14ac:dyDescent="0.3">
      <c r="A4250" s="11" t="s">
        <v>297</v>
      </c>
      <c r="B4250">
        <v>1</v>
      </c>
    </row>
    <row r="4251" spans="1:2" x14ac:dyDescent="0.3">
      <c r="A4251" s="11" t="s">
        <v>7005</v>
      </c>
      <c r="B4251">
        <v>1</v>
      </c>
    </row>
    <row r="4252" spans="1:2" x14ac:dyDescent="0.3">
      <c r="A4252" s="11" t="s">
        <v>12692</v>
      </c>
      <c r="B4252">
        <v>1</v>
      </c>
    </row>
    <row r="4253" spans="1:2" x14ac:dyDescent="0.3">
      <c r="A4253" s="11" t="s">
        <v>10900</v>
      </c>
      <c r="B4253">
        <v>1</v>
      </c>
    </row>
    <row r="4254" spans="1:2" x14ac:dyDescent="0.3">
      <c r="A4254" s="11" t="s">
        <v>6687</v>
      </c>
      <c r="B4254">
        <v>1</v>
      </c>
    </row>
    <row r="4255" spans="1:2" x14ac:dyDescent="0.3">
      <c r="A4255" s="11" t="s">
        <v>16346</v>
      </c>
      <c r="B4255">
        <v>1</v>
      </c>
    </row>
    <row r="4256" spans="1:2" x14ac:dyDescent="0.3">
      <c r="A4256" s="11" t="s">
        <v>7346</v>
      </c>
      <c r="B4256">
        <v>1</v>
      </c>
    </row>
    <row r="4257" spans="1:2" x14ac:dyDescent="0.3">
      <c r="A4257" s="11" t="s">
        <v>16244</v>
      </c>
      <c r="B4257">
        <v>1</v>
      </c>
    </row>
    <row r="4258" spans="1:2" x14ac:dyDescent="0.3">
      <c r="A4258" s="11" t="s">
        <v>5411</v>
      </c>
      <c r="B4258">
        <v>1</v>
      </c>
    </row>
    <row r="4259" spans="1:2" x14ac:dyDescent="0.3">
      <c r="A4259" s="11" t="s">
        <v>400</v>
      </c>
      <c r="B4259">
        <v>1</v>
      </c>
    </row>
    <row r="4260" spans="1:2" x14ac:dyDescent="0.3">
      <c r="A4260" s="11" t="s">
        <v>18527</v>
      </c>
      <c r="B4260">
        <v>1</v>
      </c>
    </row>
    <row r="4261" spans="1:2" x14ac:dyDescent="0.3">
      <c r="A4261" s="11" t="s">
        <v>10996</v>
      </c>
      <c r="B4261">
        <v>1</v>
      </c>
    </row>
    <row r="4262" spans="1:2" x14ac:dyDescent="0.3">
      <c r="A4262" s="11" t="s">
        <v>8569</v>
      </c>
      <c r="B4262">
        <v>1</v>
      </c>
    </row>
    <row r="4263" spans="1:2" x14ac:dyDescent="0.3">
      <c r="A4263" s="11" t="s">
        <v>16321</v>
      </c>
      <c r="B4263">
        <v>1</v>
      </c>
    </row>
    <row r="4264" spans="1:2" x14ac:dyDescent="0.3">
      <c r="A4264" s="11" t="s">
        <v>18166</v>
      </c>
      <c r="B4264">
        <v>1</v>
      </c>
    </row>
    <row r="4265" spans="1:2" x14ac:dyDescent="0.3">
      <c r="A4265" s="11" t="s">
        <v>5065</v>
      </c>
      <c r="B4265">
        <v>1</v>
      </c>
    </row>
    <row r="4266" spans="1:2" x14ac:dyDescent="0.3">
      <c r="A4266" s="11" t="s">
        <v>7874</v>
      </c>
      <c r="B4266">
        <v>1</v>
      </c>
    </row>
    <row r="4267" spans="1:2" x14ac:dyDescent="0.3">
      <c r="A4267" s="11" t="s">
        <v>10112</v>
      </c>
      <c r="B4267">
        <v>1</v>
      </c>
    </row>
    <row r="4268" spans="1:2" x14ac:dyDescent="0.3">
      <c r="A4268" s="11" t="s">
        <v>39</v>
      </c>
      <c r="B4268">
        <v>1</v>
      </c>
    </row>
    <row r="4269" spans="1:2" x14ac:dyDescent="0.3">
      <c r="A4269" s="11" t="s">
        <v>18754</v>
      </c>
      <c r="B4269">
        <v>1</v>
      </c>
    </row>
    <row r="4270" spans="1:2" x14ac:dyDescent="0.3">
      <c r="A4270" s="11" t="s">
        <v>232</v>
      </c>
      <c r="B4270">
        <v>1</v>
      </c>
    </row>
    <row r="4271" spans="1:2" x14ac:dyDescent="0.3">
      <c r="A4271" s="11" t="s">
        <v>5683</v>
      </c>
      <c r="B4271">
        <v>1</v>
      </c>
    </row>
    <row r="4272" spans="1:2" x14ac:dyDescent="0.3">
      <c r="A4272" s="11" t="s">
        <v>14116</v>
      </c>
      <c r="B4272">
        <v>1</v>
      </c>
    </row>
    <row r="4273" spans="1:2" x14ac:dyDescent="0.3">
      <c r="A4273" s="11" t="s">
        <v>1210</v>
      </c>
      <c r="B4273">
        <v>1</v>
      </c>
    </row>
    <row r="4274" spans="1:2" x14ac:dyDescent="0.3">
      <c r="A4274" s="11" t="s">
        <v>10701</v>
      </c>
      <c r="B4274">
        <v>1</v>
      </c>
    </row>
    <row r="4275" spans="1:2" x14ac:dyDescent="0.3">
      <c r="A4275" s="11" t="s">
        <v>11311</v>
      </c>
      <c r="B4275">
        <v>1</v>
      </c>
    </row>
    <row r="4276" spans="1:2" x14ac:dyDescent="0.3">
      <c r="A4276" s="11" t="s">
        <v>12854</v>
      </c>
      <c r="B4276">
        <v>1</v>
      </c>
    </row>
    <row r="4277" spans="1:2" x14ac:dyDescent="0.3">
      <c r="A4277" s="11" t="s">
        <v>17342</v>
      </c>
      <c r="B4277">
        <v>1</v>
      </c>
    </row>
    <row r="4278" spans="1:2" x14ac:dyDescent="0.3">
      <c r="A4278" s="11" t="s">
        <v>8175</v>
      </c>
      <c r="B4278">
        <v>1</v>
      </c>
    </row>
    <row r="4279" spans="1:2" x14ac:dyDescent="0.3">
      <c r="A4279" s="11" t="s">
        <v>13709</v>
      </c>
      <c r="B4279">
        <v>1</v>
      </c>
    </row>
    <row r="4280" spans="1:2" x14ac:dyDescent="0.3">
      <c r="A4280" s="11" t="s">
        <v>553</v>
      </c>
      <c r="B4280">
        <v>1</v>
      </c>
    </row>
    <row r="4281" spans="1:2" x14ac:dyDescent="0.3">
      <c r="A4281" s="11" t="s">
        <v>11665</v>
      </c>
      <c r="B4281">
        <v>1</v>
      </c>
    </row>
    <row r="4282" spans="1:2" x14ac:dyDescent="0.3">
      <c r="A4282" s="11" t="s">
        <v>10755</v>
      </c>
      <c r="B4282">
        <v>1</v>
      </c>
    </row>
    <row r="4283" spans="1:2" x14ac:dyDescent="0.3">
      <c r="A4283" s="11" t="s">
        <v>13547</v>
      </c>
      <c r="B4283">
        <v>1</v>
      </c>
    </row>
    <row r="4284" spans="1:2" x14ac:dyDescent="0.3">
      <c r="A4284" s="11" t="s">
        <v>16338</v>
      </c>
      <c r="B4284">
        <v>1</v>
      </c>
    </row>
    <row r="4285" spans="1:2" x14ac:dyDescent="0.3">
      <c r="A4285" s="11" t="s">
        <v>6535</v>
      </c>
      <c r="B4285">
        <v>1</v>
      </c>
    </row>
    <row r="4286" spans="1:2" x14ac:dyDescent="0.3">
      <c r="A4286" s="11" t="s">
        <v>2481</v>
      </c>
      <c r="B4286">
        <v>1</v>
      </c>
    </row>
    <row r="4287" spans="1:2" x14ac:dyDescent="0.3">
      <c r="A4287" s="11" t="s">
        <v>6759</v>
      </c>
      <c r="B4287">
        <v>1</v>
      </c>
    </row>
    <row r="4288" spans="1:2" x14ac:dyDescent="0.3">
      <c r="A4288" s="11" t="s">
        <v>6748</v>
      </c>
      <c r="B4288">
        <v>1</v>
      </c>
    </row>
    <row r="4289" spans="1:2" x14ac:dyDescent="0.3">
      <c r="A4289" s="11" t="s">
        <v>12400</v>
      </c>
      <c r="B4289">
        <v>1</v>
      </c>
    </row>
    <row r="4290" spans="1:2" x14ac:dyDescent="0.3">
      <c r="A4290" s="11" t="s">
        <v>7298</v>
      </c>
      <c r="B4290">
        <v>1</v>
      </c>
    </row>
    <row r="4291" spans="1:2" x14ac:dyDescent="0.3">
      <c r="A4291" s="11" t="s">
        <v>226</v>
      </c>
      <c r="B4291">
        <v>1</v>
      </c>
    </row>
    <row r="4292" spans="1:2" x14ac:dyDescent="0.3">
      <c r="A4292" s="11" t="s">
        <v>14206</v>
      </c>
      <c r="B4292">
        <v>1</v>
      </c>
    </row>
    <row r="4293" spans="1:2" x14ac:dyDescent="0.3">
      <c r="A4293" s="11" t="s">
        <v>6771</v>
      </c>
      <c r="B4293">
        <v>1</v>
      </c>
    </row>
    <row r="4294" spans="1:2" x14ac:dyDescent="0.3">
      <c r="A4294" s="11" t="s">
        <v>3540</v>
      </c>
      <c r="B4294">
        <v>1</v>
      </c>
    </row>
    <row r="4295" spans="1:2" x14ac:dyDescent="0.3">
      <c r="A4295" s="11" t="s">
        <v>13851</v>
      </c>
      <c r="B4295">
        <v>1</v>
      </c>
    </row>
    <row r="4296" spans="1:2" x14ac:dyDescent="0.3">
      <c r="A4296" s="11" t="s">
        <v>7781</v>
      </c>
      <c r="B4296">
        <v>1</v>
      </c>
    </row>
    <row r="4297" spans="1:2" x14ac:dyDescent="0.3">
      <c r="A4297" s="11" t="s">
        <v>14109</v>
      </c>
      <c r="B4297">
        <v>1</v>
      </c>
    </row>
    <row r="4298" spans="1:2" x14ac:dyDescent="0.3">
      <c r="A4298" s="11" t="s">
        <v>12879</v>
      </c>
      <c r="B4298">
        <v>1</v>
      </c>
    </row>
    <row r="4299" spans="1:2" x14ac:dyDescent="0.3">
      <c r="A4299" s="11" t="s">
        <v>17807</v>
      </c>
      <c r="B4299">
        <v>1</v>
      </c>
    </row>
    <row r="4300" spans="1:2" x14ac:dyDescent="0.3">
      <c r="A4300" s="11" t="s">
        <v>2824</v>
      </c>
      <c r="B4300">
        <v>1</v>
      </c>
    </row>
    <row r="4301" spans="1:2" x14ac:dyDescent="0.3">
      <c r="A4301" s="11" t="s">
        <v>4617</v>
      </c>
      <c r="B4301">
        <v>1</v>
      </c>
    </row>
    <row r="4302" spans="1:2" x14ac:dyDescent="0.3">
      <c r="A4302" s="11" t="s">
        <v>12611</v>
      </c>
      <c r="B4302">
        <v>1</v>
      </c>
    </row>
    <row r="4303" spans="1:2" x14ac:dyDescent="0.3">
      <c r="A4303" s="11" t="s">
        <v>1014</v>
      </c>
      <c r="B4303">
        <v>1</v>
      </c>
    </row>
    <row r="4304" spans="1:2" x14ac:dyDescent="0.3">
      <c r="A4304" s="11" t="s">
        <v>19591</v>
      </c>
      <c r="B4304">
        <v>1</v>
      </c>
    </row>
    <row r="4305" spans="1:2" x14ac:dyDescent="0.3">
      <c r="A4305" s="11" t="s">
        <v>1250</v>
      </c>
      <c r="B4305">
        <v>1</v>
      </c>
    </row>
    <row r="4306" spans="1:2" x14ac:dyDescent="0.3">
      <c r="A4306" s="11" t="s">
        <v>17758</v>
      </c>
      <c r="B4306">
        <v>1</v>
      </c>
    </row>
    <row r="4307" spans="1:2" x14ac:dyDescent="0.3">
      <c r="A4307" s="11" t="s">
        <v>18550</v>
      </c>
      <c r="B4307">
        <v>1</v>
      </c>
    </row>
    <row r="4308" spans="1:2" x14ac:dyDescent="0.3">
      <c r="A4308" s="11" t="s">
        <v>19457</v>
      </c>
      <c r="B4308">
        <v>1</v>
      </c>
    </row>
    <row r="4309" spans="1:2" x14ac:dyDescent="0.3">
      <c r="A4309" s="11" t="s">
        <v>8516</v>
      </c>
      <c r="B4309">
        <v>1</v>
      </c>
    </row>
    <row r="4310" spans="1:2" x14ac:dyDescent="0.3">
      <c r="A4310" s="11" t="s">
        <v>9463</v>
      </c>
      <c r="B4310">
        <v>1</v>
      </c>
    </row>
    <row r="4311" spans="1:2" x14ac:dyDescent="0.3">
      <c r="A4311" s="11" t="s">
        <v>7600</v>
      </c>
      <c r="B4311">
        <v>1</v>
      </c>
    </row>
    <row r="4312" spans="1:2" x14ac:dyDescent="0.3">
      <c r="A4312" s="11" t="s">
        <v>7726</v>
      </c>
      <c r="B4312">
        <v>1</v>
      </c>
    </row>
    <row r="4313" spans="1:2" x14ac:dyDescent="0.3">
      <c r="A4313" s="11" t="s">
        <v>1813</v>
      </c>
      <c r="B4313">
        <v>1</v>
      </c>
    </row>
    <row r="4314" spans="1:2" x14ac:dyDescent="0.3">
      <c r="A4314" s="11" t="s">
        <v>2888</v>
      </c>
      <c r="B4314">
        <v>1</v>
      </c>
    </row>
    <row r="4315" spans="1:2" x14ac:dyDescent="0.3">
      <c r="A4315" s="11" t="s">
        <v>7009</v>
      </c>
      <c r="B4315">
        <v>1</v>
      </c>
    </row>
    <row r="4316" spans="1:2" x14ac:dyDescent="0.3">
      <c r="A4316" s="11" t="s">
        <v>6290</v>
      </c>
      <c r="B4316">
        <v>1</v>
      </c>
    </row>
    <row r="4317" spans="1:2" x14ac:dyDescent="0.3">
      <c r="A4317" s="11" t="s">
        <v>15403</v>
      </c>
      <c r="B4317">
        <v>1</v>
      </c>
    </row>
    <row r="4318" spans="1:2" x14ac:dyDescent="0.3">
      <c r="A4318" s="11" t="s">
        <v>15421</v>
      </c>
      <c r="B4318">
        <v>1</v>
      </c>
    </row>
    <row r="4319" spans="1:2" x14ac:dyDescent="0.3">
      <c r="A4319" s="11" t="s">
        <v>342</v>
      </c>
      <c r="B4319">
        <v>1</v>
      </c>
    </row>
    <row r="4320" spans="1:2" x14ac:dyDescent="0.3">
      <c r="A4320" s="11" t="s">
        <v>8048</v>
      </c>
      <c r="B4320">
        <v>1</v>
      </c>
    </row>
    <row r="4321" spans="1:2" x14ac:dyDescent="0.3">
      <c r="A4321" s="11" t="s">
        <v>17733</v>
      </c>
      <c r="B4321">
        <v>1</v>
      </c>
    </row>
    <row r="4322" spans="1:2" x14ac:dyDescent="0.3">
      <c r="A4322" s="11" t="s">
        <v>11126</v>
      </c>
      <c r="B4322">
        <v>1</v>
      </c>
    </row>
    <row r="4323" spans="1:2" x14ac:dyDescent="0.3">
      <c r="A4323" s="11" t="s">
        <v>19106</v>
      </c>
      <c r="B4323">
        <v>1</v>
      </c>
    </row>
    <row r="4324" spans="1:2" x14ac:dyDescent="0.3">
      <c r="A4324" s="11" t="s">
        <v>7380</v>
      </c>
      <c r="B4324">
        <v>1</v>
      </c>
    </row>
    <row r="4325" spans="1:2" x14ac:dyDescent="0.3">
      <c r="A4325" s="11" t="s">
        <v>7779</v>
      </c>
      <c r="B4325">
        <v>1</v>
      </c>
    </row>
    <row r="4326" spans="1:2" x14ac:dyDescent="0.3">
      <c r="A4326" s="11" t="s">
        <v>19466</v>
      </c>
      <c r="B4326">
        <v>1</v>
      </c>
    </row>
    <row r="4327" spans="1:2" x14ac:dyDescent="0.3">
      <c r="A4327" s="11" t="s">
        <v>2544</v>
      </c>
      <c r="B4327">
        <v>1</v>
      </c>
    </row>
    <row r="4328" spans="1:2" x14ac:dyDescent="0.3">
      <c r="A4328" s="11" t="s">
        <v>7019</v>
      </c>
      <c r="B4328">
        <v>1</v>
      </c>
    </row>
    <row r="4329" spans="1:2" x14ac:dyDescent="0.3">
      <c r="A4329" s="11" t="s">
        <v>1075</v>
      </c>
      <c r="B4329">
        <v>1</v>
      </c>
    </row>
    <row r="4330" spans="1:2" x14ac:dyDescent="0.3">
      <c r="A4330" s="11" t="s">
        <v>16342</v>
      </c>
      <c r="B4330">
        <v>1</v>
      </c>
    </row>
    <row r="4331" spans="1:2" x14ac:dyDescent="0.3">
      <c r="A4331" s="11" t="s">
        <v>15796</v>
      </c>
      <c r="B4331">
        <v>1</v>
      </c>
    </row>
    <row r="4332" spans="1:2" x14ac:dyDescent="0.3">
      <c r="A4332" s="11" t="s">
        <v>17252</v>
      </c>
      <c r="B4332">
        <v>1</v>
      </c>
    </row>
    <row r="4333" spans="1:2" x14ac:dyDescent="0.3">
      <c r="A4333" s="11" t="s">
        <v>18072</v>
      </c>
      <c r="B4333">
        <v>1</v>
      </c>
    </row>
    <row r="4334" spans="1:2" x14ac:dyDescent="0.3">
      <c r="A4334" s="11" t="s">
        <v>11140</v>
      </c>
      <c r="B4334">
        <v>1</v>
      </c>
    </row>
    <row r="4335" spans="1:2" x14ac:dyDescent="0.3">
      <c r="A4335" s="11" t="s">
        <v>9471</v>
      </c>
      <c r="B4335">
        <v>1</v>
      </c>
    </row>
    <row r="4336" spans="1:2" x14ac:dyDescent="0.3">
      <c r="A4336" s="11" t="s">
        <v>13482</v>
      </c>
      <c r="B4336">
        <v>1</v>
      </c>
    </row>
    <row r="4337" spans="1:2" x14ac:dyDescent="0.3">
      <c r="A4337" s="11" t="s">
        <v>16200</v>
      </c>
      <c r="B4337">
        <v>1</v>
      </c>
    </row>
    <row r="4338" spans="1:2" x14ac:dyDescent="0.3">
      <c r="A4338" s="11" t="s">
        <v>8640</v>
      </c>
      <c r="B4338">
        <v>1</v>
      </c>
    </row>
    <row r="4339" spans="1:2" x14ac:dyDescent="0.3">
      <c r="A4339" s="11" t="s">
        <v>17902</v>
      </c>
      <c r="B4339">
        <v>1</v>
      </c>
    </row>
    <row r="4340" spans="1:2" x14ac:dyDescent="0.3">
      <c r="A4340" s="11" t="s">
        <v>15883</v>
      </c>
      <c r="B4340">
        <v>1</v>
      </c>
    </row>
    <row r="4341" spans="1:2" x14ac:dyDescent="0.3">
      <c r="A4341" s="11" t="s">
        <v>4489</v>
      </c>
      <c r="B4341">
        <v>1</v>
      </c>
    </row>
    <row r="4342" spans="1:2" x14ac:dyDescent="0.3">
      <c r="A4342" s="11" t="s">
        <v>15430</v>
      </c>
      <c r="B4342">
        <v>1</v>
      </c>
    </row>
    <row r="4343" spans="1:2" x14ac:dyDescent="0.3">
      <c r="A4343" s="11" t="s">
        <v>11797</v>
      </c>
      <c r="B4343">
        <v>1</v>
      </c>
    </row>
    <row r="4344" spans="1:2" x14ac:dyDescent="0.3">
      <c r="A4344" s="11" t="s">
        <v>19660</v>
      </c>
      <c r="B4344">
        <v>1</v>
      </c>
    </row>
    <row r="4345" spans="1:2" x14ac:dyDescent="0.3">
      <c r="A4345" s="11" t="s">
        <v>1843</v>
      </c>
      <c r="B4345">
        <v>1</v>
      </c>
    </row>
    <row r="4346" spans="1:2" x14ac:dyDescent="0.3">
      <c r="A4346" s="11" t="s">
        <v>7071</v>
      </c>
      <c r="B4346">
        <v>1</v>
      </c>
    </row>
    <row r="4347" spans="1:2" x14ac:dyDescent="0.3">
      <c r="A4347" s="11" t="s">
        <v>5957</v>
      </c>
      <c r="B4347">
        <v>1</v>
      </c>
    </row>
    <row r="4348" spans="1:2" x14ac:dyDescent="0.3">
      <c r="A4348" s="11" t="s">
        <v>645</v>
      </c>
      <c r="B4348">
        <v>1</v>
      </c>
    </row>
    <row r="4349" spans="1:2" x14ac:dyDescent="0.3">
      <c r="A4349" s="11" t="s">
        <v>12068</v>
      </c>
      <c r="B4349">
        <v>1</v>
      </c>
    </row>
    <row r="4350" spans="1:2" x14ac:dyDescent="0.3">
      <c r="A4350" s="11" t="s">
        <v>3632</v>
      </c>
      <c r="B4350">
        <v>1</v>
      </c>
    </row>
    <row r="4351" spans="1:2" x14ac:dyDescent="0.3">
      <c r="A4351" s="11" t="s">
        <v>4641</v>
      </c>
      <c r="B4351">
        <v>1</v>
      </c>
    </row>
    <row r="4352" spans="1:2" x14ac:dyDescent="0.3">
      <c r="A4352" s="11" t="s">
        <v>15103</v>
      </c>
      <c r="B4352">
        <v>1</v>
      </c>
    </row>
    <row r="4353" spans="1:2" x14ac:dyDescent="0.3">
      <c r="A4353" s="11" t="s">
        <v>18821</v>
      </c>
      <c r="B4353">
        <v>1</v>
      </c>
    </row>
    <row r="4354" spans="1:2" x14ac:dyDescent="0.3">
      <c r="A4354" s="11" t="s">
        <v>4783</v>
      </c>
      <c r="B4354">
        <v>1</v>
      </c>
    </row>
    <row r="4355" spans="1:2" x14ac:dyDescent="0.3">
      <c r="A4355" s="11" t="s">
        <v>12844</v>
      </c>
      <c r="B4355">
        <v>1</v>
      </c>
    </row>
    <row r="4356" spans="1:2" x14ac:dyDescent="0.3">
      <c r="A4356" s="11" t="s">
        <v>8187</v>
      </c>
      <c r="B4356">
        <v>1</v>
      </c>
    </row>
    <row r="4357" spans="1:2" x14ac:dyDescent="0.3">
      <c r="A4357" s="11" t="s">
        <v>3060</v>
      </c>
      <c r="B4357">
        <v>1</v>
      </c>
    </row>
    <row r="4358" spans="1:2" x14ac:dyDescent="0.3">
      <c r="A4358" s="11" t="s">
        <v>4165</v>
      </c>
      <c r="B4358">
        <v>1</v>
      </c>
    </row>
    <row r="4359" spans="1:2" x14ac:dyDescent="0.3">
      <c r="A4359" s="11" t="s">
        <v>7371</v>
      </c>
      <c r="B4359">
        <v>1</v>
      </c>
    </row>
    <row r="4360" spans="1:2" x14ac:dyDescent="0.3">
      <c r="A4360" s="11" t="s">
        <v>11166</v>
      </c>
      <c r="B4360">
        <v>1</v>
      </c>
    </row>
    <row r="4361" spans="1:2" x14ac:dyDescent="0.3">
      <c r="A4361" s="11" t="s">
        <v>13156</v>
      </c>
      <c r="B4361">
        <v>1</v>
      </c>
    </row>
    <row r="4362" spans="1:2" x14ac:dyDescent="0.3">
      <c r="A4362" s="11" t="s">
        <v>13024</v>
      </c>
      <c r="B4362">
        <v>1</v>
      </c>
    </row>
    <row r="4363" spans="1:2" x14ac:dyDescent="0.3">
      <c r="A4363" s="11" t="s">
        <v>6409</v>
      </c>
      <c r="B4363">
        <v>1</v>
      </c>
    </row>
    <row r="4364" spans="1:2" x14ac:dyDescent="0.3">
      <c r="A4364" s="11" t="s">
        <v>17335</v>
      </c>
      <c r="B4364">
        <v>1</v>
      </c>
    </row>
    <row r="4365" spans="1:2" x14ac:dyDescent="0.3">
      <c r="A4365" s="11" t="s">
        <v>17630</v>
      </c>
      <c r="B4365">
        <v>1</v>
      </c>
    </row>
    <row r="4366" spans="1:2" x14ac:dyDescent="0.3">
      <c r="A4366" s="11" t="s">
        <v>13859</v>
      </c>
      <c r="B4366">
        <v>1</v>
      </c>
    </row>
    <row r="4367" spans="1:2" x14ac:dyDescent="0.3">
      <c r="A4367" s="11" t="s">
        <v>14124</v>
      </c>
      <c r="B4367">
        <v>1</v>
      </c>
    </row>
    <row r="4368" spans="1:2" x14ac:dyDescent="0.3">
      <c r="A4368" s="11" t="s">
        <v>8226</v>
      </c>
      <c r="B4368">
        <v>1</v>
      </c>
    </row>
    <row r="4369" spans="1:2" x14ac:dyDescent="0.3">
      <c r="A4369" s="11" t="s">
        <v>16006</v>
      </c>
      <c r="B4369">
        <v>1</v>
      </c>
    </row>
    <row r="4370" spans="1:2" x14ac:dyDescent="0.3">
      <c r="A4370" s="11" t="s">
        <v>13654</v>
      </c>
      <c r="B4370">
        <v>1</v>
      </c>
    </row>
    <row r="4371" spans="1:2" x14ac:dyDescent="0.3">
      <c r="A4371" s="11" t="s">
        <v>19104</v>
      </c>
      <c r="B4371">
        <v>1</v>
      </c>
    </row>
    <row r="4372" spans="1:2" x14ac:dyDescent="0.3">
      <c r="A4372" s="11" t="s">
        <v>8166</v>
      </c>
      <c r="B4372">
        <v>1</v>
      </c>
    </row>
    <row r="4373" spans="1:2" x14ac:dyDescent="0.3">
      <c r="A4373" s="11" t="s">
        <v>1820</v>
      </c>
      <c r="B4373">
        <v>1</v>
      </c>
    </row>
    <row r="4374" spans="1:2" x14ac:dyDescent="0.3">
      <c r="A4374" s="11" t="s">
        <v>18432</v>
      </c>
      <c r="B4374">
        <v>1</v>
      </c>
    </row>
    <row r="4375" spans="1:2" x14ac:dyDescent="0.3">
      <c r="A4375" s="11" t="s">
        <v>6384</v>
      </c>
      <c r="B4375">
        <v>1</v>
      </c>
    </row>
    <row r="4376" spans="1:2" x14ac:dyDescent="0.3">
      <c r="A4376" s="11" t="s">
        <v>9452</v>
      </c>
      <c r="B4376">
        <v>1</v>
      </c>
    </row>
    <row r="4377" spans="1:2" x14ac:dyDescent="0.3">
      <c r="A4377" s="11" t="s">
        <v>16065</v>
      </c>
      <c r="B4377">
        <v>1</v>
      </c>
    </row>
    <row r="4378" spans="1:2" x14ac:dyDescent="0.3">
      <c r="A4378" s="11" t="s">
        <v>19505</v>
      </c>
      <c r="B4378">
        <v>1</v>
      </c>
    </row>
    <row r="4379" spans="1:2" x14ac:dyDescent="0.3">
      <c r="A4379" s="11" t="s">
        <v>10082</v>
      </c>
      <c r="B4379">
        <v>1</v>
      </c>
    </row>
    <row r="4380" spans="1:2" x14ac:dyDescent="0.3">
      <c r="A4380" s="11" t="s">
        <v>5545</v>
      </c>
      <c r="B4380">
        <v>1</v>
      </c>
    </row>
    <row r="4381" spans="1:2" x14ac:dyDescent="0.3">
      <c r="A4381" s="11" t="s">
        <v>16444</v>
      </c>
      <c r="B4381">
        <v>1</v>
      </c>
    </row>
    <row r="4382" spans="1:2" x14ac:dyDescent="0.3">
      <c r="A4382" s="11" t="s">
        <v>11078</v>
      </c>
      <c r="B4382">
        <v>1</v>
      </c>
    </row>
    <row r="4383" spans="1:2" x14ac:dyDescent="0.3">
      <c r="A4383" s="11" t="s">
        <v>2833</v>
      </c>
      <c r="B4383">
        <v>1</v>
      </c>
    </row>
    <row r="4384" spans="1:2" x14ac:dyDescent="0.3">
      <c r="A4384" s="11" t="s">
        <v>4424</v>
      </c>
      <c r="B4384">
        <v>1</v>
      </c>
    </row>
    <row r="4385" spans="1:2" x14ac:dyDescent="0.3">
      <c r="A4385" s="11" t="s">
        <v>17180</v>
      </c>
      <c r="B4385">
        <v>1</v>
      </c>
    </row>
    <row r="4386" spans="1:2" x14ac:dyDescent="0.3">
      <c r="A4386" s="11" t="s">
        <v>457</v>
      </c>
      <c r="B4386">
        <v>1</v>
      </c>
    </row>
    <row r="4387" spans="1:2" x14ac:dyDescent="0.3">
      <c r="A4387" s="11" t="s">
        <v>18062</v>
      </c>
      <c r="B4387">
        <v>1</v>
      </c>
    </row>
    <row r="4388" spans="1:2" x14ac:dyDescent="0.3">
      <c r="A4388" s="11" t="s">
        <v>4672</v>
      </c>
      <c r="B4388">
        <v>1</v>
      </c>
    </row>
    <row r="4389" spans="1:2" x14ac:dyDescent="0.3">
      <c r="A4389" s="11" t="s">
        <v>18217</v>
      </c>
      <c r="B4389">
        <v>1</v>
      </c>
    </row>
    <row r="4390" spans="1:2" x14ac:dyDescent="0.3">
      <c r="A4390" s="11" t="s">
        <v>18256</v>
      </c>
      <c r="B4390">
        <v>1</v>
      </c>
    </row>
    <row r="4391" spans="1:2" x14ac:dyDescent="0.3">
      <c r="A4391" s="11" t="s">
        <v>8835</v>
      </c>
      <c r="B4391">
        <v>1</v>
      </c>
    </row>
    <row r="4392" spans="1:2" x14ac:dyDescent="0.3">
      <c r="A4392" s="11" t="s">
        <v>15068</v>
      </c>
      <c r="B4392">
        <v>1</v>
      </c>
    </row>
    <row r="4393" spans="1:2" x14ac:dyDescent="0.3">
      <c r="A4393" s="11" t="s">
        <v>19064</v>
      </c>
      <c r="B4393">
        <v>1</v>
      </c>
    </row>
    <row r="4394" spans="1:2" x14ac:dyDescent="0.3">
      <c r="A4394" s="11" t="s">
        <v>4849</v>
      </c>
      <c r="B4394">
        <v>1</v>
      </c>
    </row>
    <row r="4395" spans="1:2" x14ac:dyDescent="0.3">
      <c r="A4395" s="11" t="s">
        <v>2621</v>
      </c>
      <c r="B4395">
        <v>1</v>
      </c>
    </row>
    <row r="4396" spans="1:2" x14ac:dyDescent="0.3">
      <c r="A4396" s="11" t="s">
        <v>8028</v>
      </c>
      <c r="B4396">
        <v>1</v>
      </c>
    </row>
    <row r="4397" spans="1:2" x14ac:dyDescent="0.3">
      <c r="A4397" s="11" t="s">
        <v>16620</v>
      </c>
      <c r="B4397">
        <v>1</v>
      </c>
    </row>
    <row r="4398" spans="1:2" x14ac:dyDescent="0.3">
      <c r="A4398" s="11" t="s">
        <v>15673</v>
      </c>
      <c r="B4398">
        <v>1</v>
      </c>
    </row>
    <row r="4399" spans="1:2" x14ac:dyDescent="0.3">
      <c r="A4399" s="11" t="s">
        <v>19448</v>
      </c>
      <c r="B4399">
        <v>1</v>
      </c>
    </row>
    <row r="4400" spans="1:2" x14ac:dyDescent="0.3">
      <c r="A4400" s="11" t="s">
        <v>11049</v>
      </c>
      <c r="B4400">
        <v>1</v>
      </c>
    </row>
    <row r="4401" spans="1:2" x14ac:dyDescent="0.3">
      <c r="A4401" s="11" t="s">
        <v>16177</v>
      </c>
      <c r="B4401">
        <v>1</v>
      </c>
    </row>
    <row r="4402" spans="1:2" x14ac:dyDescent="0.3">
      <c r="A4402" s="11" t="s">
        <v>4478</v>
      </c>
      <c r="B4402">
        <v>1</v>
      </c>
    </row>
    <row r="4403" spans="1:2" x14ac:dyDescent="0.3">
      <c r="A4403" s="11" t="s">
        <v>5121</v>
      </c>
      <c r="B4403">
        <v>1</v>
      </c>
    </row>
    <row r="4404" spans="1:2" x14ac:dyDescent="0.3">
      <c r="A4404" s="11" t="s">
        <v>14105</v>
      </c>
      <c r="B4404">
        <v>1</v>
      </c>
    </row>
    <row r="4405" spans="1:2" x14ac:dyDescent="0.3">
      <c r="A4405" s="11" t="s">
        <v>3104</v>
      </c>
      <c r="B4405">
        <v>1</v>
      </c>
    </row>
    <row r="4406" spans="1:2" x14ac:dyDescent="0.3">
      <c r="A4406" s="11" t="s">
        <v>4866</v>
      </c>
      <c r="B4406">
        <v>1</v>
      </c>
    </row>
    <row r="4407" spans="1:2" x14ac:dyDescent="0.3">
      <c r="A4407" s="11" t="s">
        <v>14344</v>
      </c>
      <c r="B4407">
        <v>1</v>
      </c>
    </row>
    <row r="4408" spans="1:2" x14ac:dyDescent="0.3">
      <c r="A4408" s="11" t="s">
        <v>2999</v>
      </c>
      <c r="B4408">
        <v>1</v>
      </c>
    </row>
    <row r="4409" spans="1:2" x14ac:dyDescent="0.3">
      <c r="A4409" s="11" t="s">
        <v>7438</v>
      </c>
      <c r="B4409">
        <v>1</v>
      </c>
    </row>
    <row r="4410" spans="1:2" x14ac:dyDescent="0.3">
      <c r="A4410" s="11" t="s">
        <v>6365</v>
      </c>
      <c r="B4410">
        <v>1</v>
      </c>
    </row>
    <row r="4411" spans="1:2" x14ac:dyDescent="0.3">
      <c r="A4411" s="11" t="s">
        <v>15569</v>
      </c>
      <c r="B4411">
        <v>1</v>
      </c>
    </row>
    <row r="4412" spans="1:2" x14ac:dyDescent="0.3">
      <c r="A4412" s="11" t="s">
        <v>12440</v>
      </c>
      <c r="B4412">
        <v>1</v>
      </c>
    </row>
    <row r="4413" spans="1:2" x14ac:dyDescent="0.3">
      <c r="A4413" s="11" t="s">
        <v>7082</v>
      </c>
      <c r="B4413">
        <v>1</v>
      </c>
    </row>
    <row r="4414" spans="1:2" x14ac:dyDescent="0.3">
      <c r="A4414" s="11" t="s">
        <v>19184</v>
      </c>
      <c r="B4414">
        <v>1</v>
      </c>
    </row>
    <row r="4415" spans="1:2" x14ac:dyDescent="0.3">
      <c r="A4415" s="11" t="s">
        <v>19690</v>
      </c>
      <c r="B4415">
        <v>1</v>
      </c>
    </row>
    <row r="4416" spans="1:2" x14ac:dyDescent="0.3">
      <c r="A4416" s="11" t="s">
        <v>16112</v>
      </c>
      <c r="B4416">
        <v>1</v>
      </c>
    </row>
    <row r="4417" spans="1:2" x14ac:dyDescent="0.3">
      <c r="A4417" s="11" t="s">
        <v>13550</v>
      </c>
      <c r="B4417">
        <v>1</v>
      </c>
    </row>
    <row r="4418" spans="1:2" x14ac:dyDescent="0.3">
      <c r="A4418" s="11" t="s">
        <v>9093</v>
      </c>
      <c r="B4418">
        <v>1</v>
      </c>
    </row>
    <row r="4419" spans="1:2" x14ac:dyDescent="0.3">
      <c r="A4419" s="11" t="s">
        <v>6799</v>
      </c>
      <c r="B4419">
        <v>1</v>
      </c>
    </row>
    <row r="4420" spans="1:2" x14ac:dyDescent="0.3">
      <c r="A4420" s="11" t="s">
        <v>7877</v>
      </c>
      <c r="B4420">
        <v>1</v>
      </c>
    </row>
    <row r="4421" spans="1:2" x14ac:dyDescent="0.3">
      <c r="A4421" s="11" t="s">
        <v>18879</v>
      </c>
      <c r="B4421">
        <v>1</v>
      </c>
    </row>
    <row r="4422" spans="1:2" x14ac:dyDescent="0.3">
      <c r="A4422" s="11" t="s">
        <v>8761</v>
      </c>
      <c r="B4422">
        <v>1</v>
      </c>
    </row>
    <row r="4423" spans="1:2" x14ac:dyDescent="0.3">
      <c r="A4423" s="11" t="s">
        <v>14399</v>
      </c>
      <c r="B4423">
        <v>1</v>
      </c>
    </row>
    <row r="4424" spans="1:2" x14ac:dyDescent="0.3">
      <c r="A4424" s="11" t="s">
        <v>8127</v>
      </c>
      <c r="B4424">
        <v>1</v>
      </c>
    </row>
    <row r="4425" spans="1:2" x14ac:dyDescent="0.3">
      <c r="A4425" s="11" t="s">
        <v>10599</v>
      </c>
      <c r="B4425">
        <v>1</v>
      </c>
    </row>
    <row r="4426" spans="1:2" x14ac:dyDescent="0.3">
      <c r="A4426" s="11" t="s">
        <v>11252</v>
      </c>
      <c r="B4426">
        <v>1</v>
      </c>
    </row>
    <row r="4427" spans="1:2" x14ac:dyDescent="0.3">
      <c r="A4427" s="11" t="s">
        <v>12716</v>
      </c>
      <c r="B4427">
        <v>1</v>
      </c>
    </row>
    <row r="4428" spans="1:2" x14ac:dyDescent="0.3">
      <c r="A4428" s="11" t="s">
        <v>10167</v>
      </c>
      <c r="B4428">
        <v>1</v>
      </c>
    </row>
    <row r="4429" spans="1:2" x14ac:dyDescent="0.3">
      <c r="A4429" s="11" t="s">
        <v>6782</v>
      </c>
      <c r="B4429">
        <v>1</v>
      </c>
    </row>
    <row r="4430" spans="1:2" x14ac:dyDescent="0.3">
      <c r="A4430" s="11" t="s">
        <v>11425</v>
      </c>
      <c r="B4430">
        <v>1</v>
      </c>
    </row>
    <row r="4431" spans="1:2" x14ac:dyDescent="0.3">
      <c r="A4431" s="11" t="s">
        <v>11641</v>
      </c>
      <c r="B4431">
        <v>1</v>
      </c>
    </row>
    <row r="4432" spans="1:2" x14ac:dyDescent="0.3">
      <c r="A4432" s="11" t="s">
        <v>12758</v>
      </c>
      <c r="B4432">
        <v>1</v>
      </c>
    </row>
    <row r="4433" spans="1:2" x14ac:dyDescent="0.3">
      <c r="A4433" s="11" t="s">
        <v>13292</v>
      </c>
      <c r="B4433">
        <v>1</v>
      </c>
    </row>
    <row r="4434" spans="1:2" x14ac:dyDescent="0.3">
      <c r="A4434" s="11" t="s">
        <v>4355</v>
      </c>
      <c r="B4434">
        <v>1</v>
      </c>
    </row>
    <row r="4435" spans="1:2" x14ac:dyDescent="0.3">
      <c r="A4435" s="11" t="s">
        <v>8996</v>
      </c>
      <c r="B4435">
        <v>1</v>
      </c>
    </row>
    <row r="4436" spans="1:2" x14ac:dyDescent="0.3">
      <c r="A4436" s="11" t="s">
        <v>17686</v>
      </c>
      <c r="B4436">
        <v>1</v>
      </c>
    </row>
    <row r="4437" spans="1:2" x14ac:dyDescent="0.3">
      <c r="A4437" s="11" t="s">
        <v>13724</v>
      </c>
      <c r="B4437">
        <v>1</v>
      </c>
    </row>
    <row r="4438" spans="1:2" x14ac:dyDescent="0.3">
      <c r="A4438" s="11" t="s">
        <v>12649</v>
      </c>
      <c r="B4438">
        <v>1</v>
      </c>
    </row>
    <row r="4439" spans="1:2" x14ac:dyDescent="0.3">
      <c r="A4439" s="11" t="s">
        <v>10421</v>
      </c>
      <c r="B4439">
        <v>1</v>
      </c>
    </row>
    <row r="4440" spans="1:2" x14ac:dyDescent="0.3">
      <c r="A4440" s="11" t="s">
        <v>18483</v>
      </c>
      <c r="B4440">
        <v>1</v>
      </c>
    </row>
    <row r="4441" spans="1:2" x14ac:dyDescent="0.3">
      <c r="A4441" s="11" t="s">
        <v>13210</v>
      </c>
      <c r="B4441">
        <v>1</v>
      </c>
    </row>
    <row r="4442" spans="1:2" x14ac:dyDescent="0.3">
      <c r="A4442" s="11" t="s">
        <v>5920</v>
      </c>
      <c r="B4442">
        <v>1</v>
      </c>
    </row>
    <row r="4443" spans="1:2" x14ac:dyDescent="0.3">
      <c r="A4443" s="11" t="s">
        <v>5458</v>
      </c>
      <c r="B4443">
        <v>1</v>
      </c>
    </row>
    <row r="4444" spans="1:2" x14ac:dyDescent="0.3">
      <c r="A4444" s="11" t="s">
        <v>8231</v>
      </c>
      <c r="B4444">
        <v>1</v>
      </c>
    </row>
    <row r="4445" spans="1:2" x14ac:dyDescent="0.3">
      <c r="A4445" s="11" t="s">
        <v>13440</v>
      </c>
      <c r="B4445">
        <v>1</v>
      </c>
    </row>
    <row r="4446" spans="1:2" x14ac:dyDescent="0.3">
      <c r="A4446" s="11" t="s">
        <v>8959</v>
      </c>
      <c r="B4446">
        <v>1</v>
      </c>
    </row>
    <row r="4447" spans="1:2" x14ac:dyDescent="0.3">
      <c r="A4447" s="11" t="s">
        <v>8423</v>
      </c>
      <c r="B4447">
        <v>1</v>
      </c>
    </row>
    <row r="4448" spans="1:2" x14ac:dyDescent="0.3">
      <c r="A4448" s="11" t="s">
        <v>16872</v>
      </c>
      <c r="B4448">
        <v>1</v>
      </c>
    </row>
    <row r="4449" spans="1:2" x14ac:dyDescent="0.3">
      <c r="A4449" s="11" t="s">
        <v>6418</v>
      </c>
      <c r="B4449">
        <v>1</v>
      </c>
    </row>
    <row r="4450" spans="1:2" x14ac:dyDescent="0.3">
      <c r="A4450" s="11" t="s">
        <v>2324</v>
      </c>
      <c r="B4450">
        <v>1</v>
      </c>
    </row>
    <row r="4451" spans="1:2" x14ac:dyDescent="0.3">
      <c r="A4451" s="11" t="s">
        <v>613</v>
      </c>
      <c r="B4451">
        <v>1</v>
      </c>
    </row>
    <row r="4452" spans="1:2" x14ac:dyDescent="0.3">
      <c r="A4452" s="11" t="s">
        <v>15106</v>
      </c>
      <c r="B4452">
        <v>1</v>
      </c>
    </row>
    <row r="4453" spans="1:2" x14ac:dyDescent="0.3">
      <c r="A4453" s="11" t="s">
        <v>16962</v>
      </c>
      <c r="B4453">
        <v>1</v>
      </c>
    </row>
    <row r="4454" spans="1:2" x14ac:dyDescent="0.3">
      <c r="A4454" s="11" t="s">
        <v>17138</v>
      </c>
      <c r="B4454">
        <v>1</v>
      </c>
    </row>
    <row r="4455" spans="1:2" x14ac:dyDescent="0.3">
      <c r="A4455" s="11" t="s">
        <v>6095</v>
      </c>
      <c r="B4455">
        <v>1</v>
      </c>
    </row>
    <row r="4456" spans="1:2" x14ac:dyDescent="0.3">
      <c r="A4456" s="11" t="s">
        <v>2578</v>
      </c>
      <c r="B4456">
        <v>1</v>
      </c>
    </row>
    <row r="4457" spans="1:2" x14ac:dyDescent="0.3">
      <c r="A4457" s="11" t="s">
        <v>13734</v>
      </c>
      <c r="B4457">
        <v>1</v>
      </c>
    </row>
    <row r="4458" spans="1:2" x14ac:dyDescent="0.3">
      <c r="A4458" s="11" t="s">
        <v>13828</v>
      </c>
      <c r="B4458">
        <v>1</v>
      </c>
    </row>
    <row r="4459" spans="1:2" x14ac:dyDescent="0.3">
      <c r="A4459" s="11" t="s">
        <v>8540</v>
      </c>
      <c r="B4459">
        <v>1</v>
      </c>
    </row>
    <row r="4460" spans="1:2" x14ac:dyDescent="0.3">
      <c r="A4460" s="11" t="s">
        <v>6656</v>
      </c>
      <c r="B4460">
        <v>1</v>
      </c>
    </row>
    <row r="4461" spans="1:2" x14ac:dyDescent="0.3">
      <c r="A4461" s="11" t="s">
        <v>12198</v>
      </c>
      <c r="B4461">
        <v>1</v>
      </c>
    </row>
    <row r="4462" spans="1:2" x14ac:dyDescent="0.3">
      <c r="A4462" s="11" t="s">
        <v>12941</v>
      </c>
      <c r="B4462">
        <v>1</v>
      </c>
    </row>
    <row r="4463" spans="1:2" x14ac:dyDescent="0.3">
      <c r="A4463" s="11" t="s">
        <v>2613</v>
      </c>
      <c r="B4463">
        <v>1</v>
      </c>
    </row>
    <row r="4464" spans="1:2" x14ac:dyDescent="0.3">
      <c r="A4464" s="11" t="s">
        <v>7343</v>
      </c>
      <c r="B4464">
        <v>1</v>
      </c>
    </row>
    <row r="4465" spans="1:2" x14ac:dyDescent="0.3">
      <c r="A4465" s="11" t="s">
        <v>13270</v>
      </c>
      <c r="B4465">
        <v>1</v>
      </c>
    </row>
    <row r="4466" spans="1:2" x14ac:dyDescent="0.3">
      <c r="A4466" s="11" t="s">
        <v>16388</v>
      </c>
      <c r="B4466">
        <v>1</v>
      </c>
    </row>
    <row r="4467" spans="1:2" x14ac:dyDescent="0.3">
      <c r="A4467" s="11" t="s">
        <v>5303</v>
      </c>
      <c r="B4467">
        <v>1</v>
      </c>
    </row>
    <row r="4468" spans="1:2" x14ac:dyDescent="0.3">
      <c r="A4468" s="11" t="s">
        <v>5258</v>
      </c>
      <c r="B4468">
        <v>1</v>
      </c>
    </row>
    <row r="4469" spans="1:2" x14ac:dyDescent="0.3">
      <c r="A4469" s="11" t="s">
        <v>122</v>
      </c>
      <c r="B4469">
        <v>1</v>
      </c>
    </row>
    <row r="4470" spans="1:2" x14ac:dyDescent="0.3">
      <c r="A4470" s="11" t="s">
        <v>7886</v>
      </c>
      <c r="B4470">
        <v>1</v>
      </c>
    </row>
    <row r="4471" spans="1:2" x14ac:dyDescent="0.3">
      <c r="A4471" s="11" t="s">
        <v>8776</v>
      </c>
      <c r="B4471">
        <v>1</v>
      </c>
    </row>
    <row r="4472" spans="1:2" x14ac:dyDescent="0.3">
      <c r="A4472" s="11" t="s">
        <v>6156</v>
      </c>
      <c r="B4472">
        <v>1</v>
      </c>
    </row>
    <row r="4473" spans="1:2" x14ac:dyDescent="0.3">
      <c r="A4473" s="11" t="s">
        <v>10163</v>
      </c>
      <c r="B4473">
        <v>1</v>
      </c>
    </row>
    <row r="4474" spans="1:2" x14ac:dyDescent="0.3">
      <c r="A4474" s="11" t="s">
        <v>18707</v>
      </c>
      <c r="B4474">
        <v>1</v>
      </c>
    </row>
    <row r="4475" spans="1:2" x14ac:dyDescent="0.3">
      <c r="A4475" s="11" t="s">
        <v>13667</v>
      </c>
      <c r="B4475">
        <v>1</v>
      </c>
    </row>
    <row r="4476" spans="1:2" x14ac:dyDescent="0.3">
      <c r="A4476" s="11" t="s">
        <v>16385</v>
      </c>
      <c r="B4476">
        <v>1</v>
      </c>
    </row>
    <row r="4477" spans="1:2" x14ac:dyDescent="0.3">
      <c r="A4477" s="11" t="s">
        <v>8082</v>
      </c>
      <c r="B4477">
        <v>1</v>
      </c>
    </row>
    <row r="4478" spans="1:2" x14ac:dyDescent="0.3">
      <c r="A4478" s="11" t="s">
        <v>7254</v>
      </c>
      <c r="B4478">
        <v>1</v>
      </c>
    </row>
    <row r="4479" spans="1:2" x14ac:dyDescent="0.3">
      <c r="A4479" s="11" t="s">
        <v>4482</v>
      </c>
      <c r="B4479">
        <v>1</v>
      </c>
    </row>
    <row r="4480" spans="1:2" x14ac:dyDescent="0.3">
      <c r="A4480" s="11" t="s">
        <v>19071</v>
      </c>
      <c r="B4480">
        <v>1</v>
      </c>
    </row>
    <row r="4481" spans="1:2" x14ac:dyDescent="0.3">
      <c r="A4481" s="11" t="s">
        <v>8271</v>
      </c>
      <c r="B4481">
        <v>1</v>
      </c>
    </row>
    <row r="4482" spans="1:2" x14ac:dyDescent="0.3">
      <c r="A4482" s="11" t="s">
        <v>11999</v>
      </c>
      <c r="B4482">
        <v>1</v>
      </c>
    </row>
    <row r="4483" spans="1:2" x14ac:dyDescent="0.3">
      <c r="A4483" s="11" t="s">
        <v>10947</v>
      </c>
      <c r="B4483">
        <v>1</v>
      </c>
    </row>
    <row r="4484" spans="1:2" x14ac:dyDescent="0.3">
      <c r="A4484" s="11" t="s">
        <v>6683</v>
      </c>
      <c r="B4484">
        <v>1</v>
      </c>
    </row>
    <row r="4485" spans="1:2" x14ac:dyDescent="0.3">
      <c r="A4485" s="11" t="s">
        <v>7363</v>
      </c>
      <c r="B4485">
        <v>1</v>
      </c>
    </row>
    <row r="4486" spans="1:2" x14ac:dyDescent="0.3">
      <c r="A4486" s="11" t="s">
        <v>3320</v>
      </c>
      <c r="B4486">
        <v>1</v>
      </c>
    </row>
    <row r="4487" spans="1:2" x14ac:dyDescent="0.3">
      <c r="A4487" s="11" t="s">
        <v>13309</v>
      </c>
      <c r="B4487">
        <v>1</v>
      </c>
    </row>
    <row r="4488" spans="1:2" x14ac:dyDescent="0.3">
      <c r="A4488" s="11" t="s">
        <v>19392</v>
      </c>
      <c r="B4488">
        <v>1</v>
      </c>
    </row>
    <row r="4489" spans="1:2" x14ac:dyDescent="0.3">
      <c r="A4489" s="11" t="s">
        <v>8709</v>
      </c>
      <c r="B4489">
        <v>1</v>
      </c>
    </row>
    <row r="4490" spans="1:2" x14ac:dyDescent="0.3">
      <c r="A4490" s="11" t="s">
        <v>7666</v>
      </c>
      <c r="B4490">
        <v>1</v>
      </c>
    </row>
    <row r="4491" spans="1:2" x14ac:dyDescent="0.3">
      <c r="A4491" s="11" t="s">
        <v>15607</v>
      </c>
      <c r="B4491">
        <v>1</v>
      </c>
    </row>
    <row r="4492" spans="1:2" x14ac:dyDescent="0.3">
      <c r="A4492" s="11" t="s">
        <v>10409</v>
      </c>
      <c r="B4492">
        <v>1</v>
      </c>
    </row>
    <row r="4493" spans="1:2" x14ac:dyDescent="0.3">
      <c r="A4493" s="11" t="s">
        <v>16334</v>
      </c>
      <c r="B4493">
        <v>1</v>
      </c>
    </row>
    <row r="4494" spans="1:2" x14ac:dyDescent="0.3">
      <c r="A4494" s="11" t="s">
        <v>7096</v>
      </c>
      <c r="B4494">
        <v>1</v>
      </c>
    </row>
    <row r="4495" spans="1:2" x14ac:dyDescent="0.3">
      <c r="A4495" s="11" t="s">
        <v>16123</v>
      </c>
      <c r="B4495">
        <v>1</v>
      </c>
    </row>
    <row r="4496" spans="1:2" x14ac:dyDescent="0.3">
      <c r="A4496" s="11" t="s">
        <v>6807</v>
      </c>
      <c r="B4496">
        <v>1</v>
      </c>
    </row>
    <row r="4497" spans="1:2" x14ac:dyDescent="0.3">
      <c r="A4497" s="11" t="s">
        <v>1838</v>
      </c>
      <c r="B4497">
        <v>1</v>
      </c>
    </row>
    <row r="4498" spans="1:2" x14ac:dyDescent="0.3">
      <c r="A4498" s="11" t="s">
        <v>2631</v>
      </c>
      <c r="B4498">
        <v>1</v>
      </c>
    </row>
    <row r="4499" spans="1:2" x14ac:dyDescent="0.3">
      <c r="A4499" s="11" t="s">
        <v>3488</v>
      </c>
      <c r="B4499">
        <v>1</v>
      </c>
    </row>
    <row r="4500" spans="1:2" x14ac:dyDescent="0.3">
      <c r="A4500" s="11" t="s">
        <v>7104</v>
      </c>
      <c r="B4500">
        <v>1</v>
      </c>
    </row>
    <row r="4501" spans="1:2" x14ac:dyDescent="0.3">
      <c r="A4501" s="11" t="s">
        <v>421</v>
      </c>
      <c r="B4501">
        <v>1</v>
      </c>
    </row>
    <row r="4502" spans="1:2" x14ac:dyDescent="0.3">
      <c r="A4502" s="11" t="s">
        <v>13489</v>
      </c>
      <c r="B4502">
        <v>1</v>
      </c>
    </row>
    <row r="4503" spans="1:2" x14ac:dyDescent="0.3">
      <c r="A4503" s="11" t="s">
        <v>10447</v>
      </c>
      <c r="B4503">
        <v>1</v>
      </c>
    </row>
    <row r="4504" spans="1:2" x14ac:dyDescent="0.3">
      <c r="A4504" s="11" t="s">
        <v>13187</v>
      </c>
      <c r="B4504">
        <v>1</v>
      </c>
    </row>
    <row r="4505" spans="1:2" x14ac:dyDescent="0.3">
      <c r="A4505" s="11" t="s">
        <v>11879</v>
      </c>
      <c r="B4505">
        <v>1</v>
      </c>
    </row>
    <row r="4506" spans="1:2" x14ac:dyDescent="0.3">
      <c r="A4506" s="11" t="s">
        <v>15924</v>
      </c>
      <c r="B4506">
        <v>1</v>
      </c>
    </row>
    <row r="4507" spans="1:2" x14ac:dyDescent="0.3">
      <c r="A4507" s="11" t="s">
        <v>1349</v>
      </c>
      <c r="B4507">
        <v>1</v>
      </c>
    </row>
    <row r="4508" spans="1:2" x14ac:dyDescent="0.3">
      <c r="A4508" s="11" t="s">
        <v>14615</v>
      </c>
      <c r="B4508">
        <v>1</v>
      </c>
    </row>
    <row r="4509" spans="1:2" x14ac:dyDescent="0.3">
      <c r="A4509" s="11" t="s">
        <v>8313</v>
      </c>
      <c r="B4509">
        <v>1</v>
      </c>
    </row>
    <row r="4510" spans="1:2" x14ac:dyDescent="0.3">
      <c r="A4510" s="11" t="s">
        <v>466</v>
      </c>
      <c r="B4510">
        <v>1</v>
      </c>
    </row>
    <row r="4511" spans="1:2" x14ac:dyDescent="0.3">
      <c r="A4511" s="11" t="s">
        <v>7676</v>
      </c>
      <c r="B4511">
        <v>1</v>
      </c>
    </row>
    <row r="4512" spans="1:2" x14ac:dyDescent="0.3">
      <c r="A4512" s="11" t="s">
        <v>14153</v>
      </c>
      <c r="B4512">
        <v>1</v>
      </c>
    </row>
    <row r="4513" spans="1:2" x14ac:dyDescent="0.3">
      <c r="A4513" s="11" t="s">
        <v>15853</v>
      </c>
      <c r="B4513">
        <v>1</v>
      </c>
    </row>
    <row r="4514" spans="1:2" x14ac:dyDescent="0.3">
      <c r="A4514" s="11" t="s">
        <v>7825</v>
      </c>
      <c r="B4514">
        <v>1</v>
      </c>
    </row>
    <row r="4515" spans="1:2" x14ac:dyDescent="0.3">
      <c r="A4515" s="11" t="s">
        <v>16316</v>
      </c>
      <c r="B4515">
        <v>1</v>
      </c>
    </row>
    <row r="4516" spans="1:2" x14ac:dyDescent="0.3">
      <c r="A4516" s="11" t="s">
        <v>5970</v>
      </c>
      <c r="B4516">
        <v>1</v>
      </c>
    </row>
    <row r="4517" spans="1:2" x14ac:dyDescent="0.3">
      <c r="A4517" s="11" t="s">
        <v>4148</v>
      </c>
      <c r="B4517">
        <v>1</v>
      </c>
    </row>
    <row r="4518" spans="1:2" x14ac:dyDescent="0.3">
      <c r="A4518" s="11" t="s">
        <v>10950</v>
      </c>
      <c r="B4518">
        <v>1</v>
      </c>
    </row>
    <row r="4519" spans="1:2" x14ac:dyDescent="0.3">
      <c r="A4519" s="11" t="s">
        <v>13742</v>
      </c>
      <c r="B4519">
        <v>1</v>
      </c>
    </row>
    <row r="4520" spans="1:2" x14ac:dyDescent="0.3">
      <c r="A4520" s="11" t="s">
        <v>6258</v>
      </c>
      <c r="B4520">
        <v>1</v>
      </c>
    </row>
    <row r="4521" spans="1:2" x14ac:dyDescent="0.3">
      <c r="A4521" s="11" t="s">
        <v>8434</v>
      </c>
      <c r="B4521">
        <v>1</v>
      </c>
    </row>
    <row r="4522" spans="1:2" x14ac:dyDescent="0.3">
      <c r="A4522" s="11" t="s">
        <v>2610</v>
      </c>
      <c r="B4522">
        <v>1</v>
      </c>
    </row>
    <row r="4523" spans="1:2" x14ac:dyDescent="0.3">
      <c r="A4523" s="11" t="s">
        <v>3955</v>
      </c>
      <c r="B4523">
        <v>1</v>
      </c>
    </row>
    <row r="4524" spans="1:2" x14ac:dyDescent="0.3">
      <c r="A4524" s="11" t="s">
        <v>15442</v>
      </c>
      <c r="B4524">
        <v>1</v>
      </c>
    </row>
    <row r="4525" spans="1:2" x14ac:dyDescent="0.3">
      <c r="A4525" s="11" t="s">
        <v>15483</v>
      </c>
      <c r="B4525">
        <v>1</v>
      </c>
    </row>
    <row r="4526" spans="1:2" x14ac:dyDescent="0.3">
      <c r="A4526" s="11" t="s">
        <v>19432</v>
      </c>
      <c r="B4526">
        <v>1</v>
      </c>
    </row>
    <row r="4527" spans="1:2" x14ac:dyDescent="0.3">
      <c r="A4527" s="11" t="s">
        <v>11825</v>
      </c>
      <c r="B4527">
        <v>1</v>
      </c>
    </row>
    <row r="4528" spans="1:2" x14ac:dyDescent="0.3">
      <c r="A4528" s="11" t="s">
        <v>16053</v>
      </c>
      <c r="B4528">
        <v>1</v>
      </c>
    </row>
    <row r="4529" spans="1:2" x14ac:dyDescent="0.3">
      <c r="A4529" s="11" t="s">
        <v>6560</v>
      </c>
      <c r="B4529">
        <v>1</v>
      </c>
    </row>
    <row r="4530" spans="1:2" x14ac:dyDescent="0.3">
      <c r="A4530" s="11" t="s">
        <v>22</v>
      </c>
      <c r="B4530">
        <v>1</v>
      </c>
    </row>
    <row r="4531" spans="1:2" x14ac:dyDescent="0.3">
      <c r="A4531" s="11" t="s">
        <v>1930</v>
      </c>
      <c r="B4531">
        <v>1</v>
      </c>
    </row>
    <row r="4532" spans="1:2" x14ac:dyDescent="0.3">
      <c r="A4532" s="11" t="s">
        <v>2014</v>
      </c>
      <c r="B4532">
        <v>1</v>
      </c>
    </row>
    <row r="4533" spans="1:2" x14ac:dyDescent="0.3">
      <c r="A4533" s="11" t="s">
        <v>4154</v>
      </c>
      <c r="B4533">
        <v>1</v>
      </c>
    </row>
    <row r="4534" spans="1:2" x14ac:dyDescent="0.3">
      <c r="A4534" s="11" t="s">
        <v>2012</v>
      </c>
      <c r="B4534">
        <v>1</v>
      </c>
    </row>
    <row r="4535" spans="1:2" x14ac:dyDescent="0.3">
      <c r="A4535" s="11" t="s">
        <v>3514</v>
      </c>
      <c r="B4535">
        <v>1</v>
      </c>
    </row>
    <row r="4536" spans="1:2" x14ac:dyDescent="0.3">
      <c r="A4536" s="11" t="s">
        <v>741</v>
      </c>
      <c r="B4536">
        <v>1</v>
      </c>
    </row>
    <row r="4537" spans="1:2" x14ac:dyDescent="0.3">
      <c r="A4537" s="11" t="s">
        <v>8007</v>
      </c>
      <c r="B4537">
        <v>1</v>
      </c>
    </row>
    <row r="4538" spans="1:2" x14ac:dyDescent="0.3">
      <c r="A4538" s="11" t="s">
        <v>17226</v>
      </c>
      <c r="B4538">
        <v>1</v>
      </c>
    </row>
    <row r="4539" spans="1:2" x14ac:dyDescent="0.3">
      <c r="A4539" s="11" t="s">
        <v>13101</v>
      </c>
      <c r="B4539">
        <v>1</v>
      </c>
    </row>
    <row r="4540" spans="1:2" x14ac:dyDescent="0.3">
      <c r="A4540" s="11" t="s">
        <v>12344</v>
      </c>
      <c r="B4540">
        <v>1</v>
      </c>
    </row>
    <row r="4541" spans="1:2" x14ac:dyDescent="0.3">
      <c r="A4541" s="11" t="s">
        <v>18174</v>
      </c>
      <c r="B4541">
        <v>1</v>
      </c>
    </row>
    <row r="4542" spans="1:2" x14ac:dyDescent="0.3">
      <c r="A4542" s="11" t="s">
        <v>4048</v>
      </c>
      <c r="B4542">
        <v>1</v>
      </c>
    </row>
    <row r="4543" spans="1:2" x14ac:dyDescent="0.3">
      <c r="A4543" s="11" t="s">
        <v>18041</v>
      </c>
      <c r="B4543">
        <v>1</v>
      </c>
    </row>
    <row r="4544" spans="1:2" x14ac:dyDescent="0.3">
      <c r="A4544" s="11" t="s">
        <v>7612</v>
      </c>
      <c r="B4544">
        <v>1</v>
      </c>
    </row>
    <row r="4545" spans="1:2" x14ac:dyDescent="0.3">
      <c r="A4545" s="11" t="s">
        <v>2183</v>
      </c>
      <c r="B4545">
        <v>1</v>
      </c>
    </row>
    <row r="4546" spans="1:2" x14ac:dyDescent="0.3">
      <c r="A4546" s="11" t="s">
        <v>1044</v>
      </c>
      <c r="B4546">
        <v>1</v>
      </c>
    </row>
    <row r="4547" spans="1:2" x14ac:dyDescent="0.3">
      <c r="A4547" s="11" t="s">
        <v>13230</v>
      </c>
      <c r="B4547">
        <v>1</v>
      </c>
    </row>
    <row r="4548" spans="1:2" x14ac:dyDescent="0.3">
      <c r="A4548" s="11" t="s">
        <v>7113</v>
      </c>
      <c r="B4548">
        <v>1</v>
      </c>
    </row>
    <row r="4549" spans="1:2" x14ac:dyDescent="0.3">
      <c r="A4549" s="11" t="s">
        <v>8211</v>
      </c>
      <c r="B4549">
        <v>1</v>
      </c>
    </row>
    <row r="4550" spans="1:2" x14ac:dyDescent="0.3">
      <c r="A4550" s="11" t="s">
        <v>9975</v>
      </c>
      <c r="B4550">
        <v>1</v>
      </c>
    </row>
    <row r="4551" spans="1:2" x14ac:dyDescent="0.3">
      <c r="A4551" s="11" t="s">
        <v>11608</v>
      </c>
      <c r="B4551">
        <v>1</v>
      </c>
    </row>
    <row r="4552" spans="1:2" x14ac:dyDescent="0.3">
      <c r="A4552" s="11" t="s">
        <v>11713</v>
      </c>
      <c r="B4552">
        <v>1</v>
      </c>
    </row>
    <row r="4553" spans="1:2" x14ac:dyDescent="0.3">
      <c r="A4553" s="11" t="s">
        <v>7102</v>
      </c>
      <c r="B4553">
        <v>1</v>
      </c>
    </row>
    <row r="4554" spans="1:2" x14ac:dyDescent="0.3">
      <c r="A4554" s="11" t="s">
        <v>12999</v>
      </c>
      <c r="B4554">
        <v>1</v>
      </c>
    </row>
    <row r="4555" spans="1:2" x14ac:dyDescent="0.3">
      <c r="A4555" s="11" t="s">
        <v>17228</v>
      </c>
      <c r="B4555">
        <v>1</v>
      </c>
    </row>
    <row r="4556" spans="1:2" x14ac:dyDescent="0.3">
      <c r="A4556" s="11" t="s">
        <v>5358</v>
      </c>
      <c r="B4556">
        <v>1</v>
      </c>
    </row>
    <row r="4557" spans="1:2" x14ac:dyDescent="0.3">
      <c r="A4557" s="11" t="s">
        <v>12951</v>
      </c>
      <c r="B4557">
        <v>1</v>
      </c>
    </row>
    <row r="4558" spans="1:2" x14ac:dyDescent="0.3">
      <c r="A4558" s="11" t="s">
        <v>12903</v>
      </c>
      <c r="B4558">
        <v>1</v>
      </c>
    </row>
    <row r="4559" spans="1:2" x14ac:dyDescent="0.3">
      <c r="A4559" s="11" t="s">
        <v>19363</v>
      </c>
      <c r="B4559">
        <v>1</v>
      </c>
    </row>
    <row r="4560" spans="1:2" x14ac:dyDescent="0.3">
      <c r="A4560" s="11" t="s">
        <v>8870</v>
      </c>
      <c r="B4560">
        <v>1</v>
      </c>
    </row>
    <row r="4561" spans="1:2" x14ac:dyDescent="0.3">
      <c r="A4561" s="11" t="s">
        <v>2896</v>
      </c>
      <c r="B4561">
        <v>1</v>
      </c>
    </row>
    <row r="4562" spans="1:2" x14ac:dyDescent="0.3">
      <c r="A4562" s="11" t="s">
        <v>10068</v>
      </c>
      <c r="B4562">
        <v>1</v>
      </c>
    </row>
    <row r="4563" spans="1:2" x14ac:dyDescent="0.3">
      <c r="A4563" s="11" t="s">
        <v>11028</v>
      </c>
      <c r="B4563">
        <v>1</v>
      </c>
    </row>
    <row r="4564" spans="1:2" x14ac:dyDescent="0.3">
      <c r="A4564" s="11" t="s">
        <v>18509</v>
      </c>
      <c r="B4564">
        <v>1</v>
      </c>
    </row>
    <row r="4565" spans="1:2" x14ac:dyDescent="0.3">
      <c r="A4565" s="11" t="s">
        <v>2709</v>
      </c>
      <c r="B4565">
        <v>1</v>
      </c>
    </row>
    <row r="4566" spans="1:2" x14ac:dyDescent="0.3">
      <c r="A4566" s="11" t="s">
        <v>12349</v>
      </c>
      <c r="B4566">
        <v>1</v>
      </c>
    </row>
    <row r="4567" spans="1:2" x14ac:dyDescent="0.3">
      <c r="A4567" s="11" t="s">
        <v>3561</v>
      </c>
      <c r="B4567">
        <v>1</v>
      </c>
    </row>
    <row r="4568" spans="1:2" x14ac:dyDescent="0.3">
      <c r="A4568" s="11" t="s">
        <v>12859</v>
      </c>
      <c r="B4568">
        <v>1</v>
      </c>
    </row>
    <row r="4569" spans="1:2" x14ac:dyDescent="0.3">
      <c r="A4569" s="11" t="s">
        <v>5798</v>
      </c>
      <c r="B4569">
        <v>1</v>
      </c>
    </row>
    <row r="4570" spans="1:2" x14ac:dyDescent="0.3">
      <c r="A4570" s="11" t="s">
        <v>13641</v>
      </c>
      <c r="B4570">
        <v>1</v>
      </c>
    </row>
    <row r="4571" spans="1:2" x14ac:dyDescent="0.3">
      <c r="A4571" s="11" t="s">
        <v>13297</v>
      </c>
      <c r="B4571">
        <v>1</v>
      </c>
    </row>
    <row r="4572" spans="1:2" x14ac:dyDescent="0.3">
      <c r="A4572" s="11" t="s">
        <v>18988</v>
      </c>
      <c r="B4572">
        <v>1</v>
      </c>
    </row>
    <row r="4573" spans="1:2" x14ac:dyDescent="0.3">
      <c r="A4573" s="11" t="s">
        <v>3363</v>
      </c>
      <c r="B4573">
        <v>1</v>
      </c>
    </row>
    <row r="4574" spans="1:2" x14ac:dyDescent="0.3">
      <c r="A4574" s="11" t="s">
        <v>15753</v>
      </c>
      <c r="B4574">
        <v>1</v>
      </c>
    </row>
    <row r="4575" spans="1:2" x14ac:dyDescent="0.3">
      <c r="A4575" s="11" t="s">
        <v>19093</v>
      </c>
      <c r="B4575">
        <v>1</v>
      </c>
    </row>
    <row r="4576" spans="1:2" x14ac:dyDescent="0.3">
      <c r="A4576" s="11" t="s">
        <v>14333</v>
      </c>
      <c r="B4576">
        <v>1</v>
      </c>
    </row>
    <row r="4577" spans="1:2" x14ac:dyDescent="0.3">
      <c r="A4577" s="11" t="s">
        <v>11704</v>
      </c>
      <c r="B4577">
        <v>1</v>
      </c>
    </row>
    <row r="4578" spans="1:2" x14ac:dyDescent="0.3">
      <c r="A4578" s="11" t="s">
        <v>19040</v>
      </c>
      <c r="B4578">
        <v>1</v>
      </c>
    </row>
    <row r="4579" spans="1:2" x14ac:dyDescent="0.3">
      <c r="A4579" s="11" t="s">
        <v>8664</v>
      </c>
      <c r="B4579">
        <v>1</v>
      </c>
    </row>
    <row r="4580" spans="1:2" x14ac:dyDescent="0.3">
      <c r="A4580" s="11" t="s">
        <v>641</v>
      </c>
      <c r="B4580">
        <v>1</v>
      </c>
    </row>
    <row r="4581" spans="1:2" x14ac:dyDescent="0.3">
      <c r="A4581" s="11" t="s">
        <v>14208</v>
      </c>
      <c r="B4581">
        <v>1</v>
      </c>
    </row>
    <row r="4582" spans="1:2" x14ac:dyDescent="0.3">
      <c r="A4582" s="11" t="s">
        <v>6241</v>
      </c>
      <c r="B4582">
        <v>1</v>
      </c>
    </row>
    <row r="4583" spans="1:2" x14ac:dyDescent="0.3">
      <c r="A4583" s="11" t="s">
        <v>4113</v>
      </c>
      <c r="B4583">
        <v>1</v>
      </c>
    </row>
    <row r="4584" spans="1:2" x14ac:dyDescent="0.3">
      <c r="A4584" s="11" t="s">
        <v>2667</v>
      </c>
      <c r="B4584">
        <v>1</v>
      </c>
    </row>
    <row r="4585" spans="1:2" x14ac:dyDescent="0.3">
      <c r="A4585" s="11" t="s">
        <v>4268</v>
      </c>
      <c r="B4585">
        <v>1</v>
      </c>
    </row>
    <row r="4586" spans="1:2" x14ac:dyDescent="0.3">
      <c r="A4586" s="11" t="s">
        <v>1866</v>
      </c>
      <c r="B4586">
        <v>1</v>
      </c>
    </row>
    <row r="4587" spans="1:2" x14ac:dyDescent="0.3">
      <c r="A4587" s="11" t="s">
        <v>6916</v>
      </c>
      <c r="B4587">
        <v>1</v>
      </c>
    </row>
    <row r="4588" spans="1:2" x14ac:dyDescent="0.3">
      <c r="A4588" s="11" t="s">
        <v>6399</v>
      </c>
      <c r="B4588">
        <v>1</v>
      </c>
    </row>
    <row r="4589" spans="1:2" x14ac:dyDescent="0.3">
      <c r="A4589" s="11" t="s">
        <v>13206</v>
      </c>
      <c r="B4589">
        <v>1</v>
      </c>
    </row>
    <row r="4590" spans="1:2" x14ac:dyDescent="0.3">
      <c r="A4590" s="11" t="s">
        <v>18066</v>
      </c>
      <c r="B4590">
        <v>1</v>
      </c>
    </row>
    <row r="4591" spans="1:2" x14ac:dyDescent="0.3">
      <c r="A4591" s="11" t="s">
        <v>1802</v>
      </c>
      <c r="B4591">
        <v>1</v>
      </c>
    </row>
    <row r="4592" spans="1:2" x14ac:dyDescent="0.3">
      <c r="A4592" s="11" t="s">
        <v>1700</v>
      </c>
      <c r="B4592">
        <v>1</v>
      </c>
    </row>
    <row r="4593" spans="1:2" x14ac:dyDescent="0.3">
      <c r="A4593" s="11" t="s">
        <v>6352</v>
      </c>
      <c r="B4593">
        <v>1</v>
      </c>
    </row>
    <row r="4594" spans="1:2" x14ac:dyDescent="0.3">
      <c r="A4594" s="11" t="s">
        <v>18512</v>
      </c>
      <c r="B4594">
        <v>1</v>
      </c>
    </row>
    <row r="4595" spans="1:2" x14ac:dyDescent="0.3">
      <c r="A4595" s="11" t="s">
        <v>11366</v>
      </c>
      <c r="B4595">
        <v>1</v>
      </c>
    </row>
    <row r="4596" spans="1:2" x14ac:dyDescent="0.3">
      <c r="A4596" s="11" t="s">
        <v>4317</v>
      </c>
      <c r="B4596">
        <v>1</v>
      </c>
    </row>
    <row r="4597" spans="1:2" x14ac:dyDescent="0.3">
      <c r="A4597" s="11" t="s">
        <v>5416</v>
      </c>
      <c r="B4597">
        <v>1</v>
      </c>
    </row>
    <row r="4598" spans="1:2" x14ac:dyDescent="0.3">
      <c r="A4598" s="11" t="s">
        <v>7710</v>
      </c>
      <c r="B4598">
        <v>1</v>
      </c>
    </row>
    <row r="4599" spans="1:2" x14ac:dyDescent="0.3">
      <c r="A4599" s="11" t="s">
        <v>7683</v>
      </c>
      <c r="B4599">
        <v>1</v>
      </c>
    </row>
    <row r="4600" spans="1:2" x14ac:dyDescent="0.3">
      <c r="A4600" s="11" t="s">
        <v>11875</v>
      </c>
      <c r="B4600">
        <v>1</v>
      </c>
    </row>
    <row r="4601" spans="1:2" x14ac:dyDescent="0.3">
      <c r="A4601" s="11" t="s">
        <v>3286</v>
      </c>
      <c r="B4601">
        <v>1</v>
      </c>
    </row>
    <row r="4602" spans="1:2" x14ac:dyDescent="0.3">
      <c r="A4602" s="11" t="s">
        <v>3758</v>
      </c>
      <c r="B4602">
        <v>1</v>
      </c>
    </row>
    <row r="4603" spans="1:2" x14ac:dyDescent="0.3">
      <c r="A4603" s="11" t="s">
        <v>9786</v>
      </c>
      <c r="B4603">
        <v>1</v>
      </c>
    </row>
    <row r="4604" spans="1:2" x14ac:dyDescent="0.3">
      <c r="A4604" s="11" t="s">
        <v>6902</v>
      </c>
      <c r="B4604">
        <v>1</v>
      </c>
    </row>
    <row r="4605" spans="1:2" x14ac:dyDescent="0.3">
      <c r="A4605" s="11" t="s">
        <v>3985</v>
      </c>
      <c r="B4605">
        <v>1</v>
      </c>
    </row>
    <row r="4606" spans="1:2" x14ac:dyDescent="0.3">
      <c r="A4606" s="11" t="s">
        <v>6323</v>
      </c>
      <c r="B4606">
        <v>1</v>
      </c>
    </row>
    <row r="4607" spans="1:2" x14ac:dyDescent="0.3">
      <c r="A4607" s="11" t="s">
        <v>11052</v>
      </c>
      <c r="B4607">
        <v>1</v>
      </c>
    </row>
    <row r="4608" spans="1:2" x14ac:dyDescent="0.3">
      <c r="A4608" s="11" t="s">
        <v>336</v>
      </c>
      <c r="B4608">
        <v>1</v>
      </c>
    </row>
    <row r="4609" spans="1:2" x14ac:dyDescent="0.3">
      <c r="A4609" s="11" t="s">
        <v>1095</v>
      </c>
      <c r="B4609">
        <v>1</v>
      </c>
    </row>
    <row r="4610" spans="1:2" x14ac:dyDescent="0.3">
      <c r="A4610" s="11" t="s">
        <v>6218</v>
      </c>
      <c r="B4610">
        <v>1</v>
      </c>
    </row>
    <row r="4611" spans="1:2" x14ac:dyDescent="0.3">
      <c r="A4611" s="11" t="s">
        <v>12863</v>
      </c>
      <c r="B4611">
        <v>1</v>
      </c>
    </row>
    <row r="4612" spans="1:2" x14ac:dyDescent="0.3">
      <c r="A4612" s="11" t="s">
        <v>7388</v>
      </c>
      <c r="B4612">
        <v>1</v>
      </c>
    </row>
    <row r="4613" spans="1:2" x14ac:dyDescent="0.3">
      <c r="A4613" s="11" t="s">
        <v>3288</v>
      </c>
      <c r="B4613">
        <v>1</v>
      </c>
    </row>
    <row r="4614" spans="1:2" x14ac:dyDescent="0.3">
      <c r="A4614" s="11" t="s">
        <v>16002</v>
      </c>
      <c r="B4614">
        <v>1</v>
      </c>
    </row>
    <row r="4615" spans="1:2" x14ac:dyDescent="0.3">
      <c r="A4615" s="11" t="s">
        <v>16005</v>
      </c>
      <c r="B4615">
        <v>1</v>
      </c>
    </row>
    <row r="4616" spans="1:2" x14ac:dyDescent="0.3">
      <c r="A4616" s="11" t="s">
        <v>16004</v>
      </c>
      <c r="B4616">
        <v>1</v>
      </c>
    </row>
    <row r="4617" spans="1:2" x14ac:dyDescent="0.3">
      <c r="A4617" s="11" t="s">
        <v>6235</v>
      </c>
      <c r="B4617">
        <v>1</v>
      </c>
    </row>
    <row r="4618" spans="1:2" x14ac:dyDescent="0.3">
      <c r="A4618" s="11" t="s">
        <v>16649</v>
      </c>
      <c r="B4618">
        <v>1</v>
      </c>
    </row>
    <row r="4619" spans="1:2" x14ac:dyDescent="0.3">
      <c r="A4619" s="11" t="s">
        <v>18475</v>
      </c>
      <c r="B4619">
        <v>1</v>
      </c>
    </row>
    <row r="4620" spans="1:2" x14ac:dyDescent="0.3">
      <c r="A4620" s="11" t="s">
        <v>15020</v>
      </c>
      <c r="B4620">
        <v>1</v>
      </c>
    </row>
    <row r="4621" spans="1:2" x14ac:dyDescent="0.3">
      <c r="A4621" s="11" t="s">
        <v>12171</v>
      </c>
      <c r="B4621">
        <v>1</v>
      </c>
    </row>
    <row r="4622" spans="1:2" x14ac:dyDescent="0.3">
      <c r="A4622" s="11" t="s">
        <v>159</v>
      </c>
      <c r="B4622">
        <v>1</v>
      </c>
    </row>
    <row r="4623" spans="1:2" x14ac:dyDescent="0.3">
      <c r="A4623" s="11" t="s">
        <v>8375</v>
      </c>
      <c r="B4623">
        <v>1</v>
      </c>
    </row>
    <row r="4624" spans="1:2" x14ac:dyDescent="0.3">
      <c r="A4624" s="11" t="s">
        <v>12299</v>
      </c>
      <c r="B4624">
        <v>1</v>
      </c>
    </row>
    <row r="4625" spans="1:2" x14ac:dyDescent="0.3">
      <c r="A4625" s="11" t="s">
        <v>9740</v>
      </c>
      <c r="B4625">
        <v>1</v>
      </c>
    </row>
    <row r="4626" spans="1:2" x14ac:dyDescent="0.3">
      <c r="A4626" s="11" t="s">
        <v>2955</v>
      </c>
      <c r="B4626">
        <v>1</v>
      </c>
    </row>
    <row r="4627" spans="1:2" x14ac:dyDescent="0.3">
      <c r="A4627" s="11" t="s">
        <v>16491</v>
      </c>
      <c r="B4627">
        <v>1</v>
      </c>
    </row>
    <row r="4628" spans="1:2" x14ac:dyDescent="0.3">
      <c r="A4628" s="11" t="s">
        <v>13927</v>
      </c>
      <c r="B4628">
        <v>1</v>
      </c>
    </row>
    <row r="4629" spans="1:2" x14ac:dyDescent="0.3">
      <c r="A4629" s="11" t="s">
        <v>11615</v>
      </c>
      <c r="B4629">
        <v>1</v>
      </c>
    </row>
    <row r="4630" spans="1:2" x14ac:dyDescent="0.3">
      <c r="A4630" s="11" t="s">
        <v>9028</v>
      </c>
      <c r="B4630">
        <v>1</v>
      </c>
    </row>
    <row r="4631" spans="1:2" x14ac:dyDescent="0.3">
      <c r="A4631" s="11" t="s">
        <v>17984</v>
      </c>
      <c r="B4631">
        <v>1</v>
      </c>
    </row>
    <row r="4632" spans="1:2" x14ac:dyDescent="0.3">
      <c r="A4632" s="11" t="s">
        <v>7588</v>
      </c>
      <c r="B4632">
        <v>1</v>
      </c>
    </row>
    <row r="4633" spans="1:2" x14ac:dyDescent="0.3">
      <c r="A4633" s="11" t="s">
        <v>18455</v>
      </c>
      <c r="B4633">
        <v>1</v>
      </c>
    </row>
    <row r="4634" spans="1:2" x14ac:dyDescent="0.3">
      <c r="A4634" s="11" t="s">
        <v>6520</v>
      </c>
      <c r="B4634">
        <v>1</v>
      </c>
    </row>
    <row r="4635" spans="1:2" x14ac:dyDescent="0.3">
      <c r="A4635" s="11" t="s">
        <v>19473</v>
      </c>
      <c r="B4635">
        <v>1</v>
      </c>
    </row>
    <row r="4636" spans="1:2" x14ac:dyDescent="0.3">
      <c r="A4636" s="11" t="s">
        <v>9467</v>
      </c>
      <c r="B4636">
        <v>1</v>
      </c>
    </row>
    <row r="4637" spans="1:2" x14ac:dyDescent="0.3">
      <c r="A4637" s="11" t="s">
        <v>2307</v>
      </c>
      <c r="B4637">
        <v>1</v>
      </c>
    </row>
    <row r="4638" spans="1:2" x14ac:dyDescent="0.3">
      <c r="A4638" s="11" t="s">
        <v>18984</v>
      </c>
      <c r="B4638">
        <v>1</v>
      </c>
    </row>
    <row r="4639" spans="1:2" x14ac:dyDescent="0.3">
      <c r="A4639" s="11" t="s">
        <v>855</v>
      </c>
      <c r="B4639">
        <v>1</v>
      </c>
    </row>
    <row r="4640" spans="1:2" x14ac:dyDescent="0.3">
      <c r="A4640" s="11" t="s">
        <v>7756</v>
      </c>
      <c r="B4640">
        <v>1</v>
      </c>
    </row>
    <row r="4641" spans="1:2" x14ac:dyDescent="0.3">
      <c r="A4641" s="11" t="s">
        <v>2187</v>
      </c>
      <c r="B4641">
        <v>1</v>
      </c>
    </row>
    <row r="4642" spans="1:2" x14ac:dyDescent="0.3">
      <c r="A4642" s="11" t="s">
        <v>17387</v>
      </c>
      <c r="B4642">
        <v>1</v>
      </c>
    </row>
    <row r="4643" spans="1:2" x14ac:dyDescent="0.3">
      <c r="A4643" s="11" t="s">
        <v>6513</v>
      </c>
      <c r="B4643">
        <v>1</v>
      </c>
    </row>
    <row r="4644" spans="1:2" x14ac:dyDescent="0.3">
      <c r="A4644" s="11" t="s">
        <v>1601</v>
      </c>
      <c r="B4644">
        <v>1</v>
      </c>
    </row>
    <row r="4645" spans="1:2" x14ac:dyDescent="0.3">
      <c r="A4645" s="11" t="s">
        <v>526</v>
      </c>
      <c r="B4645">
        <v>1</v>
      </c>
    </row>
    <row r="4646" spans="1:2" x14ac:dyDescent="0.3">
      <c r="A4646" s="11" t="s">
        <v>9017</v>
      </c>
      <c r="B4646">
        <v>1</v>
      </c>
    </row>
    <row r="4647" spans="1:2" x14ac:dyDescent="0.3">
      <c r="A4647" s="11" t="s">
        <v>9020</v>
      </c>
      <c r="B4647">
        <v>1</v>
      </c>
    </row>
    <row r="4648" spans="1:2" x14ac:dyDescent="0.3">
      <c r="A4648" s="11" t="s">
        <v>3574</v>
      </c>
      <c r="B4648">
        <v>1</v>
      </c>
    </row>
    <row r="4649" spans="1:2" x14ac:dyDescent="0.3">
      <c r="A4649" s="11" t="s">
        <v>7211</v>
      </c>
      <c r="B4649">
        <v>1</v>
      </c>
    </row>
    <row r="4650" spans="1:2" x14ac:dyDescent="0.3">
      <c r="A4650" s="11" t="s">
        <v>699</v>
      </c>
      <c r="B4650">
        <v>1</v>
      </c>
    </row>
    <row r="4651" spans="1:2" x14ac:dyDescent="0.3">
      <c r="A4651" s="11" t="s">
        <v>9202</v>
      </c>
      <c r="B4651">
        <v>1</v>
      </c>
    </row>
    <row r="4652" spans="1:2" x14ac:dyDescent="0.3">
      <c r="A4652" s="11" t="s">
        <v>7374</v>
      </c>
      <c r="B4652">
        <v>1</v>
      </c>
    </row>
    <row r="4653" spans="1:2" x14ac:dyDescent="0.3">
      <c r="A4653" s="11" t="s">
        <v>15146</v>
      </c>
      <c r="B4653">
        <v>1</v>
      </c>
    </row>
    <row r="4654" spans="1:2" x14ac:dyDescent="0.3">
      <c r="A4654" s="11" t="s">
        <v>2190</v>
      </c>
      <c r="B4654">
        <v>1</v>
      </c>
    </row>
    <row r="4655" spans="1:2" x14ac:dyDescent="0.3">
      <c r="A4655" s="11" t="s">
        <v>2194</v>
      </c>
      <c r="B4655">
        <v>1</v>
      </c>
    </row>
    <row r="4656" spans="1:2" x14ac:dyDescent="0.3">
      <c r="A4656" s="11" t="s">
        <v>2328</v>
      </c>
      <c r="B4656">
        <v>1</v>
      </c>
    </row>
    <row r="4657" spans="1:2" x14ac:dyDescent="0.3">
      <c r="A4657" s="11" t="s">
        <v>3351</v>
      </c>
      <c r="B4657">
        <v>1</v>
      </c>
    </row>
    <row r="4658" spans="1:2" x14ac:dyDescent="0.3">
      <c r="A4658" s="11" t="s">
        <v>13790</v>
      </c>
      <c r="B4658">
        <v>1</v>
      </c>
    </row>
    <row r="4659" spans="1:2" x14ac:dyDescent="0.3">
      <c r="A4659" s="11" t="s">
        <v>17844</v>
      </c>
      <c r="B4659">
        <v>1</v>
      </c>
    </row>
    <row r="4660" spans="1:2" x14ac:dyDescent="0.3">
      <c r="A4660" s="11" t="s">
        <v>17340</v>
      </c>
      <c r="B4660">
        <v>1</v>
      </c>
    </row>
    <row r="4661" spans="1:2" x14ac:dyDescent="0.3">
      <c r="A4661" s="11" t="s">
        <v>7833</v>
      </c>
      <c r="B4661">
        <v>1</v>
      </c>
    </row>
    <row r="4662" spans="1:2" x14ac:dyDescent="0.3">
      <c r="A4662" s="11" t="s">
        <v>15592</v>
      </c>
      <c r="B4662">
        <v>1</v>
      </c>
    </row>
    <row r="4663" spans="1:2" x14ac:dyDescent="0.3">
      <c r="A4663" s="11" t="s">
        <v>1763</v>
      </c>
      <c r="B4663">
        <v>1</v>
      </c>
    </row>
    <row r="4664" spans="1:2" x14ac:dyDescent="0.3">
      <c r="A4664" s="11" t="s">
        <v>5852</v>
      </c>
      <c r="B4664">
        <v>1</v>
      </c>
    </row>
    <row r="4665" spans="1:2" x14ac:dyDescent="0.3">
      <c r="A4665" s="11" t="s">
        <v>730</v>
      </c>
      <c r="B4665">
        <v>1</v>
      </c>
    </row>
    <row r="4666" spans="1:2" x14ac:dyDescent="0.3">
      <c r="A4666" s="11" t="s">
        <v>13048</v>
      </c>
      <c r="B4666">
        <v>1</v>
      </c>
    </row>
    <row r="4667" spans="1:2" x14ac:dyDescent="0.3">
      <c r="A4667" s="11" t="s">
        <v>9255</v>
      </c>
      <c r="B4667">
        <v>1</v>
      </c>
    </row>
    <row r="4668" spans="1:2" x14ac:dyDescent="0.3">
      <c r="A4668" s="11" t="s">
        <v>9111</v>
      </c>
      <c r="B4668">
        <v>1</v>
      </c>
    </row>
    <row r="4669" spans="1:2" x14ac:dyDescent="0.3">
      <c r="A4669" s="11" t="s">
        <v>9225</v>
      </c>
      <c r="B4669">
        <v>1</v>
      </c>
    </row>
    <row r="4670" spans="1:2" x14ac:dyDescent="0.3">
      <c r="A4670" s="11" t="s">
        <v>9217</v>
      </c>
      <c r="B4670">
        <v>1</v>
      </c>
    </row>
    <row r="4671" spans="1:2" x14ac:dyDescent="0.3">
      <c r="A4671" s="11" t="s">
        <v>11959</v>
      </c>
      <c r="B4671">
        <v>1</v>
      </c>
    </row>
    <row r="4672" spans="1:2" x14ac:dyDescent="0.3">
      <c r="A4672" s="11" t="s">
        <v>13757</v>
      </c>
      <c r="B4672">
        <v>1</v>
      </c>
    </row>
    <row r="4673" spans="1:2" x14ac:dyDescent="0.3">
      <c r="A4673" s="11" t="s">
        <v>13038</v>
      </c>
      <c r="B4673">
        <v>1</v>
      </c>
    </row>
    <row r="4674" spans="1:2" x14ac:dyDescent="0.3">
      <c r="A4674" s="11" t="s">
        <v>19058</v>
      </c>
      <c r="B4674">
        <v>1</v>
      </c>
    </row>
    <row r="4675" spans="1:2" x14ac:dyDescent="0.3">
      <c r="A4675" s="11" t="s">
        <v>15460</v>
      </c>
      <c r="B4675">
        <v>1</v>
      </c>
    </row>
    <row r="4676" spans="1:2" x14ac:dyDescent="0.3">
      <c r="A4676" s="11" t="s">
        <v>9145</v>
      </c>
      <c r="B4676">
        <v>1</v>
      </c>
    </row>
    <row r="4677" spans="1:2" x14ac:dyDescent="0.3">
      <c r="A4677" s="11" t="s">
        <v>7898</v>
      </c>
      <c r="B4677">
        <v>1</v>
      </c>
    </row>
    <row r="4678" spans="1:2" x14ac:dyDescent="0.3">
      <c r="A4678" s="11" t="s">
        <v>8296</v>
      </c>
      <c r="B4678">
        <v>1</v>
      </c>
    </row>
    <row r="4679" spans="1:2" x14ac:dyDescent="0.3">
      <c r="A4679" s="11" t="s">
        <v>7084</v>
      </c>
      <c r="B4679">
        <v>1</v>
      </c>
    </row>
    <row r="4680" spans="1:2" x14ac:dyDescent="0.3">
      <c r="A4680" s="11" t="s">
        <v>6271</v>
      </c>
      <c r="B4680">
        <v>1</v>
      </c>
    </row>
    <row r="4681" spans="1:2" x14ac:dyDescent="0.3">
      <c r="A4681" s="11" t="s">
        <v>9139</v>
      </c>
      <c r="B4681">
        <v>1</v>
      </c>
    </row>
    <row r="4682" spans="1:2" x14ac:dyDescent="0.3">
      <c r="A4682" s="11" t="s">
        <v>84</v>
      </c>
      <c r="B4682">
        <v>1</v>
      </c>
    </row>
    <row r="4683" spans="1:2" x14ac:dyDescent="0.3">
      <c r="A4683" s="11" t="s">
        <v>19229</v>
      </c>
      <c r="B4683">
        <v>1</v>
      </c>
    </row>
    <row r="4684" spans="1:2" x14ac:dyDescent="0.3">
      <c r="A4684" s="11" t="s">
        <v>9290</v>
      </c>
      <c r="B4684">
        <v>1</v>
      </c>
    </row>
    <row r="4685" spans="1:2" x14ac:dyDescent="0.3">
      <c r="A4685" s="11" t="s">
        <v>8026</v>
      </c>
      <c r="B4685">
        <v>1</v>
      </c>
    </row>
    <row r="4686" spans="1:2" x14ac:dyDescent="0.3">
      <c r="A4686" s="11" t="s">
        <v>98</v>
      </c>
      <c r="B4686">
        <v>1</v>
      </c>
    </row>
    <row r="4687" spans="1:2" x14ac:dyDescent="0.3">
      <c r="A4687" s="11" t="s">
        <v>15471</v>
      </c>
      <c r="B4687">
        <v>1</v>
      </c>
    </row>
    <row r="4688" spans="1:2" x14ac:dyDescent="0.3">
      <c r="A4688" s="11" t="s">
        <v>1462</v>
      </c>
      <c r="B4688">
        <v>1</v>
      </c>
    </row>
    <row r="4689" spans="1:2" x14ac:dyDescent="0.3">
      <c r="A4689" s="11" t="s">
        <v>1608</v>
      </c>
      <c r="B4689">
        <v>1</v>
      </c>
    </row>
    <row r="4690" spans="1:2" x14ac:dyDescent="0.3">
      <c r="A4690" s="11" t="s">
        <v>15765</v>
      </c>
      <c r="B4690">
        <v>1</v>
      </c>
    </row>
    <row r="4691" spans="1:2" x14ac:dyDescent="0.3">
      <c r="A4691" s="11" t="s">
        <v>5979</v>
      </c>
      <c r="B4691">
        <v>1</v>
      </c>
    </row>
    <row r="4692" spans="1:2" x14ac:dyDescent="0.3">
      <c r="A4692" s="11" t="s">
        <v>1256</v>
      </c>
      <c r="B4692">
        <v>1</v>
      </c>
    </row>
    <row r="4693" spans="1:2" x14ac:dyDescent="0.3">
      <c r="A4693" s="11" t="s">
        <v>10353</v>
      </c>
      <c r="B4693">
        <v>1</v>
      </c>
    </row>
    <row r="4694" spans="1:2" x14ac:dyDescent="0.3">
      <c r="A4694" s="11" t="s">
        <v>15439</v>
      </c>
      <c r="B4694">
        <v>1</v>
      </c>
    </row>
    <row r="4695" spans="1:2" x14ac:dyDescent="0.3">
      <c r="A4695" s="11" t="s">
        <v>9653</v>
      </c>
      <c r="B4695">
        <v>1</v>
      </c>
    </row>
    <row r="4696" spans="1:2" x14ac:dyDescent="0.3">
      <c r="A4696" s="11" t="s">
        <v>11618</v>
      </c>
      <c r="B4696">
        <v>1</v>
      </c>
    </row>
    <row r="4697" spans="1:2" x14ac:dyDescent="0.3">
      <c r="A4697" s="11" t="s">
        <v>1196</v>
      </c>
      <c r="B4697">
        <v>1</v>
      </c>
    </row>
    <row r="4698" spans="1:2" x14ac:dyDescent="0.3">
      <c r="A4698" s="11" t="s">
        <v>2196</v>
      </c>
      <c r="B4698">
        <v>1</v>
      </c>
    </row>
    <row r="4699" spans="1:2" x14ac:dyDescent="0.3">
      <c r="A4699" s="11" t="s">
        <v>19344</v>
      </c>
      <c r="B4699">
        <v>1</v>
      </c>
    </row>
    <row r="4700" spans="1:2" x14ac:dyDescent="0.3">
      <c r="A4700" s="11" t="s">
        <v>10839</v>
      </c>
      <c r="B4700">
        <v>1</v>
      </c>
    </row>
    <row r="4701" spans="1:2" x14ac:dyDescent="0.3">
      <c r="A4701" s="11" t="s">
        <v>1172</v>
      </c>
      <c r="B4701">
        <v>1</v>
      </c>
    </row>
    <row r="4702" spans="1:2" x14ac:dyDescent="0.3">
      <c r="A4702" s="11" t="s">
        <v>14584</v>
      </c>
      <c r="B4702">
        <v>1</v>
      </c>
    </row>
    <row r="4703" spans="1:2" x14ac:dyDescent="0.3">
      <c r="A4703" s="11" t="s">
        <v>5444</v>
      </c>
      <c r="B4703">
        <v>1</v>
      </c>
    </row>
    <row r="4704" spans="1:2" x14ac:dyDescent="0.3">
      <c r="A4704" s="11" t="s">
        <v>986</v>
      </c>
      <c r="B4704">
        <v>1</v>
      </c>
    </row>
    <row r="4705" spans="1:2" x14ac:dyDescent="0.3">
      <c r="A4705" s="11" t="s">
        <v>17364</v>
      </c>
      <c r="B4705">
        <v>1</v>
      </c>
    </row>
    <row r="4706" spans="1:2" x14ac:dyDescent="0.3">
      <c r="A4706" s="11" t="s">
        <v>15428</v>
      </c>
      <c r="B4706">
        <v>1</v>
      </c>
    </row>
    <row r="4707" spans="1:2" x14ac:dyDescent="0.3">
      <c r="A4707" s="11" t="s">
        <v>1149</v>
      </c>
      <c r="B4707">
        <v>1</v>
      </c>
    </row>
    <row r="4708" spans="1:2" x14ac:dyDescent="0.3">
      <c r="A4708" s="11" t="s">
        <v>13066</v>
      </c>
      <c r="B4708">
        <v>1</v>
      </c>
    </row>
    <row r="4709" spans="1:2" x14ac:dyDescent="0.3">
      <c r="A4709" s="11" t="s">
        <v>13064</v>
      </c>
      <c r="B4709">
        <v>1</v>
      </c>
    </row>
    <row r="4710" spans="1:2" x14ac:dyDescent="0.3">
      <c r="A4710" s="11" t="s">
        <v>12855</v>
      </c>
      <c r="B4710">
        <v>1</v>
      </c>
    </row>
    <row r="4711" spans="1:2" x14ac:dyDescent="0.3">
      <c r="A4711" s="11" t="s">
        <v>1437</v>
      </c>
      <c r="B4711">
        <v>1</v>
      </c>
    </row>
    <row r="4712" spans="1:2" x14ac:dyDescent="0.3">
      <c r="A4712" s="11" t="s">
        <v>12923</v>
      </c>
      <c r="B4712">
        <v>1</v>
      </c>
    </row>
    <row r="4713" spans="1:2" x14ac:dyDescent="0.3">
      <c r="A4713" s="11" t="s">
        <v>17541</v>
      </c>
      <c r="B4713">
        <v>1</v>
      </c>
    </row>
    <row r="4714" spans="1:2" x14ac:dyDescent="0.3">
      <c r="A4714" s="11" t="s">
        <v>16864</v>
      </c>
      <c r="B4714">
        <v>1</v>
      </c>
    </row>
    <row r="4715" spans="1:2" x14ac:dyDescent="0.3">
      <c r="A4715" s="11" t="s">
        <v>1441</v>
      </c>
      <c r="B4715">
        <v>1</v>
      </c>
    </row>
    <row r="4716" spans="1:2" x14ac:dyDescent="0.3">
      <c r="A4716" s="11" t="s">
        <v>2468</v>
      </c>
      <c r="B4716">
        <v>1</v>
      </c>
    </row>
    <row r="4717" spans="1:2" x14ac:dyDescent="0.3">
      <c r="A4717" s="11" t="s">
        <v>8230</v>
      </c>
      <c r="B4717">
        <v>1</v>
      </c>
    </row>
    <row r="4718" spans="1:2" x14ac:dyDescent="0.3">
      <c r="A4718" s="11" t="s">
        <v>9105</v>
      </c>
      <c r="B4718">
        <v>1</v>
      </c>
    </row>
    <row r="4719" spans="1:2" x14ac:dyDescent="0.3">
      <c r="A4719" s="11" t="s">
        <v>1457</v>
      </c>
      <c r="B4719">
        <v>1</v>
      </c>
    </row>
    <row r="4720" spans="1:2" x14ac:dyDescent="0.3">
      <c r="A4720" s="11" t="s">
        <v>2963</v>
      </c>
      <c r="B4720">
        <v>1</v>
      </c>
    </row>
    <row r="4721" spans="1:2" x14ac:dyDescent="0.3">
      <c r="A4721" s="11" t="s">
        <v>10134</v>
      </c>
      <c r="B4721">
        <v>1</v>
      </c>
    </row>
    <row r="4722" spans="1:2" x14ac:dyDescent="0.3">
      <c r="A4722" s="11" t="s">
        <v>3586</v>
      </c>
      <c r="B4722">
        <v>1</v>
      </c>
    </row>
    <row r="4723" spans="1:2" x14ac:dyDescent="0.3">
      <c r="A4723" s="11" t="s">
        <v>4656</v>
      </c>
      <c r="B4723">
        <v>1</v>
      </c>
    </row>
    <row r="4724" spans="1:2" x14ac:dyDescent="0.3">
      <c r="A4724" s="11" t="s">
        <v>8911</v>
      </c>
      <c r="B4724">
        <v>1</v>
      </c>
    </row>
    <row r="4725" spans="1:2" x14ac:dyDescent="0.3">
      <c r="A4725" s="11" t="s">
        <v>9733</v>
      </c>
      <c r="B4725">
        <v>1</v>
      </c>
    </row>
    <row r="4726" spans="1:2" x14ac:dyDescent="0.3">
      <c r="A4726" s="11" t="s">
        <v>16578</v>
      </c>
      <c r="B4726">
        <v>1</v>
      </c>
    </row>
    <row r="4727" spans="1:2" x14ac:dyDescent="0.3">
      <c r="A4727" s="11" t="s">
        <v>2016</v>
      </c>
      <c r="B4727">
        <v>1</v>
      </c>
    </row>
    <row r="4728" spans="1:2" x14ac:dyDescent="0.3">
      <c r="A4728" s="11" t="s">
        <v>6907</v>
      </c>
      <c r="B4728">
        <v>1</v>
      </c>
    </row>
    <row r="4729" spans="1:2" x14ac:dyDescent="0.3">
      <c r="A4729" s="11" t="s">
        <v>19469</v>
      </c>
      <c r="B4729">
        <v>1</v>
      </c>
    </row>
    <row r="4730" spans="1:2" x14ac:dyDescent="0.3">
      <c r="A4730" s="11" t="s">
        <v>18964</v>
      </c>
      <c r="B4730">
        <v>1</v>
      </c>
    </row>
    <row r="4731" spans="1:2" x14ac:dyDescent="0.3">
      <c r="A4731" s="11" t="s">
        <v>19218</v>
      </c>
      <c r="B4731">
        <v>1</v>
      </c>
    </row>
    <row r="4732" spans="1:2" x14ac:dyDescent="0.3">
      <c r="A4732" s="11" t="s">
        <v>3616</v>
      </c>
      <c r="B4732">
        <v>1</v>
      </c>
    </row>
    <row r="4733" spans="1:2" x14ac:dyDescent="0.3">
      <c r="A4733" s="11" t="s">
        <v>3593</v>
      </c>
      <c r="B4733">
        <v>1</v>
      </c>
    </row>
    <row r="4734" spans="1:2" x14ac:dyDescent="0.3">
      <c r="A4734" s="11" t="s">
        <v>9089</v>
      </c>
      <c r="B4734">
        <v>1</v>
      </c>
    </row>
    <row r="4735" spans="1:2" x14ac:dyDescent="0.3">
      <c r="A4735" s="11" t="s">
        <v>18102</v>
      </c>
      <c r="B4735">
        <v>1</v>
      </c>
    </row>
    <row r="4736" spans="1:2" x14ac:dyDescent="0.3">
      <c r="A4736" s="11" t="s">
        <v>11249</v>
      </c>
      <c r="B4736">
        <v>1</v>
      </c>
    </row>
    <row r="4737" spans="1:2" x14ac:dyDescent="0.3">
      <c r="A4737" s="11" t="s">
        <v>4724</v>
      </c>
      <c r="B4737">
        <v>1</v>
      </c>
    </row>
    <row r="4738" spans="1:2" x14ac:dyDescent="0.3">
      <c r="A4738" s="11" t="s">
        <v>9047</v>
      </c>
      <c r="B4738">
        <v>1</v>
      </c>
    </row>
    <row r="4739" spans="1:2" x14ac:dyDescent="0.3">
      <c r="A4739" s="11" t="s">
        <v>16983</v>
      </c>
      <c r="B4739">
        <v>1</v>
      </c>
    </row>
    <row r="4740" spans="1:2" x14ac:dyDescent="0.3">
      <c r="A4740" s="11" t="s">
        <v>2201</v>
      </c>
      <c r="B4740">
        <v>1</v>
      </c>
    </row>
    <row r="4741" spans="1:2" x14ac:dyDescent="0.3">
      <c r="A4741" s="11" t="s">
        <v>11925</v>
      </c>
      <c r="B4741">
        <v>1</v>
      </c>
    </row>
    <row r="4742" spans="1:2" x14ac:dyDescent="0.3">
      <c r="A4742" s="11" t="s">
        <v>10708</v>
      </c>
      <c r="B4742">
        <v>1</v>
      </c>
    </row>
    <row r="4743" spans="1:2" x14ac:dyDescent="0.3">
      <c r="A4743" s="11" t="s">
        <v>9128</v>
      </c>
      <c r="B4743">
        <v>1</v>
      </c>
    </row>
    <row r="4744" spans="1:2" x14ac:dyDescent="0.3">
      <c r="A4744" s="11" t="s">
        <v>9132</v>
      </c>
      <c r="B4744">
        <v>1</v>
      </c>
    </row>
    <row r="4745" spans="1:2" x14ac:dyDescent="0.3">
      <c r="A4745" s="11" t="s">
        <v>9115</v>
      </c>
      <c r="B4745">
        <v>1</v>
      </c>
    </row>
    <row r="4746" spans="1:2" x14ac:dyDescent="0.3">
      <c r="A4746" s="11" t="s">
        <v>9286</v>
      </c>
      <c r="B4746">
        <v>1</v>
      </c>
    </row>
    <row r="4747" spans="1:2" x14ac:dyDescent="0.3">
      <c r="A4747" s="11" t="s">
        <v>9025</v>
      </c>
      <c r="B4747">
        <v>1</v>
      </c>
    </row>
    <row r="4748" spans="1:2" x14ac:dyDescent="0.3">
      <c r="A4748" s="11" t="s">
        <v>9117</v>
      </c>
      <c r="B4748">
        <v>1</v>
      </c>
    </row>
    <row r="4749" spans="1:2" x14ac:dyDescent="0.3">
      <c r="A4749" s="11" t="s">
        <v>3657</v>
      </c>
      <c r="B4749">
        <v>1</v>
      </c>
    </row>
    <row r="4750" spans="1:2" x14ac:dyDescent="0.3">
      <c r="A4750" s="11" t="s">
        <v>13000</v>
      </c>
      <c r="B4750">
        <v>1</v>
      </c>
    </row>
    <row r="4751" spans="1:2" x14ac:dyDescent="0.3">
      <c r="A4751" s="11" t="s">
        <v>1951</v>
      </c>
      <c r="B4751">
        <v>1</v>
      </c>
    </row>
    <row r="4752" spans="1:2" x14ac:dyDescent="0.3">
      <c r="A4752" s="11" t="s">
        <v>812</v>
      </c>
      <c r="B4752">
        <v>1</v>
      </c>
    </row>
    <row r="4753" spans="1:2" x14ac:dyDescent="0.3">
      <c r="A4753" s="11" t="s">
        <v>1487</v>
      </c>
      <c r="B4753">
        <v>1</v>
      </c>
    </row>
    <row r="4754" spans="1:2" x14ac:dyDescent="0.3">
      <c r="A4754" s="11" t="s">
        <v>3602</v>
      </c>
      <c r="B4754">
        <v>1</v>
      </c>
    </row>
    <row r="4755" spans="1:2" x14ac:dyDescent="0.3">
      <c r="A4755" s="11" t="s">
        <v>8980</v>
      </c>
      <c r="B4755">
        <v>1</v>
      </c>
    </row>
    <row r="4756" spans="1:2" x14ac:dyDescent="0.3">
      <c r="A4756" s="11" t="s">
        <v>10224</v>
      </c>
      <c r="B4756">
        <v>1</v>
      </c>
    </row>
    <row r="4757" spans="1:2" x14ac:dyDescent="0.3">
      <c r="A4757" s="11" t="s">
        <v>14954</v>
      </c>
      <c r="B4757">
        <v>1</v>
      </c>
    </row>
    <row r="4758" spans="1:2" x14ac:dyDescent="0.3">
      <c r="A4758" s="11" t="s">
        <v>10132</v>
      </c>
      <c r="B4758">
        <v>1</v>
      </c>
    </row>
    <row r="4759" spans="1:2" x14ac:dyDescent="0.3">
      <c r="A4759" s="11" t="s">
        <v>13036</v>
      </c>
      <c r="B4759">
        <v>1</v>
      </c>
    </row>
    <row r="4760" spans="1:2" x14ac:dyDescent="0.3">
      <c r="A4760" s="11" t="s">
        <v>19565</v>
      </c>
      <c r="B4760">
        <v>1</v>
      </c>
    </row>
    <row r="4761" spans="1:2" x14ac:dyDescent="0.3">
      <c r="A4761" s="11" t="s">
        <v>8023</v>
      </c>
      <c r="B4761">
        <v>1</v>
      </c>
    </row>
    <row r="4762" spans="1:2" x14ac:dyDescent="0.3">
      <c r="A4762" s="11" t="s">
        <v>3394</v>
      </c>
      <c r="B4762">
        <v>1</v>
      </c>
    </row>
    <row r="4763" spans="1:2" x14ac:dyDescent="0.3">
      <c r="A4763" s="11" t="s">
        <v>4241</v>
      </c>
      <c r="B4763">
        <v>1</v>
      </c>
    </row>
    <row r="4764" spans="1:2" x14ac:dyDescent="0.3">
      <c r="A4764" s="11" t="s">
        <v>3661</v>
      </c>
      <c r="B4764">
        <v>1</v>
      </c>
    </row>
    <row r="4765" spans="1:2" x14ac:dyDescent="0.3">
      <c r="A4765" s="11" t="s">
        <v>8264</v>
      </c>
      <c r="B4765">
        <v>1</v>
      </c>
    </row>
    <row r="4766" spans="1:2" x14ac:dyDescent="0.3">
      <c r="A4766" s="11" t="s">
        <v>13099</v>
      </c>
      <c r="B4766">
        <v>1</v>
      </c>
    </row>
    <row r="4767" spans="1:2" x14ac:dyDescent="0.3">
      <c r="A4767" s="11" t="s">
        <v>13563</v>
      </c>
      <c r="B4767">
        <v>1</v>
      </c>
    </row>
    <row r="4768" spans="1:2" x14ac:dyDescent="0.3">
      <c r="A4768" s="11" t="s">
        <v>3531</v>
      </c>
      <c r="B4768">
        <v>1</v>
      </c>
    </row>
    <row r="4769" spans="1:2" x14ac:dyDescent="0.3">
      <c r="A4769" s="11" t="s">
        <v>9184</v>
      </c>
      <c r="B4769">
        <v>1</v>
      </c>
    </row>
    <row r="4770" spans="1:2" x14ac:dyDescent="0.3">
      <c r="A4770" s="11" t="s">
        <v>13434</v>
      </c>
      <c r="B4770">
        <v>1</v>
      </c>
    </row>
    <row r="4771" spans="1:2" x14ac:dyDescent="0.3">
      <c r="A4771" s="11" t="s">
        <v>2026</v>
      </c>
      <c r="B4771">
        <v>1</v>
      </c>
    </row>
    <row r="4772" spans="1:2" x14ac:dyDescent="0.3">
      <c r="A4772" s="11" t="s">
        <v>5588</v>
      </c>
      <c r="B4772">
        <v>1</v>
      </c>
    </row>
    <row r="4773" spans="1:2" x14ac:dyDescent="0.3">
      <c r="A4773" s="11" t="s">
        <v>12856</v>
      </c>
      <c r="B4773">
        <v>1</v>
      </c>
    </row>
    <row r="4774" spans="1:2" x14ac:dyDescent="0.3">
      <c r="A4774" s="11" t="s">
        <v>18598</v>
      </c>
      <c r="B4774">
        <v>1</v>
      </c>
    </row>
    <row r="4775" spans="1:2" x14ac:dyDescent="0.3">
      <c r="A4775" s="11" t="s">
        <v>15892</v>
      </c>
      <c r="B4775">
        <v>1</v>
      </c>
    </row>
    <row r="4776" spans="1:2" x14ac:dyDescent="0.3">
      <c r="A4776" s="11" t="s">
        <v>19089</v>
      </c>
      <c r="B4776">
        <v>1</v>
      </c>
    </row>
    <row r="4777" spans="1:2" x14ac:dyDescent="0.3">
      <c r="A4777" s="11" t="s">
        <v>19368</v>
      </c>
      <c r="B4777">
        <v>1</v>
      </c>
    </row>
    <row r="4778" spans="1:2" x14ac:dyDescent="0.3">
      <c r="A4778" s="11" t="s">
        <v>17716</v>
      </c>
      <c r="B4778">
        <v>1</v>
      </c>
    </row>
    <row r="4779" spans="1:2" x14ac:dyDescent="0.3">
      <c r="A4779" s="11" t="s">
        <v>2205</v>
      </c>
      <c r="B4779">
        <v>1</v>
      </c>
    </row>
    <row r="4780" spans="1:2" x14ac:dyDescent="0.3">
      <c r="A4780" s="11" t="s">
        <v>17334</v>
      </c>
      <c r="B4780">
        <v>1</v>
      </c>
    </row>
    <row r="4781" spans="1:2" x14ac:dyDescent="0.3">
      <c r="A4781" s="11" t="s">
        <v>2934</v>
      </c>
      <c r="B4781">
        <v>1</v>
      </c>
    </row>
    <row r="4782" spans="1:2" x14ac:dyDescent="0.3">
      <c r="A4782" s="11" t="s">
        <v>7100</v>
      </c>
      <c r="B4782">
        <v>1</v>
      </c>
    </row>
    <row r="4783" spans="1:2" x14ac:dyDescent="0.3">
      <c r="A4783" s="11" t="s">
        <v>5506</v>
      </c>
      <c r="B4783">
        <v>1</v>
      </c>
    </row>
    <row r="4784" spans="1:2" x14ac:dyDescent="0.3">
      <c r="A4784" s="11" t="s">
        <v>11606</v>
      </c>
      <c r="B4784">
        <v>1</v>
      </c>
    </row>
    <row r="4785" spans="1:2" x14ac:dyDescent="0.3">
      <c r="A4785" s="11" t="s">
        <v>13457</v>
      </c>
      <c r="B4785">
        <v>1</v>
      </c>
    </row>
    <row r="4786" spans="1:2" x14ac:dyDescent="0.3">
      <c r="A4786" s="11" t="s">
        <v>13073</v>
      </c>
      <c r="B4786">
        <v>1</v>
      </c>
    </row>
    <row r="4787" spans="1:2" x14ac:dyDescent="0.3">
      <c r="A4787" s="11" t="s">
        <v>19465</v>
      </c>
      <c r="B4787">
        <v>1</v>
      </c>
    </row>
    <row r="4788" spans="1:2" x14ac:dyDescent="0.3">
      <c r="A4788" s="11" t="s">
        <v>17280</v>
      </c>
      <c r="B4788">
        <v>1</v>
      </c>
    </row>
    <row r="4789" spans="1:2" x14ac:dyDescent="0.3">
      <c r="A4789" s="11" t="s">
        <v>4336</v>
      </c>
      <c r="B4789">
        <v>1</v>
      </c>
    </row>
    <row r="4790" spans="1:2" x14ac:dyDescent="0.3">
      <c r="A4790" s="11" t="s">
        <v>5274</v>
      </c>
      <c r="B4790">
        <v>1</v>
      </c>
    </row>
    <row r="4791" spans="1:2" x14ac:dyDescent="0.3">
      <c r="A4791" s="11" t="s">
        <v>5182</v>
      </c>
      <c r="B4791">
        <v>1</v>
      </c>
    </row>
    <row r="4792" spans="1:2" x14ac:dyDescent="0.3">
      <c r="A4792" s="11" t="s">
        <v>814</v>
      </c>
      <c r="B4792">
        <v>1</v>
      </c>
    </row>
    <row r="4793" spans="1:2" x14ac:dyDescent="0.3">
      <c r="A4793" s="11" t="s">
        <v>6172</v>
      </c>
      <c r="B4793">
        <v>1</v>
      </c>
    </row>
    <row r="4794" spans="1:2" x14ac:dyDescent="0.3">
      <c r="A4794" s="11" t="s">
        <v>11003</v>
      </c>
      <c r="B4794">
        <v>1</v>
      </c>
    </row>
    <row r="4795" spans="1:2" x14ac:dyDescent="0.3">
      <c r="A4795" s="11" t="s">
        <v>12818</v>
      </c>
      <c r="B4795">
        <v>1</v>
      </c>
    </row>
    <row r="4796" spans="1:2" x14ac:dyDescent="0.3">
      <c r="A4796" s="11" t="s">
        <v>17363</v>
      </c>
      <c r="B4796">
        <v>1</v>
      </c>
    </row>
    <row r="4797" spans="1:2" x14ac:dyDescent="0.3">
      <c r="A4797" s="11" t="s">
        <v>3181</v>
      </c>
      <c r="B4797">
        <v>1</v>
      </c>
    </row>
    <row r="4798" spans="1:2" x14ac:dyDescent="0.3">
      <c r="A4798" s="11" t="s">
        <v>7220</v>
      </c>
      <c r="B4798">
        <v>1</v>
      </c>
    </row>
    <row r="4799" spans="1:2" x14ac:dyDescent="0.3">
      <c r="A4799" s="11" t="s">
        <v>2894</v>
      </c>
      <c r="B4799">
        <v>1</v>
      </c>
    </row>
    <row r="4800" spans="1:2" x14ac:dyDescent="0.3">
      <c r="A4800" s="11" t="s">
        <v>875</v>
      </c>
      <c r="B4800">
        <v>1</v>
      </c>
    </row>
    <row r="4801" spans="1:2" x14ac:dyDescent="0.3">
      <c r="A4801" s="11" t="s">
        <v>1434</v>
      </c>
      <c r="B4801">
        <v>1</v>
      </c>
    </row>
    <row r="4802" spans="1:2" x14ac:dyDescent="0.3">
      <c r="A4802" s="11" t="s">
        <v>15176</v>
      </c>
      <c r="B4802">
        <v>1</v>
      </c>
    </row>
    <row r="4803" spans="1:2" x14ac:dyDescent="0.3">
      <c r="A4803" s="11" t="s">
        <v>14241</v>
      </c>
      <c r="B4803">
        <v>1</v>
      </c>
    </row>
    <row r="4804" spans="1:2" x14ac:dyDescent="0.3">
      <c r="A4804" s="11" t="s">
        <v>6476</v>
      </c>
      <c r="B4804">
        <v>1</v>
      </c>
    </row>
    <row r="4805" spans="1:2" x14ac:dyDescent="0.3">
      <c r="A4805" s="11" t="s">
        <v>10999</v>
      </c>
      <c r="B4805">
        <v>1</v>
      </c>
    </row>
    <row r="4806" spans="1:2" x14ac:dyDescent="0.3">
      <c r="A4806" s="11" t="s">
        <v>8841</v>
      </c>
      <c r="B4806">
        <v>1</v>
      </c>
    </row>
    <row r="4807" spans="1:2" x14ac:dyDescent="0.3">
      <c r="A4807" s="11" t="s">
        <v>8838</v>
      </c>
      <c r="B4807">
        <v>1</v>
      </c>
    </row>
    <row r="4808" spans="1:2" x14ac:dyDescent="0.3">
      <c r="A4808" s="11" t="s">
        <v>5199</v>
      </c>
      <c r="B4808">
        <v>1</v>
      </c>
    </row>
    <row r="4809" spans="1:2" x14ac:dyDescent="0.3">
      <c r="A4809" s="11" t="s">
        <v>6117</v>
      </c>
      <c r="B4809">
        <v>1</v>
      </c>
    </row>
    <row r="4810" spans="1:2" x14ac:dyDescent="0.3">
      <c r="A4810" s="11" t="s">
        <v>162</v>
      </c>
      <c r="B4810">
        <v>1</v>
      </c>
    </row>
    <row r="4811" spans="1:2" x14ac:dyDescent="0.3">
      <c r="A4811" s="11" t="s">
        <v>3411</v>
      </c>
      <c r="B4811">
        <v>1</v>
      </c>
    </row>
    <row r="4812" spans="1:2" x14ac:dyDescent="0.3">
      <c r="A4812" s="11" t="s">
        <v>1583</v>
      </c>
      <c r="B4812">
        <v>1</v>
      </c>
    </row>
    <row r="4813" spans="1:2" x14ac:dyDescent="0.3">
      <c r="A4813" s="11" t="s">
        <v>13576</v>
      </c>
      <c r="B4813">
        <v>1</v>
      </c>
    </row>
    <row r="4814" spans="1:2" x14ac:dyDescent="0.3">
      <c r="A4814" s="11" t="s">
        <v>15064</v>
      </c>
      <c r="B4814">
        <v>1</v>
      </c>
    </row>
    <row r="4815" spans="1:2" x14ac:dyDescent="0.3">
      <c r="A4815" s="11" t="s">
        <v>2977</v>
      </c>
      <c r="B4815">
        <v>1</v>
      </c>
    </row>
    <row r="4816" spans="1:2" x14ac:dyDescent="0.3">
      <c r="A4816" s="11" t="s">
        <v>1596</v>
      </c>
      <c r="B4816">
        <v>1</v>
      </c>
    </row>
    <row r="4817" spans="1:2" x14ac:dyDescent="0.3">
      <c r="A4817" s="11" t="s">
        <v>18908</v>
      </c>
      <c r="B4817">
        <v>1</v>
      </c>
    </row>
    <row r="4818" spans="1:2" x14ac:dyDescent="0.3">
      <c r="A4818" s="11" t="s">
        <v>9565</v>
      </c>
      <c r="B4818">
        <v>1</v>
      </c>
    </row>
    <row r="4819" spans="1:2" x14ac:dyDescent="0.3">
      <c r="A4819" s="11" t="s">
        <v>11290</v>
      </c>
      <c r="B4819">
        <v>1</v>
      </c>
    </row>
    <row r="4820" spans="1:2" x14ac:dyDescent="0.3">
      <c r="A4820" s="11" t="s">
        <v>9204</v>
      </c>
      <c r="B4820">
        <v>1</v>
      </c>
    </row>
    <row r="4821" spans="1:2" x14ac:dyDescent="0.3">
      <c r="A4821" s="11" t="s">
        <v>9035</v>
      </c>
      <c r="B4821">
        <v>1</v>
      </c>
    </row>
    <row r="4822" spans="1:2" x14ac:dyDescent="0.3">
      <c r="A4822" s="11" t="s">
        <v>9037</v>
      </c>
      <c r="B4822">
        <v>1</v>
      </c>
    </row>
    <row r="4823" spans="1:2" x14ac:dyDescent="0.3">
      <c r="A4823" s="11" t="s">
        <v>9032</v>
      </c>
      <c r="B4823">
        <v>1</v>
      </c>
    </row>
    <row r="4824" spans="1:2" x14ac:dyDescent="0.3">
      <c r="A4824" s="11" t="s">
        <v>6652</v>
      </c>
      <c r="B4824">
        <v>1</v>
      </c>
    </row>
    <row r="4825" spans="1:2" x14ac:dyDescent="0.3">
      <c r="A4825" s="11" t="s">
        <v>8817</v>
      </c>
      <c r="B4825">
        <v>1</v>
      </c>
    </row>
    <row r="4826" spans="1:2" x14ac:dyDescent="0.3">
      <c r="A4826" s="11" t="s">
        <v>9207</v>
      </c>
      <c r="B4826">
        <v>1</v>
      </c>
    </row>
    <row r="4827" spans="1:2" x14ac:dyDescent="0.3">
      <c r="A4827" s="11" t="s">
        <v>9160</v>
      </c>
      <c r="B4827">
        <v>1</v>
      </c>
    </row>
    <row r="4828" spans="1:2" x14ac:dyDescent="0.3">
      <c r="A4828" s="11" t="s">
        <v>9158</v>
      </c>
      <c r="B4828">
        <v>1</v>
      </c>
    </row>
    <row r="4829" spans="1:2" x14ac:dyDescent="0.3">
      <c r="A4829" s="11" t="s">
        <v>9155</v>
      </c>
      <c r="B4829">
        <v>1</v>
      </c>
    </row>
    <row r="4830" spans="1:2" x14ac:dyDescent="0.3">
      <c r="A4830" s="11" t="s">
        <v>3928</v>
      </c>
      <c r="B4830">
        <v>1</v>
      </c>
    </row>
    <row r="4831" spans="1:2" x14ac:dyDescent="0.3">
      <c r="A4831" s="11" t="s">
        <v>7053</v>
      </c>
      <c r="B4831">
        <v>1</v>
      </c>
    </row>
    <row r="4832" spans="1:2" x14ac:dyDescent="0.3">
      <c r="A4832" s="11" t="s">
        <v>13285</v>
      </c>
      <c r="B4832">
        <v>1</v>
      </c>
    </row>
    <row r="4833" spans="1:2" x14ac:dyDescent="0.3">
      <c r="A4833" s="11" t="s">
        <v>6022</v>
      </c>
      <c r="B4833">
        <v>1</v>
      </c>
    </row>
    <row r="4834" spans="1:2" x14ac:dyDescent="0.3">
      <c r="A4834" s="11" t="s">
        <v>2938</v>
      </c>
      <c r="B4834">
        <v>1</v>
      </c>
    </row>
    <row r="4835" spans="1:2" x14ac:dyDescent="0.3">
      <c r="A4835" s="11" t="s">
        <v>2582</v>
      </c>
      <c r="B4835">
        <v>1</v>
      </c>
    </row>
    <row r="4836" spans="1:2" x14ac:dyDescent="0.3">
      <c r="A4836" s="11" t="s">
        <v>1983</v>
      </c>
      <c r="B4836">
        <v>1</v>
      </c>
    </row>
    <row r="4837" spans="1:2" x14ac:dyDescent="0.3">
      <c r="A4837" s="11" t="s">
        <v>11698</v>
      </c>
      <c r="B4837">
        <v>1</v>
      </c>
    </row>
    <row r="4838" spans="1:2" x14ac:dyDescent="0.3">
      <c r="A4838" s="11" t="s">
        <v>6558</v>
      </c>
      <c r="B4838">
        <v>1</v>
      </c>
    </row>
    <row r="4839" spans="1:2" x14ac:dyDescent="0.3">
      <c r="A4839" s="11" t="s">
        <v>1906</v>
      </c>
      <c r="B4839">
        <v>1</v>
      </c>
    </row>
    <row r="4840" spans="1:2" x14ac:dyDescent="0.3">
      <c r="A4840" s="11" t="s">
        <v>7771</v>
      </c>
      <c r="B4840">
        <v>1</v>
      </c>
    </row>
    <row r="4841" spans="1:2" x14ac:dyDescent="0.3">
      <c r="A4841" s="11" t="s">
        <v>2209</v>
      </c>
      <c r="B4841">
        <v>1</v>
      </c>
    </row>
    <row r="4842" spans="1:2" x14ac:dyDescent="0.3">
      <c r="A4842" s="11" t="s">
        <v>877</v>
      </c>
      <c r="B4842">
        <v>1</v>
      </c>
    </row>
    <row r="4843" spans="1:2" x14ac:dyDescent="0.3">
      <c r="A4843" s="11" t="s">
        <v>13091</v>
      </c>
      <c r="B4843">
        <v>1</v>
      </c>
    </row>
    <row r="4844" spans="1:2" x14ac:dyDescent="0.3">
      <c r="A4844" s="11" t="s">
        <v>13075</v>
      </c>
      <c r="B4844">
        <v>1</v>
      </c>
    </row>
    <row r="4845" spans="1:2" x14ac:dyDescent="0.3">
      <c r="A4845" s="11" t="s">
        <v>11096</v>
      </c>
      <c r="B4845">
        <v>1</v>
      </c>
    </row>
    <row r="4846" spans="1:2" x14ac:dyDescent="0.3">
      <c r="A4846" s="11" t="s">
        <v>3546</v>
      </c>
      <c r="B4846">
        <v>1</v>
      </c>
    </row>
    <row r="4847" spans="1:2" x14ac:dyDescent="0.3">
      <c r="A4847" s="11" t="s">
        <v>3671</v>
      </c>
      <c r="B4847">
        <v>1</v>
      </c>
    </row>
    <row r="4848" spans="1:2" x14ac:dyDescent="0.3">
      <c r="A4848" s="11" t="s">
        <v>19424</v>
      </c>
      <c r="B4848">
        <v>1</v>
      </c>
    </row>
    <row r="4849" spans="1:2" x14ac:dyDescent="0.3">
      <c r="A4849" s="11" t="s">
        <v>17378</v>
      </c>
      <c r="B4849">
        <v>1</v>
      </c>
    </row>
    <row r="4850" spans="1:2" x14ac:dyDescent="0.3">
      <c r="A4850" s="11" t="s">
        <v>5100</v>
      </c>
      <c r="B4850">
        <v>1</v>
      </c>
    </row>
    <row r="4851" spans="1:2" x14ac:dyDescent="0.3">
      <c r="A4851" s="11" t="s">
        <v>12848</v>
      </c>
      <c r="B4851">
        <v>1</v>
      </c>
    </row>
    <row r="4852" spans="1:2" x14ac:dyDescent="0.3">
      <c r="A4852" s="11" t="s">
        <v>7092</v>
      </c>
      <c r="B4852">
        <v>1</v>
      </c>
    </row>
    <row r="4853" spans="1:2" x14ac:dyDescent="0.3">
      <c r="A4853" s="11" t="s">
        <v>19470</v>
      </c>
      <c r="B4853">
        <v>1</v>
      </c>
    </row>
    <row r="4854" spans="1:2" x14ac:dyDescent="0.3">
      <c r="A4854" s="11" t="s">
        <v>16560</v>
      </c>
      <c r="B4854">
        <v>1</v>
      </c>
    </row>
    <row r="4855" spans="1:2" x14ac:dyDescent="0.3">
      <c r="A4855" s="11" t="s">
        <v>2843</v>
      </c>
      <c r="B4855">
        <v>1</v>
      </c>
    </row>
    <row r="4856" spans="1:2" x14ac:dyDescent="0.3">
      <c r="A4856" s="11" t="s">
        <v>7080</v>
      </c>
      <c r="B4856">
        <v>1</v>
      </c>
    </row>
    <row r="4857" spans="1:2" x14ac:dyDescent="0.3">
      <c r="A4857" s="11" t="s">
        <v>5622</v>
      </c>
      <c r="B4857">
        <v>1</v>
      </c>
    </row>
    <row r="4858" spans="1:2" x14ac:dyDescent="0.3">
      <c r="A4858" s="11" t="s">
        <v>2923</v>
      </c>
      <c r="B4858">
        <v>1</v>
      </c>
    </row>
    <row r="4859" spans="1:2" x14ac:dyDescent="0.3">
      <c r="A4859" s="11" t="s">
        <v>6084</v>
      </c>
      <c r="B4859">
        <v>1</v>
      </c>
    </row>
    <row r="4860" spans="1:2" x14ac:dyDescent="0.3">
      <c r="A4860" s="11" t="s">
        <v>17859</v>
      </c>
      <c r="B4860">
        <v>1</v>
      </c>
    </row>
    <row r="4861" spans="1:2" x14ac:dyDescent="0.3">
      <c r="A4861" s="11" t="s">
        <v>15836</v>
      </c>
      <c r="B4861">
        <v>1</v>
      </c>
    </row>
    <row r="4862" spans="1:2" x14ac:dyDescent="0.3">
      <c r="A4862" s="11" t="s">
        <v>2213</v>
      </c>
      <c r="B4862">
        <v>1</v>
      </c>
    </row>
    <row r="4863" spans="1:2" x14ac:dyDescent="0.3">
      <c r="A4863" s="11" t="s">
        <v>11037</v>
      </c>
      <c r="B4863">
        <v>1</v>
      </c>
    </row>
    <row r="4864" spans="1:2" x14ac:dyDescent="0.3">
      <c r="A4864" s="11" t="s">
        <v>11402</v>
      </c>
      <c r="B4864">
        <v>1</v>
      </c>
    </row>
    <row r="4865" spans="1:2" x14ac:dyDescent="0.3">
      <c r="A4865" s="11" t="s">
        <v>13003</v>
      </c>
      <c r="B4865">
        <v>1</v>
      </c>
    </row>
    <row r="4866" spans="1:2" x14ac:dyDescent="0.3">
      <c r="A4866" s="11" t="s">
        <v>15847</v>
      </c>
      <c r="B4866">
        <v>1</v>
      </c>
    </row>
    <row r="4867" spans="1:2" x14ac:dyDescent="0.3">
      <c r="A4867" s="11" t="s">
        <v>9954</v>
      </c>
      <c r="B4867">
        <v>1</v>
      </c>
    </row>
    <row r="4868" spans="1:2" x14ac:dyDescent="0.3">
      <c r="A4868" s="11" t="s">
        <v>3155</v>
      </c>
      <c r="B4868">
        <v>1</v>
      </c>
    </row>
    <row r="4869" spans="1:2" x14ac:dyDescent="0.3">
      <c r="A4869" s="11" t="s">
        <v>6963</v>
      </c>
      <c r="B4869">
        <v>1</v>
      </c>
    </row>
    <row r="4870" spans="1:2" x14ac:dyDescent="0.3">
      <c r="A4870" s="11" t="s">
        <v>7360</v>
      </c>
      <c r="B4870">
        <v>1</v>
      </c>
    </row>
    <row r="4871" spans="1:2" x14ac:dyDescent="0.3">
      <c r="A4871" s="11" t="s">
        <v>7323</v>
      </c>
      <c r="B4871">
        <v>1</v>
      </c>
    </row>
    <row r="4872" spans="1:2" x14ac:dyDescent="0.3">
      <c r="A4872" s="11" t="s">
        <v>18087</v>
      </c>
      <c r="B4872">
        <v>1</v>
      </c>
    </row>
    <row r="4873" spans="1:2" x14ac:dyDescent="0.3">
      <c r="A4873" s="11" t="s">
        <v>7807</v>
      </c>
      <c r="B4873">
        <v>1</v>
      </c>
    </row>
    <row r="4874" spans="1:2" x14ac:dyDescent="0.3">
      <c r="A4874" s="11" t="s">
        <v>8216</v>
      </c>
      <c r="B4874">
        <v>1</v>
      </c>
    </row>
    <row r="4875" spans="1:2" x14ac:dyDescent="0.3">
      <c r="A4875" s="11" t="s">
        <v>11229</v>
      </c>
      <c r="B4875">
        <v>1</v>
      </c>
    </row>
    <row r="4876" spans="1:2" x14ac:dyDescent="0.3">
      <c r="A4876" s="11" t="s">
        <v>2217</v>
      </c>
      <c r="B4876">
        <v>1</v>
      </c>
    </row>
    <row r="4877" spans="1:2" x14ac:dyDescent="0.3">
      <c r="A4877" s="11" t="s">
        <v>2221</v>
      </c>
      <c r="B4877">
        <v>1</v>
      </c>
    </row>
    <row r="4878" spans="1:2" x14ac:dyDescent="0.3">
      <c r="A4878" s="11" t="s">
        <v>13247</v>
      </c>
      <c r="B4878">
        <v>1</v>
      </c>
    </row>
    <row r="4879" spans="1:2" x14ac:dyDescent="0.3">
      <c r="A4879" s="11" t="s">
        <v>3582</v>
      </c>
      <c r="B4879">
        <v>1</v>
      </c>
    </row>
    <row r="4880" spans="1:2" x14ac:dyDescent="0.3">
      <c r="A4880" s="11" t="s">
        <v>1177</v>
      </c>
      <c r="B4880">
        <v>1</v>
      </c>
    </row>
    <row r="4881" spans="1:2" x14ac:dyDescent="0.3">
      <c r="A4881" s="11" t="s">
        <v>16169</v>
      </c>
      <c r="B4881">
        <v>1</v>
      </c>
    </row>
    <row r="4882" spans="1:2" x14ac:dyDescent="0.3">
      <c r="A4882" s="11" t="s">
        <v>15469</v>
      </c>
      <c r="B4882">
        <v>1</v>
      </c>
    </row>
    <row r="4883" spans="1:2" x14ac:dyDescent="0.3">
      <c r="A4883" s="11" t="s">
        <v>1709</v>
      </c>
      <c r="B4883">
        <v>1</v>
      </c>
    </row>
    <row r="4884" spans="1:2" x14ac:dyDescent="0.3">
      <c r="A4884" s="11" t="s">
        <v>15385</v>
      </c>
      <c r="B4884">
        <v>1</v>
      </c>
    </row>
    <row r="4885" spans="1:2" x14ac:dyDescent="0.3">
      <c r="A4885" s="11" t="s">
        <v>8130</v>
      </c>
      <c r="B4885">
        <v>1</v>
      </c>
    </row>
    <row r="4886" spans="1:2" x14ac:dyDescent="0.3">
      <c r="A4886" s="11" t="s">
        <v>302</v>
      </c>
      <c r="B4886">
        <v>1</v>
      </c>
    </row>
    <row r="4887" spans="1:2" x14ac:dyDescent="0.3">
      <c r="A4887" s="11" t="s">
        <v>3550</v>
      </c>
      <c r="B4887">
        <v>1</v>
      </c>
    </row>
    <row r="4888" spans="1:2" x14ac:dyDescent="0.3">
      <c r="A4888" s="11" t="s">
        <v>17414</v>
      </c>
      <c r="B4888">
        <v>1</v>
      </c>
    </row>
    <row r="4889" spans="1:2" x14ac:dyDescent="0.3">
      <c r="A4889" s="11" t="s">
        <v>5748</v>
      </c>
      <c r="B4889">
        <v>1</v>
      </c>
    </row>
    <row r="4890" spans="1:2" x14ac:dyDescent="0.3">
      <c r="A4890" s="11" t="s">
        <v>12665</v>
      </c>
      <c r="B4890">
        <v>1</v>
      </c>
    </row>
    <row r="4891" spans="1:2" x14ac:dyDescent="0.3">
      <c r="A4891" s="11" t="s">
        <v>17547</v>
      </c>
      <c r="B4891">
        <v>1</v>
      </c>
    </row>
    <row r="4892" spans="1:2" x14ac:dyDescent="0.3">
      <c r="A4892" s="11" t="s">
        <v>883</v>
      </c>
      <c r="B4892">
        <v>1</v>
      </c>
    </row>
    <row r="4893" spans="1:2" x14ac:dyDescent="0.3">
      <c r="A4893" s="11" t="s">
        <v>15082</v>
      </c>
      <c r="B4893">
        <v>1</v>
      </c>
    </row>
    <row r="4894" spans="1:2" x14ac:dyDescent="0.3">
      <c r="A4894" s="11" t="s">
        <v>10030</v>
      </c>
      <c r="B4894">
        <v>1</v>
      </c>
    </row>
    <row r="4895" spans="1:2" x14ac:dyDescent="0.3">
      <c r="A4895" s="11" t="s">
        <v>13924</v>
      </c>
      <c r="B4895">
        <v>1</v>
      </c>
    </row>
    <row r="4896" spans="1:2" x14ac:dyDescent="0.3">
      <c r="A4896" s="11" t="s">
        <v>17183</v>
      </c>
      <c r="B4896">
        <v>1</v>
      </c>
    </row>
    <row r="4897" spans="1:2" x14ac:dyDescent="0.3">
      <c r="A4897" s="11" t="s">
        <v>2223</v>
      </c>
      <c r="B4897">
        <v>1</v>
      </c>
    </row>
    <row r="4898" spans="1:2" x14ac:dyDescent="0.3">
      <c r="A4898" s="11" t="s">
        <v>914</v>
      </c>
      <c r="B4898">
        <v>1</v>
      </c>
    </row>
    <row r="4899" spans="1:2" x14ac:dyDescent="0.3">
      <c r="A4899" s="11" t="s">
        <v>1552</v>
      </c>
      <c r="B4899">
        <v>1</v>
      </c>
    </row>
    <row r="4900" spans="1:2" x14ac:dyDescent="0.3">
      <c r="A4900" s="11" t="s">
        <v>1549</v>
      </c>
      <c r="B4900">
        <v>1</v>
      </c>
    </row>
    <row r="4901" spans="1:2" x14ac:dyDescent="0.3">
      <c r="A4901" s="11" t="s">
        <v>13028</v>
      </c>
      <c r="B4901">
        <v>1</v>
      </c>
    </row>
    <row r="4902" spans="1:2" x14ac:dyDescent="0.3">
      <c r="A4902" s="11" t="s">
        <v>9620</v>
      </c>
      <c r="B4902">
        <v>1</v>
      </c>
    </row>
    <row r="4903" spans="1:2" x14ac:dyDescent="0.3">
      <c r="A4903" s="11" t="s">
        <v>18053</v>
      </c>
      <c r="B4903">
        <v>1</v>
      </c>
    </row>
    <row r="4904" spans="1:2" x14ac:dyDescent="0.3">
      <c r="A4904" s="11" t="s">
        <v>12965</v>
      </c>
      <c r="B4904">
        <v>1</v>
      </c>
    </row>
    <row r="4905" spans="1:2" x14ac:dyDescent="0.3">
      <c r="A4905" s="11" t="s">
        <v>13009</v>
      </c>
      <c r="B4905">
        <v>1</v>
      </c>
    </row>
    <row r="4906" spans="1:2" x14ac:dyDescent="0.3">
      <c r="A4906" s="11" t="s">
        <v>2792</v>
      </c>
      <c r="B4906">
        <v>1</v>
      </c>
    </row>
    <row r="4907" spans="1:2" x14ac:dyDescent="0.3">
      <c r="A4907" s="11" t="s">
        <v>17313</v>
      </c>
      <c r="B4907">
        <v>1</v>
      </c>
    </row>
    <row r="4908" spans="1:2" x14ac:dyDescent="0.3">
      <c r="A4908" s="11" t="s">
        <v>733</v>
      </c>
      <c r="B4908">
        <v>1</v>
      </c>
    </row>
    <row r="4909" spans="1:2" x14ac:dyDescent="0.3">
      <c r="A4909" s="11" t="s">
        <v>1533</v>
      </c>
      <c r="B4909">
        <v>1</v>
      </c>
    </row>
    <row r="4910" spans="1:2" x14ac:dyDescent="0.3">
      <c r="A4910" s="11" t="s">
        <v>1133</v>
      </c>
      <c r="B4910">
        <v>1</v>
      </c>
    </row>
    <row r="4911" spans="1:2" x14ac:dyDescent="0.3">
      <c r="A4911" s="11" t="s">
        <v>8162</v>
      </c>
      <c r="B4911">
        <v>1</v>
      </c>
    </row>
    <row r="4912" spans="1:2" x14ac:dyDescent="0.3">
      <c r="A4912" s="11" t="s">
        <v>13002</v>
      </c>
      <c r="B4912">
        <v>1</v>
      </c>
    </row>
    <row r="4913" spans="1:2" x14ac:dyDescent="0.3">
      <c r="A4913" s="11" t="s">
        <v>18654</v>
      </c>
      <c r="B4913">
        <v>1</v>
      </c>
    </row>
    <row r="4914" spans="1:2" x14ac:dyDescent="0.3">
      <c r="A4914" s="11" t="s">
        <v>3380</v>
      </c>
      <c r="B4914">
        <v>1</v>
      </c>
    </row>
    <row r="4915" spans="1:2" x14ac:dyDescent="0.3">
      <c r="A4915" s="11" t="s">
        <v>12174</v>
      </c>
      <c r="B4915">
        <v>1</v>
      </c>
    </row>
    <row r="4916" spans="1:2" x14ac:dyDescent="0.3">
      <c r="A4916" s="11" t="s">
        <v>14579</v>
      </c>
      <c r="B4916">
        <v>1</v>
      </c>
    </row>
    <row r="4917" spans="1:2" x14ac:dyDescent="0.3">
      <c r="A4917" s="11" t="s">
        <v>622</v>
      </c>
      <c r="B4917">
        <v>1</v>
      </c>
    </row>
    <row r="4918" spans="1:2" x14ac:dyDescent="0.3">
      <c r="A4918" s="11" t="s">
        <v>188</v>
      </c>
      <c r="B4918">
        <v>1</v>
      </c>
    </row>
    <row r="4919" spans="1:2" x14ac:dyDescent="0.3">
      <c r="A4919" s="11" t="s">
        <v>6695</v>
      </c>
      <c r="B4919">
        <v>1</v>
      </c>
    </row>
    <row r="4920" spans="1:2" x14ac:dyDescent="0.3">
      <c r="A4920" s="11" t="s">
        <v>14404</v>
      </c>
      <c r="B4920">
        <v>1</v>
      </c>
    </row>
    <row r="4921" spans="1:2" x14ac:dyDescent="0.3">
      <c r="A4921" s="11" t="s">
        <v>1294</v>
      </c>
      <c r="B4921">
        <v>1</v>
      </c>
    </row>
    <row r="4922" spans="1:2" x14ac:dyDescent="0.3">
      <c r="A4922" s="11" t="s">
        <v>2568</v>
      </c>
      <c r="B4922">
        <v>1</v>
      </c>
    </row>
    <row r="4923" spans="1:2" x14ac:dyDescent="0.3">
      <c r="A4923" s="11" t="s">
        <v>8863</v>
      </c>
      <c r="B4923">
        <v>1</v>
      </c>
    </row>
    <row r="4924" spans="1:2" x14ac:dyDescent="0.3">
      <c r="A4924" s="11" t="s">
        <v>9325</v>
      </c>
      <c r="B4924">
        <v>1</v>
      </c>
    </row>
    <row r="4925" spans="1:2" x14ac:dyDescent="0.3">
      <c r="A4925" s="11" t="s">
        <v>305</v>
      </c>
      <c r="B4925">
        <v>1</v>
      </c>
    </row>
    <row r="4926" spans="1:2" x14ac:dyDescent="0.3">
      <c r="A4926" s="11" t="s">
        <v>5655</v>
      </c>
      <c r="B4926">
        <v>1</v>
      </c>
    </row>
    <row r="4927" spans="1:2" x14ac:dyDescent="0.3">
      <c r="A4927" s="11" t="s">
        <v>14259</v>
      </c>
      <c r="B4927">
        <v>1</v>
      </c>
    </row>
    <row r="4928" spans="1:2" x14ac:dyDescent="0.3">
      <c r="A4928" s="11" t="s">
        <v>557</v>
      </c>
      <c r="B4928">
        <v>1</v>
      </c>
    </row>
    <row r="4929" spans="1:2" x14ac:dyDescent="0.3">
      <c r="A4929" s="11" t="s">
        <v>14840</v>
      </c>
      <c r="B4929">
        <v>1</v>
      </c>
    </row>
    <row r="4930" spans="1:2" x14ac:dyDescent="0.3">
      <c r="A4930" s="11" t="s">
        <v>16310</v>
      </c>
      <c r="B4930">
        <v>1</v>
      </c>
    </row>
    <row r="4931" spans="1:2" x14ac:dyDescent="0.3">
      <c r="A4931" s="11" t="s">
        <v>12525</v>
      </c>
      <c r="B4931">
        <v>1</v>
      </c>
    </row>
    <row r="4932" spans="1:2" x14ac:dyDescent="0.3">
      <c r="A4932" s="11" t="s">
        <v>5704</v>
      </c>
      <c r="B4932">
        <v>1</v>
      </c>
    </row>
    <row r="4933" spans="1:2" x14ac:dyDescent="0.3">
      <c r="A4933" s="11" t="s">
        <v>11954</v>
      </c>
      <c r="B4933">
        <v>1</v>
      </c>
    </row>
    <row r="4934" spans="1:2" x14ac:dyDescent="0.3">
      <c r="A4934" s="11" t="s">
        <v>12652</v>
      </c>
      <c r="B4934">
        <v>1</v>
      </c>
    </row>
    <row r="4935" spans="1:2" x14ac:dyDescent="0.3">
      <c r="A4935" s="11" t="s">
        <v>13062</v>
      </c>
      <c r="B4935">
        <v>1</v>
      </c>
    </row>
    <row r="4936" spans="1:2" x14ac:dyDescent="0.3">
      <c r="A4936" s="11" t="s">
        <v>12967</v>
      </c>
      <c r="B4936">
        <v>1</v>
      </c>
    </row>
    <row r="4937" spans="1:2" x14ac:dyDescent="0.3">
      <c r="A4937" s="11" t="s">
        <v>522</v>
      </c>
      <c r="B4937">
        <v>1</v>
      </c>
    </row>
    <row r="4938" spans="1:2" x14ac:dyDescent="0.3">
      <c r="A4938" s="11" t="s">
        <v>2053</v>
      </c>
      <c r="B4938">
        <v>1</v>
      </c>
    </row>
    <row r="4939" spans="1:2" x14ac:dyDescent="0.3">
      <c r="A4939" s="11" t="s">
        <v>1523</v>
      </c>
      <c r="B4939">
        <v>1</v>
      </c>
    </row>
    <row r="4940" spans="1:2" x14ac:dyDescent="0.3">
      <c r="A4940" s="11" t="s">
        <v>17250</v>
      </c>
      <c r="B4940">
        <v>1</v>
      </c>
    </row>
    <row r="4941" spans="1:2" x14ac:dyDescent="0.3">
      <c r="A4941" s="11" t="s">
        <v>8573</v>
      </c>
      <c r="B4941">
        <v>1</v>
      </c>
    </row>
    <row r="4942" spans="1:2" x14ac:dyDescent="0.3">
      <c r="A4942" s="11" t="s">
        <v>2227</v>
      </c>
      <c r="B4942">
        <v>1</v>
      </c>
    </row>
    <row r="4943" spans="1:2" x14ac:dyDescent="0.3">
      <c r="A4943" s="11" t="s">
        <v>1536</v>
      </c>
      <c r="B4943">
        <v>1</v>
      </c>
    </row>
    <row r="4944" spans="1:2" x14ac:dyDescent="0.3">
      <c r="A4944" s="11" t="s">
        <v>1999</v>
      </c>
      <c r="B4944">
        <v>1</v>
      </c>
    </row>
    <row r="4945" spans="1:2" x14ac:dyDescent="0.3">
      <c r="A4945" s="11" t="s">
        <v>8915</v>
      </c>
      <c r="B4945">
        <v>1</v>
      </c>
    </row>
    <row r="4946" spans="1:2" x14ac:dyDescent="0.3">
      <c r="A4946" s="11" t="s">
        <v>10672</v>
      </c>
      <c r="B4946">
        <v>1</v>
      </c>
    </row>
    <row r="4947" spans="1:2" x14ac:dyDescent="0.3">
      <c r="A4947" s="11" t="s">
        <v>12457</v>
      </c>
      <c r="B4947">
        <v>1</v>
      </c>
    </row>
    <row r="4948" spans="1:2" x14ac:dyDescent="0.3">
      <c r="A4948" s="11" t="s">
        <v>15002</v>
      </c>
      <c r="B4948">
        <v>1</v>
      </c>
    </row>
    <row r="4949" spans="1:2" x14ac:dyDescent="0.3">
      <c r="A4949" s="11" t="s">
        <v>15285</v>
      </c>
      <c r="B4949">
        <v>1</v>
      </c>
    </row>
    <row r="4950" spans="1:2" x14ac:dyDescent="0.3">
      <c r="A4950" s="11" t="s">
        <v>13572</v>
      </c>
      <c r="B4950">
        <v>1</v>
      </c>
    </row>
    <row r="4951" spans="1:2" x14ac:dyDescent="0.3">
      <c r="A4951" s="11" t="s">
        <v>13523</v>
      </c>
      <c r="B4951">
        <v>1</v>
      </c>
    </row>
    <row r="4952" spans="1:2" x14ac:dyDescent="0.3">
      <c r="A4952" s="11" t="s">
        <v>15277</v>
      </c>
      <c r="B4952">
        <v>1</v>
      </c>
    </row>
    <row r="4953" spans="1:2" x14ac:dyDescent="0.3">
      <c r="A4953" s="11" t="s">
        <v>18346</v>
      </c>
      <c r="B4953">
        <v>1</v>
      </c>
    </row>
    <row r="4954" spans="1:2" x14ac:dyDescent="0.3">
      <c r="A4954" s="11" t="s">
        <v>18498</v>
      </c>
      <c r="B4954">
        <v>1</v>
      </c>
    </row>
    <row r="4955" spans="1:2" x14ac:dyDescent="0.3">
      <c r="A4955" s="11" t="s">
        <v>1590</v>
      </c>
      <c r="B4955">
        <v>1</v>
      </c>
    </row>
    <row r="4956" spans="1:2" x14ac:dyDescent="0.3">
      <c r="A4956" s="11" t="s">
        <v>6295</v>
      </c>
      <c r="B4956">
        <v>1</v>
      </c>
    </row>
    <row r="4957" spans="1:2" x14ac:dyDescent="0.3">
      <c r="A4957" s="11" t="s">
        <v>11023</v>
      </c>
      <c r="B4957">
        <v>1</v>
      </c>
    </row>
    <row r="4958" spans="1:2" x14ac:dyDescent="0.3">
      <c r="A4958" s="11" t="s">
        <v>952</v>
      </c>
      <c r="B4958">
        <v>1</v>
      </c>
    </row>
    <row r="4959" spans="1:2" x14ac:dyDescent="0.3">
      <c r="A4959" s="11" t="s">
        <v>17978</v>
      </c>
      <c r="B4959">
        <v>1</v>
      </c>
    </row>
    <row r="4960" spans="1:2" x14ac:dyDescent="0.3">
      <c r="A4960" s="11" t="s">
        <v>13085</v>
      </c>
      <c r="B4960">
        <v>1</v>
      </c>
    </row>
    <row r="4961" spans="1:2" x14ac:dyDescent="0.3">
      <c r="A4961" s="11" t="s">
        <v>9658</v>
      </c>
      <c r="B4961">
        <v>1</v>
      </c>
    </row>
    <row r="4962" spans="1:2" x14ac:dyDescent="0.3">
      <c r="A4962" s="11" t="s">
        <v>9192</v>
      </c>
      <c r="B4962">
        <v>1</v>
      </c>
    </row>
    <row r="4963" spans="1:2" x14ac:dyDescent="0.3">
      <c r="A4963" s="11" t="s">
        <v>16857</v>
      </c>
      <c r="B4963">
        <v>1</v>
      </c>
    </row>
    <row r="4964" spans="1:2" x14ac:dyDescent="0.3">
      <c r="A4964" s="11" t="s">
        <v>13104</v>
      </c>
      <c r="B4964">
        <v>1</v>
      </c>
    </row>
    <row r="4965" spans="1:2" x14ac:dyDescent="0.3">
      <c r="A4965" s="11" t="s">
        <v>3762</v>
      </c>
      <c r="B4965">
        <v>1</v>
      </c>
    </row>
    <row r="4966" spans="1:2" x14ac:dyDescent="0.3">
      <c r="A4966" s="11" t="s">
        <v>12834</v>
      </c>
      <c r="B4966">
        <v>1</v>
      </c>
    </row>
    <row r="4967" spans="1:2" x14ac:dyDescent="0.3">
      <c r="A4967" s="11" t="s">
        <v>8356</v>
      </c>
      <c r="B4967">
        <v>1</v>
      </c>
    </row>
    <row r="4968" spans="1:2" x14ac:dyDescent="0.3">
      <c r="A4968" s="11" t="s">
        <v>1554</v>
      </c>
      <c r="B4968">
        <v>1</v>
      </c>
    </row>
    <row r="4969" spans="1:2" x14ac:dyDescent="0.3">
      <c r="A4969" s="11" t="s">
        <v>2823</v>
      </c>
      <c r="B4969">
        <v>1</v>
      </c>
    </row>
    <row r="4970" spans="1:2" x14ac:dyDescent="0.3">
      <c r="A4970" s="11" t="s">
        <v>315</v>
      </c>
      <c r="B4970">
        <v>1</v>
      </c>
    </row>
    <row r="4971" spans="1:2" x14ac:dyDescent="0.3">
      <c r="A4971" s="11" t="s">
        <v>13930</v>
      </c>
      <c r="B4971">
        <v>1</v>
      </c>
    </row>
    <row r="4972" spans="1:2" x14ac:dyDescent="0.3">
      <c r="A4972" s="11" t="s">
        <v>5205</v>
      </c>
      <c r="B4972">
        <v>1</v>
      </c>
    </row>
    <row r="4973" spans="1:2" x14ac:dyDescent="0.3">
      <c r="A4973" s="11" t="s">
        <v>3578</v>
      </c>
      <c r="B4973">
        <v>1</v>
      </c>
    </row>
    <row r="4974" spans="1:2" x14ac:dyDescent="0.3">
      <c r="A4974" s="11" t="s">
        <v>15426</v>
      </c>
      <c r="B4974">
        <v>1</v>
      </c>
    </row>
    <row r="4975" spans="1:2" x14ac:dyDescent="0.3">
      <c r="A4975" s="11" t="s">
        <v>2875</v>
      </c>
      <c r="B4975">
        <v>1</v>
      </c>
    </row>
    <row r="4976" spans="1:2" x14ac:dyDescent="0.3">
      <c r="A4976" s="11" t="s">
        <v>1137</v>
      </c>
      <c r="B4976">
        <v>1</v>
      </c>
    </row>
    <row r="4977" spans="1:2" x14ac:dyDescent="0.3">
      <c r="A4977" s="11" t="s">
        <v>18101</v>
      </c>
      <c r="B4977">
        <v>1</v>
      </c>
    </row>
    <row r="4978" spans="1:2" x14ac:dyDescent="0.3">
      <c r="A4978" s="11" t="s">
        <v>3867</v>
      </c>
      <c r="B4978">
        <v>1</v>
      </c>
    </row>
    <row r="4979" spans="1:2" x14ac:dyDescent="0.3">
      <c r="A4979" s="11" t="s">
        <v>589</v>
      </c>
      <c r="B4979">
        <v>1</v>
      </c>
    </row>
    <row r="4980" spans="1:2" x14ac:dyDescent="0.3">
      <c r="A4980" s="11" t="s">
        <v>17551</v>
      </c>
      <c r="B4980">
        <v>1</v>
      </c>
    </row>
    <row r="4981" spans="1:2" x14ac:dyDescent="0.3">
      <c r="A4981" s="11" t="s">
        <v>15926</v>
      </c>
      <c r="B4981">
        <v>1</v>
      </c>
    </row>
    <row r="4982" spans="1:2" x14ac:dyDescent="0.3">
      <c r="A4982" s="11" t="s">
        <v>15554</v>
      </c>
      <c r="B4982">
        <v>1</v>
      </c>
    </row>
    <row r="4983" spans="1:2" x14ac:dyDescent="0.3">
      <c r="A4983" s="11" t="s">
        <v>3095</v>
      </c>
      <c r="B4983">
        <v>1</v>
      </c>
    </row>
    <row r="4984" spans="1:2" x14ac:dyDescent="0.3">
      <c r="A4984" s="11" t="s">
        <v>3091</v>
      </c>
      <c r="B4984">
        <v>1</v>
      </c>
    </row>
    <row r="4985" spans="1:2" x14ac:dyDescent="0.3">
      <c r="A4985" s="11" t="s">
        <v>4789</v>
      </c>
      <c r="B4985">
        <v>1</v>
      </c>
    </row>
    <row r="4986" spans="1:2" x14ac:dyDescent="0.3">
      <c r="A4986" s="11" t="s">
        <v>12483</v>
      </c>
      <c r="B4986">
        <v>1</v>
      </c>
    </row>
    <row r="4987" spans="1:2" x14ac:dyDescent="0.3">
      <c r="A4987" s="11" t="s">
        <v>18992</v>
      </c>
      <c r="B4987">
        <v>1</v>
      </c>
    </row>
    <row r="4988" spans="1:2" x14ac:dyDescent="0.3">
      <c r="A4988" s="11" t="s">
        <v>12793</v>
      </c>
      <c r="B4988">
        <v>1</v>
      </c>
    </row>
    <row r="4989" spans="1:2" x14ac:dyDescent="0.3">
      <c r="A4989" s="11" t="s">
        <v>2332</v>
      </c>
      <c r="B4989">
        <v>1</v>
      </c>
    </row>
    <row r="4990" spans="1:2" x14ac:dyDescent="0.3">
      <c r="A4990" s="11" t="s">
        <v>6189</v>
      </c>
      <c r="B4990">
        <v>1</v>
      </c>
    </row>
    <row r="4991" spans="1:2" x14ac:dyDescent="0.3">
      <c r="A4991" s="11" t="s">
        <v>14902</v>
      </c>
      <c r="B4991">
        <v>1</v>
      </c>
    </row>
    <row r="4992" spans="1:2" x14ac:dyDescent="0.3">
      <c r="A4992" s="11" t="s">
        <v>5211</v>
      </c>
      <c r="B4992">
        <v>1</v>
      </c>
    </row>
    <row r="4993" spans="1:2" x14ac:dyDescent="0.3">
      <c r="A4993" s="11" t="s">
        <v>17946</v>
      </c>
      <c r="B4993">
        <v>1</v>
      </c>
    </row>
    <row r="4994" spans="1:2" x14ac:dyDescent="0.3">
      <c r="A4994" s="11" t="s">
        <v>13129</v>
      </c>
      <c r="B4994">
        <v>1</v>
      </c>
    </row>
    <row r="4995" spans="1:2" x14ac:dyDescent="0.3">
      <c r="A4995" s="11" t="s">
        <v>12310</v>
      </c>
      <c r="B4995">
        <v>1</v>
      </c>
    </row>
    <row r="4996" spans="1:2" x14ac:dyDescent="0.3">
      <c r="A4996" s="11" t="s">
        <v>2940</v>
      </c>
      <c r="B4996">
        <v>1</v>
      </c>
    </row>
    <row r="4997" spans="1:2" x14ac:dyDescent="0.3">
      <c r="A4997" s="11" t="s">
        <v>2946</v>
      </c>
      <c r="B4997">
        <v>1</v>
      </c>
    </row>
    <row r="4998" spans="1:2" x14ac:dyDescent="0.3">
      <c r="A4998" s="11" t="s">
        <v>1564</v>
      </c>
      <c r="B4998">
        <v>1</v>
      </c>
    </row>
    <row r="4999" spans="1:2" x14ac:dyDescent="0.3">
      <c r="A4999" s="11" t="s">
        <v>18008</v>
      </c>
      <c r="B4999">
        <v>1</v>
      </c>
    </row>
    <row r="5000" spans="1:2" x14ac:dyDescent="0.3">
      <c r="A5000" s="11" t="s">
        <v>318</v>
      </c>
      <c r="B5000">
        <v>1</v>
      </c>
    </row>
    <row r="5001" spans="1:2" x14ac:dyDescent="0.3">
      <c r="A5001" s="11" t="s">
        <v>15875</v>
      </c>
      <c r="B5001">
        <v>1</v>
      </c>
    </row>
    <row r="5002" spans="1:2" x14ac:dyDescent="0.3">
      <c r="A5002" s="11" t="s">
        <v>1517</v>
      </c>
      <c r="B5002">
        <v>1</v>
      </c>
    </row>
    <row r="5003" spans="1:2" x14ac:dyDescent="0.3">
      <c r="A5003" s="11" t="s">
        <v>4962</v>
      </c>
      <c r="B5003">
        <v>1</v>
      </c>
    </row>
    <row r="5004" spans="1:2" x14ac:dyDescent="0.3">
      <c r="A5004" s="11" t="s">
        <v>5652</v>
      </c>
      <c r="B5004">
        <v>1</v>
      </c>
    </row>
    <row r="5005" spans="1:2" x14ac:dyDescent="0.3">
      <c r="A5005" s="11" t="s">
        <v>19490</v>
      </c>
      <c r="B5005">
        <v>1</v>
      </c>
    </row>
    <row r="5006" spans="1:2" x14ac:dyDescent="0.3">
      <c r="A5006" s="11" t="s">
        <v>9597</v>
      </c>
      <c r="B5006">
        <v>1</v>
      </c>
    </row>
    <row r="5007" spans="1:2" x14ac:dyDescent="0.3">
      <c r="A5007" s="11" t="s">
        <v>15770</v>
      </c>
      <c r="B5007">
        <v>1</v>
      </c>
    </row>
    <row r="5008" spans="1:2" x14ac:dyDescent="0.3">
      <c r="A5008" s="11" t="s">
        <v>7412</v>
      </c>
      <c r="B5008">
        <v>1</v>
      </c>
    </row>
    <row r="5009" spans="1:2" x14ac:dyDescent="0.3">
      <c r="A5009" s="11" t="s">
        <v>15399</v>
      </c>
      <c r="B5009">
        <v>1</v>
      </c>
    </row>
    <row r="5010" spans="1:2" x14ac:dyDescent="0.3">
      <c r="A5010" s="11" t="s">
        <v>15352</v>
      </c>
      <c r="B5010">
        <v>1</v>
      </c>
    </row>
    <row r="5011" spans="1:2" x14ac:dyDescent="0.3">
      <c r="A5011" s="11" t="s">
        <v>18811</v>
      </c>
      <c r="B5011">
        <v>1</v>
      </c>
    </row>
    <row r="5012" spans="1:2" x14ac:dyDescent="0.3">
      <c r="A5012" s="11" t="s">
        <v>18970</v>
      </c>
      <c r="B5012">
        <v>1</v>
      </c>
    </row>
    <row r="5013" spans="1:2" x14ac:dyDescent="0.3">
      <c r="A5013" s="11" t="s">
        <v>19449</v>
      </c>
      <c r="B5013">
        <v>1</v>
      </c>
    </row>
    <row r="5014" spans="1:2" x14ac:dyDescent="0.3">
      <c r="A5014" s="11" t="s">
        <v>19452</v>
      </c>
      <c r="B5014">
        <v>1</v>
      </c>
    </row>
    <row r="5015" spans="1:2" x14ac:dyDescent="0.3">
      <c r="A5015" s="11" t="s">
        <v>2869</v>
      </c>
      <c r="B5015">
        <v>1</v>
      </c>
    </row>
    <row r="5016" spans="1:2" x14ac:dyDescent="0.3">
      <c r="A5016" s="11" t="s">
        <v>4217</v>
      </c>
      <c r="B5016">
        <v>1</v>
      </c>
    </row>
    <row r="5017" spans="1:2" x14ac:dyDescent="0.3">
      <c r="A5017" s="11" t="s">
        <v>2944</v>
      </c>
      <c r="B5017">
        <v>1</v>
      </c>
    </row>
    <row r="5018" spans="1:2" x14ac:dyDescent="0.3">
      <c r="A5018" s="11" t="s">
        <v>2231</v>
      </c>
      <c r="B5018">
        <v>1</v>
      </c>
    </row>
    <row r="5019" spans="1:2" x14ac:dyDescent="0.3">
      <c r="A5019" s="11" t="s">
        <v>17555</v>
      </c>
      <c r="B5019">
        <v>1</v>
      </c>
    </row>
    <row r="5020" spans="1:2" x14ac:dyDescent="0.3">
      <c r="A5020" s="11" t="s">
        <v>3678</v>
      </c>
      <c r="B5020">
        <v>1</v>
      </c>
    </row>
    <row r="5021" spans="1:2" x14ac:dyDescent="0.3">
      <c r="A5021" s="11" t="s">
        <v>13803</v>
      </c>
      <c r="B5021">
        <v>1</v>
      </c>
    </row>
    <row r="5022" spans="1:2" x14ac:dyDescent="0.3">
      <c r="A5022" s="11" t="s">
        <v>4871</v>
      </c>
      <c r="B5022">
        <v>1</v>
      </c>
    </row>
    <row r="5023" spans="1:2" x14ac:dyDescent="0.3">
      <c r="A5023" s="11" t="s">
        <v>17559</v>
      </c>
      <c r="B5023">
        <v>1</v>
      </c>
    </row>
    <row r="5024" spans="1:2" x14ac:dyDescent="0.3">
      <c r="A5024" s="11" t="s">
        <v>17177</v>
      </c>
      <c r="B5024">
        <v>1</v>
      </c>
    </row>
    <row r="5025" spans="1:2" x14ac:dyDescent="0.3">
      <c r="A5025" s="11" t="s">
        <v>7706</v>
      </c>
      <c r="B5025">
        <v>1</v>
      </c>
    </row>
    <row r="5026" spans="1:2" x14ac:dyDescent="0.3">
      <c r="A5026" s="11" t="s">
        <v>1847</v>
      </c>
      <c r="B5026">
        <v>1</v>
      </c>
    </row>
    <row r="5027" spans="1:2" x14ac:dyDescent="0.3">
      <c r="A5027" s="11" t="s">
        <v>14188</v>
      </c>
      <c r="B5027">
        <v>1</v>
      </c>
    </row>
    <row r="5028" spans="1:2" x14ac:dyDescent="0.3">
      <c r="A5028" s="11" t="s">
        <v>9022</v>
      </c>
      <c r="B5028">
        <v>1</v>
      </c>
    </row>
    <row r="5029" spans="1:2" x14ac:dyDescent="0.3">
      <c r="A5029" s="11" t="s">
        <v>15281</v>
      </c>
      <c r="B5029">
        <v>1</v>
      </c>
    </row>
    <row r="5030" spans="1:2" x14ac:dyDescent="0.3">
      <c r="A5030" s="11" t="s">
        <v>9200</v>
      </c>
      <c r="B5030">
        <v>1</v>
      </c>
    </row>
    <row r="5031" spans="1:2" x14ac:dyDescent="0.3">
      <c r="A5031" s="11" t="s">
        <v>7077</v>
      </c>
      <c r="B5031">
        <v>1</v>
      </c>
    </row>
    <row r="5032" spans="1:2" x14ac:dyDescent="0.3">
      <c r="A5032" s="11" t="s">
        <v>7669</v>
      </c>
      <c r="B5032">
        <v>1</v>
      </c>
    </row>
    <row r="5033" spans="1:2" x14ac:dyDescent="0.3">
      <c r="A5033" s="11" t="s">
        <v>3252</v>
      </c>
      <c r="B5033">
        <v>1</v>
      </c>
    </row>
    <row r="5034" spans="1:2" x14ac:dyDescent="0.3">
      <c r="A5034" s="11" t="s">
        <v>5846</v>
      </c>
      <c r="B5034">
        <v>1</v>
      </c>
    </row>
    <row r="5035" spans="1:2" x14ac:dyDescent="0.3">
      <c r="A5035" s="11" t="s">
        <v>17149</v>
      </c>
      <c r="B5035">
        <v>1</v>
      </c>
    </row>
    <row r="5036" spans="1:2" x14ac:dyDescent="0.3">
      <c r="A5036" s="11" t="s">
        <v>6185</v>
      </c>
      <c r="B5036">
        <v>1</v>
      </c>
    </row>
    <row r="5037" spans="1:2" x14ac:dyDescent="0.3">
      <c r="A5037" s="11" t="s">
        <v>19191</v>
      </c>
      <c r="B5037">
        <v>1</v>
      </c>
    </row>
    <row r="5038" spans="1:2" x14ac:dyDescent="0.3">
      <c r="A5038" s="11" t="s">
        <v>15080</v>
      </c>
      <c r="B5038">
        <v>1</v>
      </c>
    </row>
    <row r="5039" spans="1:2" x14ac:dyDescent="0.3">
      <c r="A5039" s="11" t="s">
        <v>9103</v>
      </c>
      <c r="B5039">
        <v>1</v>
      </c>
    </row>
    <row r="5040" spans="1:2" x14ac:dyDescent="0.3">
      <c r="A5040" s="11" t="s">
        <v>16481</v>
      </c>
      <c r="B5040">
        <v>1</v>
      </c>
    </row>
    <row r="5041" spans="1:2" x14ac:dyDescent="0.3">
      <c r="A5041" s="11" t="s">
        <v>16584</v>
      </c>
      <c r="B5041">
        <v>1</v>
      </c>
    </row>
    <row r="5042" spans="1:2" x14ac:dyDescent="0.3">
      <c r="A5042" s="11" t="s">
        <v>9293</v>
      </c>
      <c r="B5042">
        <v>1</v>
      </c>
    </row>
    <row r="5043" spans="1:2" x14ac:dyDescent="0.3">
      <c r="A5043" s="11" t="s">
        <v>8381</v>
      </c>
      <c r="B5043">
        <v>1</v>
      </c>
    </row>
    <row r="5044" spans="1:2" x14ac:dyDescent="0.3">
      <c r="A5044" s="11" t="s">
        <v>858</v>
      </c>
      <c r="B5044">
        <v>1</v>
      </c>
    </row>
    <row r="5045" spans="1:2" x14ac:dyDescent="0.3">
      <c r="A5045" s="11" t="s">
        <v>15786</v>
      </c>
      <c r="B5045">
        <v>1</v>
      </c>
    </row>
    <row r="5046" spans="1:2" x14ac:dyDescent="0.3">
      <c r="A5046" s="11" t="s">
        <v>9061</v>
      </c>
      <c r="B5046">
        <v>1</v>
      </c>
    </row>
    <row r="5047" spans="1:2" x14ac:dyDescent="0.3">
      <c r="A5047" s="11" t="s">
        <v>3580</v>
      </c>
      <c r="B5047">
        <v>1</v>
      </c>
    </row>
    <row r="5048" spans="1:2" x14ac:dyDescent="0.3">
      <c r="A5048" s="11" t="s">
        <v>5104</v>
      </c>
      <c r="B5048">
        <v>1</v>
      </c>
    </row>
    <row r="5049" spans="1:2" x14ac:dyDescent="0.3">
      <c r="A5049" s="11" t="s">
        <v>2948</v>
      </c>
      <c r="B5049">
        <v>1</v>
      </c>
    </row>
    <row r="5050" spans="1:2" x14ac:dyDescent="0.3">
      <c r="A5050" s="11" t="s">
        <v>10942</v>
      </c>
      <c r="B5050">
        <v>1</v>
      </c>
    </row>
    <row r="5051" spans="1:2" x14ac:dyDescent="0.3">
      <c r="A5051" s="11" t="s">
        <v>5153</v>
      </c>
      <c r="B5051">
        <v>1</v>
      </c>
    </row>
    <row r="5052" spans="1:2" x14ac:dyDescent="0.3">
      <c r="A5052" s="11" t="s">
        <v>17312</v>
      </c>
      <c r="B5052">
        <v>1</v>
      </c>
    </row>
    <row r="5053" spans="1:2" x14ac:dyDescent="0.3">
      <c r="A5053" s="11" t="s">
        <v>4209</v>
      </c>
      <c r="B5053">
        <v>1</v>
      </c>
    </row>
    <row r="5054" spans="1:2" x14ac:dyDescent="0.3">
      <c r="A5054" s="11" t="s">
        <v>4816</v>
      </c>
      <c r="B5054">
        <v>1</v>
      </c>
    </row>
    <row r="5055" spans="1:2" x14ac:dyDescent="0.3">
      <c r="A5055" s="11" t="s">
        <v>1453</v>
      </c>
      <c r="B5055">
        <v>1</v>
      </c>
    </row>
    <row r="5056" spans="1:2" x14ac:dyDescent="0.3">
      <c r="A5056" s="11" t="s">
        <v>18842</v>
      </c>
      <c r="B5056">
        <v>1</v>
      </c>
    </row>
    <row r="5057" spans="1:2" x14ac:dyDescent="0.3">
      <c r="A5057" s="11" t="s">
        <v>5217</v>
      </c>
      <c r="B5057">
        <v>1</v>
      </c>
    </row>
    <row r="5058" spans="1:2" x14ac:dyDescent="0.3">
      <c r="A5058" s="11" t="s">
        <v>13672</v>
      </c>
      <c r="B5058">
        <v>1</v>
      </c>
    </row>
    <row r="5059" spans="1:2" x14ac:dyDescent="0.3">
      <c r="A5059" s="11" t="s">
        <v>17352</v>
      </c>
      <c r="B5059">
        <v>1</v>
      </c>
    </row>
    <row r="5060" spans="1:2" x14ac:dyDescent="0.3">
      <c r="A5060" s="11" t="s">
        <v>13645</v>
      </c>
      <c r="B5060">
        <v>1</v>
      </c>
    </row>
    <row r="5061" spans="1:2" x14ac:dyDescent="0.3">
      <c r="A5061" s="11" t="s">
        <v>10691</v>
      </c>
      <c r="B5061">
        <v>1</v>
      </c>
    </row>
    <row r="5062" spans="1:2" x14ac:dyDescent="0.3">
      <c r="A5062" s="11" t="s">
        <v>517</v>
      </c>
      <c r="B5062">
        <v>1</v>
      </c>
    </row>
    <row r="5063" spans="1:2" x14ac:dyDescent="0.3">
      <c r="A5063" s="11" t="s">
        <v>16566</v>
      </c>
      <c r="B5063">
        <v>1</v>
      </c>
    </row>
    <row r="5064" spans="1:2" x14ac:dyDescent="0.3">
      <c r="A5064" s="11" t="s">
        <v>12841</v>
      </c>
      <c r="B5064">
        <v>1</v>
      </c>
    </row>
    <row r="5065" spans="1:2" x14ac:dyDescent="0.3">
      <c r="A5065" s="11" t="s">
        <v>2585</v>
      </c>
      <c r="B5065">
        <v>1</v>
      </c>
    </row>
    <row r="5066" spans="1:2" x14ac:dyDescent="0.3">
      <c r="A5066" s="11" t="s">
        <v>15916</v>
      </c>
      <c r="B5066">
        <v>1</v>
      </c>
    </row>
    <row r="5067" spans="1:2" x14ac:dyDescent="0.3">
      <c r="A5067" s="11" t="s">
        <v>9623</v>
      </c>
      <c r="B5067">
        <v>1</v>
      </c>
    </row>
    <row r="5068" spans="1:2" x14ac:dyDescent="0.3">
      <c r="A5068" s="11" t="s">
        <v>13298</v>
      </c>
      <c r="B5068">
        <v>1</v>
      </c>
    </row>
    <row r="5069" spans="1:2" x14ac:dyDescent="0.3">
      <c r="A5069" s="11" t="s">
        <v>19443</v>
      </c>
      <c r="B5069">
        <v>1</v>
      </c>
    </row>
    <row r="5070" spans="1:2" x14ac:dyDescent="0.3">
      <c r="A5070" s="11" t="s">
        <v>1168</v>
      </c>
      <c r="B5070">
        <v>1</v>
      </c>
    </row>
    <row r="5071" spans="1:2" x14ac:dyDescent="0.3">
      <c r="A5071" s="11" t="s">
        <v>1141</v>
      </c>
      <c r="B5071">
        <v>1</v>
      </c>
    </row>
    <row r="5072" spans="1:2" x14ac:dyDescent="0.3">
      <c r="A5072" s="11" t="s">
        <v>5872</v>
      </c>
      <c r="B5072">
        <v>1</v>
      </c>
    </row>
    <row r="5073" spans="1:2" x14ac:dyDescent="0.3">
      <c r="A5073" s="11" t="s">
        <v>7841</v>
      </c>
      <c r="B5073">
        <v>1</v>
      </c>
    </row>
    <row r="5074" spans="1:2" x14ac:dyDescent="0.3">
      <c r="A5074" s="11" t="s">
        <v>5082</v>
      </c>
      <c r="B5074">
        <v>1</v>
      </c>
    </row>
    <row r="5075" spans="1:2" x14ac:dyDescent="0.3">
      <c r="A5075" s="11" t="s">
        <v>6038</v>
      </c>
      <c r="B5075">
        <v>1</v>
      </c>
    </row>
    <row r="5076" spans="1:2" x14ac:dyDescent="0.3">
      <c r="A5076" s="11" t="s">
        <v>7817</v>
      </c>
      <c r="B5076">
        <v>1</v>
      </c>
    </row>
    <row r="5077" spans="1:2" x14ac:dyDescent="0.3">
      <c r="A5077" s="11" t="s">
        <v>19698</v>
      </c>
      <c r="B5077">
        <v>1</v>
      </c>
    </row>
    <row r="5078" spans="1:2" x14ac:dyDescent="0.3">
      <c r="A5078" s="11" t="s">
        <v>9083</v>
      </c>
      <c r="B5078">
        <v>1</v>
      </c>
    </row>
    <row r="5079" spans="1:2" x14ac:dyDescent="0.3">
      <c r="A5079" s="11" t="s">
        <v>7353</v>
      </c>
      <c r="B5079">
        <v>1</v>
      </c>
    </row>
    <row r="5080" spans="1:2" x14ac:dyDescent="0.3">
      <c r="A5080" s="11" t="s">
        <v>17989</v>
      </c>
      <c r="B5080">
        <v>1</v>
      </c>
    </row>
    <row r="5081" spans="1:2" x14ac:dyDescent="0.3">
      <c r="A5081" s="11" t="s">
        <v>17561</v>
      </c>
      <c r="B5081">
        <v>1</v>
      </c>
    </row>
    <row r="5082" spans="1:2" x14ac:dyDescent="0.3">
      <c r="A5082" s="11" t="s">
        <v>2237</v>
      </c>
      <c r="B5082">
        <v>1</v>
      </c>
    </row>
    <row r="5083" spans="1:2" x14ac:dyDescent="0.3">
      <c r="A5083" s="11" t="s">
        <v>11179</v>
      </c>
      <c r="B5083">
        <v>1</v>
      </c>
    </row>
    <row r="5084" spans="1:2" x14ac:dyDescent="0.3">
      <c r="A5084" s="11" t="s">
        <v>5280</v>
      </c>
      <c r="B5084">
        <v>1</v>
      </c>
    </row>
    <row r="5085" spans="1:2" x14ac:dyDescent="0.3">
      <c r="A5085" s="11" t="s">
        <v>8782</v>
      </c>
      <c r="B5085">
        <v>1</v>
      </c>
    </row>
    <row r="5086" spans="1:2" x14ac:dyDescent="0.3">
      <c r="A5086" s="11" t="s">
        <v>15777</v>
      </c>
      <c r="B5086">
        <v>1</v>
      </c>
    </row>
    <row r="5087" spans="1:2" x14ac:dyDescent="0.3">
      <c r="A5087" s="11" t="s">
        <v>17563</v>
      </c>
      <c r="B5087">
        <v>1</v>
      </c>
    </row>
    <row r="5088" spans="1:2" x14ac:dyDescent="0.3">
      <c r="A5088" s="11" t="s">
        <v>18014</v>
      </c>
      <c r="B5088">
        <v>1</v>
      </c>
    </row>
    <row r="5089" spans="1:2" x14ac:dyDescent="0.3">
      <c r="A5089" s="11" t="s">
        <v>9561</v>
      </c>
      <c r="B5089">
        <v>1</v>
      </c>
    </row>
    <row r="5090" spans="1:2" x14ac:dyDescent="0.3">
      <c r="A5090" s="11" t="s">
        <v>2024</v>
      </c>
      <c r="B5090">
        <v>1</v>
      </c>
    </row>
    <row r="5091" spans="1:2" x14ac:dyDescent="0.3">
      <c r="A5091" s="11" t="s">
        <v>687</v>
      </c>
      <c r="B5091">
        <v>1</v>
      </c>
    </row>
    <row r="5092" spans="1:2" x14ac:dyDescent="0.3">
      <c r="A5092" s="11" t="s">
        <v>15465</v>
      </c>
      <c r="B5092">
        <v>1</v>
      </c>
    </row>
    <row r="5093" spans="1:2" x14ac:dyDescent="0.3">
      <c r="A5093" s="11" t="s">
        <v>2241</v>
      </c>
      <c r="B5093">
        <v>1</v>
      </c>
    </row>
    <row r="5094" spans="1:2" x14ac:dyDescent="0.3">
      <c r="A5094" s="11" t="s">
        <v>9253</v>
      </c>
      <c r="B5094">
        <v>1</v>
      </c>
    </row>
    <row r="5095" spans="1:2" x14ac:dyDescent="0.3">
      <c r="A5095" s="11" t="s">
        <v>9182</v>
      </c>
      <c r="B5095">
        <v>1</v>
      </c>
    </row>
    <row r="5096" spans="1:2" x14ac:dyDescent="0.3">
      <c r="A5096" s="11" t="s">
        <v>14962</v>
      </c>
      <c r="B5096">
        <v>1</v>
      </c>
    </row>
    <row r="5097" spans="1:2" x14ac:dyDescent="0.3">
      <c r="A5097" s="11" t="s">
        <v>2047</v>
      </c>
      <c r="B5097">
        <v>1</v>
      </c>
    </row>
    <row r="5098" spans="1:2" x14ac:dyDescent="0.3">
      <c r="A5098" s="11" t="s">
        <v>17567</v>
      </c>
      <c r="B5098">
        <v>1</v>
      </c>
    </row>
    <row r="5099" spans="1:2" x14ac:dyDescent="0.3">
      <c r="A5099" s="11" t="s">
        <v>2245</v>
      </c>
      <c r="B5099">
        <v>1</v>
      </c>
    </row>
    <row r="5100" spans="1:2" x14ac:dyDescent="0.3">
      <c r="A5100" s="11" t="s">
        <v>13112</v>
      </c>
      <c r="B5100">
        <v>1</v>
      </c>
    </row>
    <row r="5101" spans="1:2" x14ac:dyDescent="0.3">
      <c r="A5101" s="11" t="s">
        <v>16817</v>
      </c>
      <c r="B5101">
        <v>1</v>
      </c>
    </row>
    <row r="5102" spans="1:2" x14ac:dyDescent="0.3">
      <c r="A5102" s="11" t="s">
        <v>19130</v>
      </c>
      <c r="B5102">
        <v>1</v>
      </c>
    </row>
    <row r="5103" spans="1:2" x14ac:dyDescent="0.3">
      <c r="A5103" s="11" t="s">
        <v>9134</v>
      </c>
      <c r="B5103">
        <v>1</v>
      </c>
    </row>
    <row r="5104" spans="1:2" x14ac:dyDescent="0.3">
      <c r="A5104" s="11" t="s">
        <v>18146</v>
      </c>
      <c r="B5104">
        <v>1</v>
      </c>
    </row>
    <row r="5105" spans="1:2" x14ac:dyDescent="0.3">
      <c r="A5105" s="11" t="s">
        <v>19194</v>
      </c>
      <c r="B5105">
        <v>1</v>
      </c>
    </row>
    <row r="5106" spans="1:2" x14ac:dyDescent="0.3">
      <c r="A5106" s="11" t="s">
        <v>872</v>
      </c>
      <c r="B5106">
        <v>1</v>
      </c>
    </row>
    <row r="5107" spans="1:2" x14ac:dyDescent="0.3">
      <c r="A5107" s="11" t="s">
        <v>18209</v>
      </c>
      <c r="B5107">
        <v>1</v>
      </c>
    </row>
    <row r="5108" spans="1:2" x14ac:dyDescent="0.3">
      <c r="A5108" s="11" t="s">
        <v>355</v>
      </c>
      <c r="B5108">
        <v>1</v>
      </c>
    </row>
    <row r="5109" spans="1:2" x14ac:dyDescent="0.3">
      <c r="A5109" s="11" t="s">
        <v>19475</v>
      </c>
      <c r="B5109">
        <v>1</v>
      </c>
    </row>
    <row r="5110" spans="1:2" x14ac:dyDescent="0.3">
      <c r="A5110" s="11" t="s">
        <v>5233</v>
      </c>
      <c r="B5110">
        <v>1</v>
      </c>
    </row>
    <row r="5111" spans="1:2" x14ac:dyDescent="0.3">
      <c r="A5111" s="11" t="s">
        <v>8866</v>
      </c>
      <c r="B5111">
        <v>1</v>
      </c>
    </row>
    <row r="5112" spans="1:2" x14ac:dyDescent="0.3">
      <c r="A5112" s="11" t="s">
        <v>7088</v>
      </c>
      <c r="B5112">
        <v>1</v>
      </c>
    </row>
    <row r="5113" spans="1:2" x14ac:dyDescent="0.3">
      <c r="A5113" s="11" t="s">
        <v>4709</v>
      </c>
      <c r="B5113">
        <v>1</v>
      </c>
    </row>
    <row r="5114" spans="1:2" x14ac:dyDescent="0.3">
      <c r="A5114" s="11" t="s">
        <v>9608</v>
      </c>
      <c r="B5114">
        <v>1</v>
      </c>
    </row>
    <row r="5115" spans="1:2" x14ac:dyDescent="0.3">
      <c r="A5115" s="11" t="s">
        <v>488</v>
      </c>
      <c r="B5115">
        <v>1</v>
      </c>
    </row>
    <row r="5116" spans="1:2" x14ac:dyDescent="0.3">
      <c r="A5116" s="11" t="s">
        <v>8409</v>
      </c>
      <c r="B5116">
        <v>1</v>
      </c>
    </row>
    <row r="5117" spans="1:2" x14ac:dyDescent="0.3">
      <c r="A5117" s="11" t="s">
        <v>15844</v>
      </c>
      <c r="B5117">
        <v>1</v>
      </c>
    </row>
    <row r="5118" spans="1:2" x14ac:dyDescent="0.3">
      <c r="A5118" s="11" t="s">
        <v>1733</v>
      </c>
      <c r="B5118">
        <v>1</v>
      </c>
    </row>
    <row r="5119" spans="1:2" x14ac:dyDescent="0.3">
      <c r="A5119" s="11" t="s">
        <v>423</v>
      </c>
      <c r="B5119">
        <v>1</v>
      </c>
    </row>
    <row r="5120" spans="1:2" x14ac:dyDescent="0.3">
      <c r="A5120" s="11" t="s">
        <v>283</v>
      </c>
      <c r="B5120">
        <v>1</v>
      </c>
    </row>
    <row r="5121" spans="1:2" x14ac:dyDescent="0.3">
      <c r="A5121" s="11" t="s">
        <v>11588</v>
      </c>
      <c r="B5121">
        <v>1</v>
      </c>
    </row>
    <row r="5122" spans="1:2" x14ac:dyDescent="0.3">
      <c r="A5122" s="11" t="s">
        <v>5569</v>
      </c>
      <c r="B5122">
        <v>1</v>
      </c>
    </row>
    <row r="5123" spans="1:2" x14ac:dyDescent="0.3">
      <c r="A5123" s="11" t="s">
        <v>3856</v>
      </c>
      <c r="B5123">
        <v>1</v>
      </c>
    </row>
    <row r="5124" spans="1:2" x14ac:dyDescent="0.3">
      <c r="A5124" s="11" t="s">
        <v>13089</v>
      </c>
      <c r="B5124">
        <v>1</v>
      </c>
    </row>
    <row r="5125" spans="1:2" x14ac:dyDescent="0.3">
      <c r="A5125" s="11" t="s">
        <v>4332</v>
      </c>
      <c r="B5125">
        <v>1</v>
      </c>
    </row>
    <row r="5126" spans="1:2" x14ac:dyDescent="0.3">
      <c r="A5126" s="11" t="s">
        <v>17458</v>
      </c>
      <c r="B5126">
        <v>1</v>
      </c>
    </row>
    <row r="5127" spans="1:2" x14ac:dyDescent="0.3">
      <c r="A5127" s="11" t="s">
        <v>9752</v>
      </c>
      <c r="B5127">
        <v>1</v>
      </c>
    </row>
    <row r="5128" spans="1:2" x14ac:dyDescent="0.3">
      <c r="A5128" s="11" t="s">
        <v>12876</v>
      </c>
      <c r="B5128">
        <v>1</v>
      </c>
    </row>
    <row r="5129" spans="1:2" x14ac:dyDescent="0.3">
      <c r="A5129" s="11" t="s">
        <v>1047</v>
      </c>
      <c r="B5129">
        <v>1</v>
      </c>
    </row>
    <row r="5130" spans="1:2" x14ac:dyDescent="0.3">
      <c r="A5130" s="11" t="s">
        <v>7679</v>
      </c>
      <c r="B5130">
        <v>1</v>
      </c>
    </row>
    <row r="5131" spans="1:2" x14ac:dyDescent="0.3">
      <c r="A5131" s="11" t="s">
        <v>6392</v>
      </c>
      <c r="B5131">
        <v>1</v>
      </c>
    </row>
    <row r="5132" spans="1:2" x14ac:dyDescent="0.3">
      <c r="A5132" s="11" t="s">
        <v>15749</v>
      </c>
      <c r="B5132">
        <v>1</v>
      </c>
    </row>
    <row r="5133" spans="1:2" x14ac:dyDescent="0.3">
      <c r="A5133" s="11" t="s">
        <v>10489</v>
      </c>
      <c r="B5133">
        <v>1</v>
      </c>
    </row>
    <row r="5134" spans="1:2" x14ac:dyDescent="0.3">
      <c r="A5134" s="11" t="s">
        <v>374</v>
      </c>
      <c r="B5134">
        <v>1</v>
      </c>
    </row>
    <row r="5135" spans="1:2" x14ac:dyDescent="0.3">
      <c r="A5135" s="11" t="s">
        <v>1663</v>
      </c>
      <c r="B5135">
        <v>1</v>
      </c>
    </row>
    <row r="5136" spans="1:2" x14ac:dyDescent="0.3">
      <c r="A5136" s="11" t="s">
        <v>10237</v>
      </c>
      <c r="B5136">
        <v>1</v>
      </c>
    </row>
    <row r="5137" spans="1:2" x14ac:dyDescent="0.3">
      <c r="A5137" s="11" t="s">
        <v>10759</v>
      </c>
      <c r="B5137">
        <v>1</v>
      </c>
    </row>
    <row r="5138" spans="1:2" x14ac:dyDescent="0.3">
      <c r="A5138" s="11" t="s">
        <v>17571</v>
      </c>
      <c r="B5138">
        <v>1</v>
      </c>
    </row>
    <row r="5139" spans="1:2" x14ac:dyDescent="0.3">
      <c r="A5139" s="11" t="s">
        <v>5497</v>
      </c>
      <c r="B5139">
        <v>1</v>
      </c>
    </row>
    <row r="5140" spans="1:2" x14ac:dyDescent="0.3">
      <c r="A5140" s="11" t="s">
        <v>10296</v>
      </c>
      <c r="B5140">
        <v>1</v>
      </c>
    </row>
    <row r="5141" spans="1:2" x14ac:dyDescent="0.3">
      <c r="A5141" s="11" t="s">
        <v>17167</v>
      </c>
      <c r="B5141">
        <v>1</v>
      </c>
    </row>
    <row r="5142" spans="1:2" x14ac:dyDescent="0.3">
      <c r="A5142" s="11" t="s">
        <v>4665</v>
      </c>
      <c r="B5142">
        <v>1</v>
      </c>
    </row>
    <row r="5143" spans="1:2" x14ac:dyDescent="0.3">
      <c r="A5143" s="11" t="s">
        <v>3796</v>
      </c>
      <c r="B5143">
        <v>1</v>
      </c>
    </row>
    <row r="5144" spans="1:2" x14ac:dyDescent="0.3">
      <c r="A5144" s="11" t="s">
        <v>17403</v>
      </c>
      <c r="B5144">
        <v>1</v>
      </c>
    </row>
    <row r="5145" spans="1:2" x14ac:dyDescent="0.3">
      <c r="A5145" s="11" t="s">
        <v>9373</v>
      </c>
      <c r="B5145">
        <v>1</v>
      </c>
    </row>
    <row r="5146" spans="1:2" x14ac:dyDescent="0.3">
      <c r="A5146" s="11" t="s">
        <v>5475</v>
      </c>
      <c r="B5146">
        <v>1</v>
      </c>
    </row>
    <row r="5147" spans="1:2" x14ac:dyDescent="0.3">
      <c r="A5147" s="11" t="s">
        <v>3792</v>
      </c>
      <c r="B5147">
        <v>1</v>
      </c>
    </row>
    <row r="5148" spans="1:2" x14ac:dyDescent="0.3">
      <c r="A5148" s="11" t="s">
        <v>2008</v>
      </c>
      <c r="B5148">
        <v>1</v>
      </c>
    </row>
    <row r="5149" spans="1:2" x14ac:dyDescent="0.3">
      <c r="A5149" s="11" t="s">
        <v>2054</v>
      </c>
      <c r="B5149">
        <v>1</v>
      </c>
    </row>
    <row r="5150" spans="1:2" x14ac:dyDescent="0.3">
      <c r="A5150" s="11" t="s">
        <v>17074</v>
      </c>
      <c r="B5150">
        <v>1</v>
      </c>
    </row>
    <row r="5151" spans="1:2" x14ac:dyDescent="0.3">
      <c r="A5151" s="11" t="s">
        <v>17078</v>
      </c>
      <c r="B5151">
        <v>1</v>
      </c>
    </row>
    <row r="5152" spans="1:2" x14ac:dyDescent="0.3">
      <c r="A5152" s="11" t="s">
        <v>16440</v>
      </c>
      <c r="B5152">
        <v>1</v>
      </c>
    </row>
    <row r="5153" spans="1:2" x14ac:dyDescent="0.3">
      <c r="A5153" s="11" t="s">
        <v>17222</v>
      </c>
      <c r="B5153">
        <v>1</v>
      </c>
    </row>
    <row r="5154" spans="1:2" x14ac:dyDescent="0.3">
      <c r="A5154" s="11" t="s">
        <v>19233</v>
      </c>
      <c r="B5154">
        <v>1</v>
      </c>
    </row>
    <row r="5155" spans="1:2" x14ac:dyDescent="0.3">
      <c r="A5155" s="11" t="s">
        <v>18242</v>
      </c>
      <c r="B5155">
        <v>1</v>
      </c>
    </row>
    <row r="5156" spans="1:2" x14ac:dyDescent="0.3">
      <c r="A5156" s="11" t="s">
        <v>12931</v>
      </c>
      <c r="B5156">
        <v>1</v>
      </c>
    </row>
    <row r="5157" spans="1:2" x14ac:dyDescent="0.3">
      <c r="A5157" s="11" t="s">
        <v>5315</v>
      </c>
      <c r="B5157">
        <v>1</v>
      </c>
    </row>
    <row r="5158" spans="1:2" x14ac:dyDescent="0.3">
      <c r="A5158" s="11" t="s">
        <v>2317</v>
      </c>
      <c r="B5158">
        <v>1</v>
      </c>
    </row>
    <row r="5159" spans="1:2" x14ac:dyDescent="0.3">
      <c r="A5159" s="11" t="s">
        <v>15669</v>
      </c>
      <c r="B5159">
        <v>1</v>
      </c>
    </row>
    <row r="5160" spans="1:2" x14ac:dyDescent="0.3">
      <c r="A5160" s="11" t="s">
        <v>18048</v>
      </c>
      <c r="B5160">
        <v>1</v>
      </c>
    </row>
    <row r="5161" spans="1:2" x14ac:dyDescent="0.3">
      <c r="A5161" s="11" t="s">
        <v>17399</v>
      </c>
      <c r="B5161">
        <v>1</v>
      </c>
    </row>
    <row r="5162" spans="1:2" x14ac:dyDescent="0.3">
      <c r="A5162" s="11" t="s">
        <v>5646</v>
      </c>
      <c r="B5162">
        <v>1</v>
      </c>
    </row>
    <row r="5163" spans="1:2" x14ac:dyDescent="0.3">
      <c r="A5163" s="11" t="s">
        <v>17438</v>
      </c>
      <c r="B5163">
        <v>1</v>
      </c>
    </row>
    <row r="5164" spans="1:2" x14ac:dyDescent="0.3">
      <c r="A5164" s="11" t="s">
        <v>17420</v>
      </c>
      <c r="B5164">
        <v>1</v>
      </c>
    </row>
    <row r="5165" spans="1:2" x14ac:dyDescent="0.3">
      <c r="A5165" s="11" t="s">
        <v>17028</v>
      </c>
      <c r="B5165">
        <v>1</v>
      </c>
    </row>
    <row r="5166" spans="1:2" x14ac:dyDescent="0.3">
      <c r="A5166" s="11" t="s">
        <v>16947</v>
      </c>
      <c r="B5166">
        <v>1</v>
      </c>
    </row>
    <row r="5167" spans="1:2" x14ac:dyDescent="0.3">
      <c r="A5167" s="11" t="s">
        <v>17218</v>
      </c>
      <c r="B5167">
        <v>1</v>
      </c>
    </row>
    <row r="5168" spans="1:2" x14ac:dyDescent="0.3">
      <c r="A5168" s="11" t="s">
        <v>5648</v>
      </c>
      <c r="B5168">
        <v>1</v>
      </c>
    </row>
    <row r="5169" spans="1:2" x14ac:dyDescent="0.3">
      <c r="A5169" s="11" t="s">
        <v>7961</v>
      </c>
      <c r="B5169">
        <v>1</v>
      </c>
    </row>
    <row r="5170" spans="1:2" x14ac:dyDescent="0.3">
      <c r="A5170" s="11" t="s">
        <v>14722</v>
      </c>
      <c r="B5170">
        <v>1</v>
      </c>
    </row>
    <row r="5171" spans="1:2" x14ac:dyDescent="0.3">
      <c r="A5171" s="11" t="s">
        <v>11868</v>
      </c>
      <c r="B5171">
        <v>1</v>
      </c>
    </row>
    <row r="5172" spans="1:2" x14ac:dyDescent="0.3">
      <c r="A5172" s="11" t="s">
        <v>17406</v>
      </c>
      <c r="B5172">
        <v>1</v>
      </c>
    </row>
    <row r="5173" spans="1:2" x14ac:dyDescent="0.3">
      <c r="A5173" s="11" t="s">
        <v>12892</v>
      </c>
      <c r="B5173">
        <v>1</v>
      </c>
    </row>
    <row r="5174" spans="1:2" x14ac:dyDescent="0.3">
      <c r="A5174" s="11" t="s">
        <v>583</v>
      </c>
      <c r="B5174">
        <v>1</v>
      </c>
    </row>
    <row r="5175" spans="1:2" x14ac:dyDescent="0.3">
      <c r="A5175" s="11" t="s">
        <v>10880</v>
      </c>
      <c r="B5175">
        <v>1</v>
      </c>
    </row>
    <row r="5176" spans="1:2" x14ac:dyDescent="0.3">
      <c r="A5176" s="11" t="s">
        <v>7945</v>
      </c>
      <c r="B5176">
        <v>1</v>
      </c>
    </row>
    <row r="5177" spans="1:2" x14ac:dyDescent="0.3">
      <c r="A5177" s="11" t="s">
        <v>13839</v>
      </c>
      <c r="B5177">
        <v>1</v>
      </c>
    </row>
    <row r="5178" spans="1:2" x14ac:dyDescent="0.3">
      <c r="A5178" s="11" t="s">
        <v>13867</v>
      </c>
      <c r="B5178">
        <v>1</v>
      </c>
    </row>
    <row r="5179" spans="1:2" x14ac:dyDescent="0.3">
      <c r="A5179" s="11" t="s">
        <v>17427</v>
      </c>
      <c r="B5179">
        <v>1</v>
      </c>
    </row>
    <row r="5180" spans="1:2" x14ac:dyDescent="0.3">
      <c r="A5180" s="11" t="s">
        <v>13810</v>
      </c>
      <c r="B5180">
        <v>1</v>
      </c>
    </row>
    <row r="5181" spans="1:2" x14ac:dyDescent="0.3">
      <c r="A5181" s="11" t="s">
        <v>17417</v>
      </c>
      <c r="B5181">
        <v>1</v>
      </c>
    </row>
    <row r="5182" spans="1:2" x14ac:dyDescent="0.3">
      <c r="A5182" s="11" t="s">
        <v>5642</v>
      </c>
      <c r="B5182">
        <v>1</v>
      </c>
    </row>
    <row r="5183" spans="1:2" x14ac:dyDescent="0.3">
      <c r="A5183" s="11" t="s">
        <v>8309</v>
      </c>
      <c r="B5183">
        <v>1</v>
      </c>
    </row>
    <row r="5184" spans="1:2" x14ac:dyDescent="0.3">
      <c r="A5184" s="11" t="s">
        <v>15994</v>
      </c>
      <c r="B5184">
        <v>1</v>
      </c>
    </row>
    <row r="5185" spans="1:2" x14ac:dyDescent="0.3">
      <c r="A5185" s="11" t="s">
        <v>17394</v>
      </c>
      <c r="B5185">
        <v>1</v>
      </c>
    </row>
    <row r="5186" spans="1:2" x14ac:dyDescent="0.3">
      <c r="A5186" s="11" t="s">
        <v>7982</v>
      </c>
      <c r="B5186">
        <v>1</v>
      </c>
    </row>
    <row r="5187" spans="1:2" x14ac:dyDescent="0.3">
      <c r="A5187" s="11" t="s">
        <v>8117</v>
      </c>
      <c r="B5187">
        <v>1</v>
      </c>
    </row>
    <row r="5188" spans="1:2" x14ac:dyDescent="0.3">
      <c r="A5188" s="11" t="s">
        <v>593</v>
      </c>
      <c r="B5188">
        <v>1</v>
      </c>
    </row>
    <row r="5189" spans="1:2" x14ac:dyDescent="0.3">
      <c r="A5189" s="11" t="s">
        <v>8319</v>
      </c>
      <c r="B5189">
        <v>1</v>
      </c>
    </row>
    <row r="5190" spans="1:2" x14ac:dyDescent="0.3">
      <c r="A5190" s="11" t="s">
        <v>12105</v>
      </c>
      <c r="B5190">
        <v>1</v>
      </c>
    </row>
    <row r="5191" spans="1:2" x14ac:dyDescent="0.3">
      <c r="A5191" s="11" t="s">
        <v>17431</v>
      </c>
      <c r="B5191">
        <v>1</v>
      </c>
    </row>
    <row r="5192" spans="1:2" x14ac:dyDescent="0.3">
      <c r="A5192" s="11" t="s">
        <v>8299</v>
      </c>
      <c r="B5192">
        <v>1</v>
      </c>
    </row>
    <row r="5193" spans="1:2" x14ac:dyDescent="0.3">
      <c r="A5193" s="11" t="s">
        <v>18132</v>
      </c>
      <c r="B5193">
        <v>1</v>
      </c>
    </row>
    <row r="5194" spans="1:2" x14ac:dyDescent="0.3">
      <c r="A5194" s="11" t="s">
        <v>9628</v>
      </c>
      <c r="B5194">
        <v>1</v>
      </c>
    </row>
    <row r="5195" spans="1:2" x14ac:dyDescent="0.3">
      <c r="A5195" s="11" t="s">
        <v>15661</v>
      </c>
      <c r="B5195">
        <v>1</v>
      </c>
    </row>
    <row r="5196" spans="1:2" x14ac:dyDescent="0.3">
      <c r="A5196" s="11" t="s">
        <v>17436</v>
      </c>
      <c r="B5196">
        <v>1</v>
      </c>
    </row>
    <row r="5197" spans="1:2" x14ac:dyDescent="0.3">
      <c r="A5197" s="11" t="s">
        <v>17092</v>
      </c>
      <c r="B5197">
        <v>1</v>
      </c>
    </row>
    <row r="5198" spans="1:2" x14ac:dyDescent="0.3">
      <c r="A5198" s="11" t="s">
        <v>17543</v>
      </c>
      <c r="B5198">
        <v>1</v>
      </c>
    </row>
    <row r="5199" spans="1:2" x14ac:dyDescent="0.3">
      <c r="A5199" s="11" t="s">
        <v>10515</v>
      </c>
      <c r="B5199">
        <v>1</v>
      </c>
    </row>
    <row r="5200" spans="1:2" x14ac:dyDescent="0.3">
      <c r="A5200" s="11" t="s">
        <v>17275</v>
      </c>
      <c r="B5200">
        <v>1</v>
      </c>
    </row>
    <row r="5201" spans="1:2" x14ac:dyDescent="0.3">
      <c r="A5201" s="11" t="s">
        <v>12935</v>
      </c>
      <c r="B5201">
        <v>1</v>
      </c>
    </row>
    <row r="5202" spans="1:2" x14ac:dyDescent="0.3">
      <c r="A5202" s="11" t="s">
        <v>1418</v>
      </c>
      <c r="B5202">
        <v>1</v>
      </c>
    </row>
    <row r="5203" spans="1:2" x14ac:dyDescent="0.3">
      <c r="A5203" s="11" t="s">
        <v>8292</v>
      </c>
      <c r="B5203">
        <v>1</v>
      </c>
    </row>
    <row r="5204" spans="1:2" x14ac:dyDescent="0.3">
      <c r="A5204" s="11" t="s">
        <v>18959</v>
      </c>
      <c r="B5204">
        <v>1</v>
      </c>
    </row>
    <row r="5205" spans="1:2" x14ac:dyDescent="0.3">
      <c r="A5205" s="11" t="s">
        <v>17440</v>
      </c>
      <c r="B5205">
        <v>1</v>
      </c>
    </row>
    <row r="5206" spans="1:2" x14ac:dyDescent="0.3">
      <c r="A5206" s="11" t="s">
        <v>8983</v>
      </c>
      <c r="B5206">
        <v>1</v>
      </c>
    </row>
    <row r="5207" spans="1:2" x14ac:dyDescent="0.3">
      <c r="A5207" s="11" t="s">
        <v>8987</v>
      </c>
      <c r="B5207">
        <v>1</v>
      </c>
    </row>
    <row r="5208" spans="1:2" x14ac:dyDescent="0.3">
      <c r="A5208" s="11" t="s">
        <v>16924</v>
      </c>
      <c r="B5208">
        <v>1</v>
      </c>
    </row>
    <row r="5209" spans="1:2" x14ac:dyDescent="0.3">
      <c r="A5209" s="11" t="s">
        <v>5773</v>
      </c>
      <c r="B5209">
        <v>1</v>
      </c>
    </row>
    <row r="5210" spans="1:2" x14ac:dyDescent="0.3">
      <c r="A5210" s="11" t="s">
        <v>17036</v>
      </c>
      <c r="B5210">
        <v>1</v>
      </c>
    </row>
    <row r="5211" spans="1:2" x14ac:dyDescent="0.3">
      <c r="A5211" s="11" t="s">
        <v>496</v>
      </c>
      <c r="B5211">
        <v>1</v>
      </c>
    </row>
    <row r="5212" spans="1:2" x14ac:dyDescent="0.3">
      <c r="A5212" s="11" t="s">
        <v>14675</v>
      </c>
      <c r="B5212">
        <v>1</v>
      </c>
    </row>
    <row r="5213" spans="1:2" x14ac:dyDescent="0.3">
      <c r="A5213" s="11" t="s">
        <v>5787</v>
      </c>
      <c r="B5213">
        <v>1</v>
      </c>
    </row>
    <row r="5214" spans="1:2" x14ac:dyDescent="0.3">
      <c r="A5214" s="11" t="s">
        <v>10875</v>
      </c>
      <c r="B5214">
        <v>1</v>
      </c>
    </row>
    <row r="5215" spans="1:2" x14ac:dyDescent="0.3">
      <c r="A5215" s="11" t="s">
        <v>12943</v>
      </c>
      <c r="B5215">
        <v>1</v>
      </c>
    </row>
    <row r="5216" spans="1:2" x14ac:dyDescent="0.3">
      <c r="A5216" s="11" t="s">
        <v>5338</v>
      </c>
      <c r="B5216">
        <v>1</v>
      </c>
    </row>
    <row r="5217" spans="1:2" x14ac:dyDescent="0.3">
      <c r="A5217" s="11" t="s">
        <v>2453</v>
      </c>
      <c r="B5217">
        <v>1</v>
      </c>
    </row>
    <row r="5218" spans="1:2" x14ac:dyDescent="0.3">
      <c r="A5218" s="11" t="s">
        <v>10790</v>
      </c>
      <c r="B5218">
        <v>1</v>
      </c>
    </row>
    <row r="5219" spans="1:2" x14ac:dyDescent="0.3">
      <c r="A5219" s="11" t="s">
        <v>7015</v>
      </c>
      <c r="B5219">
        <v>1</v>
      </c>
    </row>
    <row r="5220" spans="1:2" x14ac:dyDescent="0.3">
      <c r="A5220" s="11" t="s">
        <v>14738</v>
      </c>
      <c r="B5220">
        <v>1</v>
      </c>
    </row>
    <row r="5221" spans="1:2" x14ac:dyDescent="0.3">
      <c r="A5221" s="11" t="s">
        <v>13430</v>
      </c>
      <c r="B5221">
        <v>1</v>
      </c>
    </row>
    <row r="5222" spans="1:2" x14ac:dyDescent="0.3">
      <c r="A5222" s="11" t="s">
        <v>2249</v>
      </c>
      <c r="B5222">
        <v>1</v>
      </c>
    </row>
    <row r="5223" spans="1:2" x14ac:dyDescent="0.3">
      <c r="A5223" s="11" t="s">
        <v>1364</v>
      </c>
      <c r="B5223">
        <v>1</v>
      </c>
    </row>
    <row r="5224" spans="1:2" x14ac:dyDescent="0.3">
      <c r="A5224" s="11" t="s">
        <v>18222</v>
      </c>
      <c r="B5224">
        <v>1</v>
      </c>
    </row>
    <row r="5225" spans="1:2" x14ac:dyDescent="0.3">
      <c r="A5225" s="11" t="s">
        <v>16569</v>
      </c>
      <c r="B5225">
        <v>1</v>
      </c>
    </row>
    <row r="5226" spans="1:2" x14ac:dyDescent="0.3">
      <c r="A5226" s="11" t="s">
        <v>6976</v>
      </c>
      <c r="B5226">
        <v>1</v>
      </c>
    </row>
    <row r="5227" spans="1:2" x14ac:dyDescent="0.3">
      <c r="A5227" s="11" t="s">
        <v>12267</v>
      </c>
      <c r="B5227">
        <v>1</v>
      </c>
    </row>
    <row r="5228" spans="1:2" x14ac:dyDescent="0.3">
      <c r="A5228" s="11" t="s">
        <v>2808</v>
      </c>
      <c r="B5228">
        <v>1</v>
      </c>
    </row>
    <row r="5229" spans="1:2" x14ac:dyDescent="0.3">
      <c r="A5229" s="11" t="s">
        <v>10866</v>
      </c>
      <c r="B5229">
        <v>1</v>
      </c>
    </row>
    <row r="5230" spans="1:2" x14ac:dyDescent="0.3">
      <c r="A5230" s="11" t="s">
        <v>15513</v>
      </c>
      <c r="B5230">
        <v>1</v>
      </c>
    </row>
    <row r="5231" spans="1:2" x14ac:dyDescent="0.3">
      <c r="A5231" s="11" t="s">
        <v>12270</v>
      </c>
      <c r="B5231">
        <v>1</v>
      </c>
    </row>
    <row r="5232" spans="1:2" x14ac:dyDescent="0.3">
      <c r="A5232" s="11" t="s">
        <v>1833</v>
      </c>
      <c r="B5232">
        <v>1</v>
      </c>
    </row>
    <row r="5233" spans="1:2" x14ac:dyDescent="0.3">
      <c r="A5233" s="11" t="s">
        <v>14707</v>
      </c>
      <c r="B5233">
        <v>1</v>
      </c>
    </row>
    <row r="5234" spans="1:2" x14ac:dyDescent="0.3">
      <c r="A5234" s="11" t="s">
        <v>14791</v>
      </c>
      <c r="B5234">
        <v>1</v>
      </c>
    </row>
    <row r="5235" spans="1:2" x14ac:dyDescent="0.3">
      <c r="A5235" s="11" t="s">
        <v>14772</v>
      </c>
      <c r="B5235">
        <v>1</v>
      </c>
    </row>
    <row r="5236" spans="1:2" x14ac:dyDescent="0.3">
      <c r="A5236" s="11" t="s">
        <v>14710</v>
      </c>
      <c r="B5236">
        <v>1</v>
      </c>
    </row>
    <row r="5237" spans="1:2" x14ac:dyDescent="0.3">
      <c r="A5237" s="11" t="s">
        <v>13869</v>
      </c>
      <c r="B5237">
        <v>1</v>
      </c>
    </row>
    <row r="5238" spans="1:2" x14ac:dyDescent="0.3">
      <c r="A5238" s="11" t="s">
        <v>15367</v>
      </c>
      <c r="B5238">
        <v>1</v>
      </c>
    </row>
    <row r="5239" spans="1:2" x14ac:dyDescent="0.3">
      <c r="A5239" s="11" t="s">
        <v>14712</v>
      </c>
      <c r="B5239">
        <v>1</v>
      </c>
    </row>
    <row r="5240" spans="1:2" x14ac:dyDescent="0.3">
      <c r="A5240" s="11" t="s">
        <v>2251</v>
      </c>
      <c r="B5240">
        <v>1</v>
      </c>
    </row>
    <row r="5241" spans="1:2" x14ac:dyDescent="0.3">
      <c r="A5241" s="11" t="s">
        <v>9146</v>
      </c>
      <c r="B5241">
        <v>1</v>
      </c>
    </row>
    <row r="5242" spans="1:2" x14ac:dyDescent="0.3">
      <c r="A5242" s="11" t="s">
        <v>2030</v>
      </c>
      <c r="B5242">
        <v>1</v>
      </c>
    </row>
    <row r="5243" spans="1:2" x14ac:dyDescent="0.3">
      <c r="A5243" s="11" t="s">
        <v>5452</v>
      </c>
      <c r="B5243">
        <v>1</v>
      </c>
    </row>
    <row r="5244" spans="1:2" x14ac:dyDescent="0.3">
      <c r="A5244" s="11" t="s">
        <v>370</v>
      </c>
      <c r="B5244">
        <v>1</v>
      </c>
    </row>
    <row r="5245" spans="1:2" x14ac:dyDescent="0.3">
      <c r="A5245" s="11" t="s">
        <v>2032</v>
      </c>
      <c r="B5245">
        <v>1</v>
      </c>
    </row>
    <row r="5246" spans="1:2" x14ac:dyDescent="0.3">
      <c r="A5246" s="11" t="s">
        <v>2001</v>
      </c>
      <c r="B5246">
        <v>1</v>
      </c>
    </row>
    <row r="5247" spans="1:2" x14ac:dyDescent="0.3">
      <c r="A5247" s="11" t="s">
        <v>6545</v>
      </c>
      <c r="B5247">
        <v>1</v>
      </c>
    </row>
    <row r="5248" spans="1:2" x14ac:dyDescent="0.3">
      <c r="A5248" s="11" t="s">
        <v>2018</v>
      </c>
      <c r="B5248">
        <v>1</v>
      </c>
    </row>
    <row r="5249" spans="1:2" x14ac:dyDescent="0.3">
      <c r="A5249" s="11" t="s">
        <v>4330</v>
      </c>
      <c r="B5249">
        <v>1</v>
      </c>
    </row>
    <row r="5250" spans="1:2" x14ac:dyDescent="0.3">
      <c r="A5250" s="11" t="s">
        <v>14224</v>
      </c>
      <c r="B5250">
        <v>1</v>
      </c>
    </row>
    <row r="5251" spans="1:2" x14ac:dyDescent="0.3">
      <c r="A5251" s="11" t="s">
        <v>16323</v>
      </c>
      <c r="B5251">
        <v>1</v>
      </c>
    </row>
    <row r="5252" spans="1:2" x14ac:dyDescent="0.3">
      <c r="A5252" s="11" t="s">
        <v>14221</v>
      </c>
      <c r="B5252">
        <v>1</v>
      </c>
    </row>
    <row r="5253" spans="1:2" x14ac:dyDescent="0.3">
      <c r="A5253" s="11" t="s">
        <v>14568</v>
      </c>
      <c r="B5253">
        <v>1</v>
      </c>
    </row>
    <row r="5254" spans="1:2" x14ac:dyDescent="0.3">
      <c r="A5254" s="11" t="s">
        <v>14540</v>
      </c>
      <c r="B5254">
        <v>1</v>
      </c>
    </row>
    <row r="5255" spans="1:2" x14ac:dyDescent="0.3">
      <c r="A5255" s="11" t="s">
        <v>14310</v>
      </c>
      <c r="B5255">
        <v>1</v>
      </c>
    </row>
    <row r="5256" spans="1:2" x14ac:dyDescent="0.3">
      <c r="A5256" s="11" t="s">
        <v>14692</v>
      </c>
      <c r="B5256">
        <v>1</v>
      </c>
    </row>
    <row r="5257" spans="1:2" x14ac:dyDescent="0.3">
      <c r="A5257" s="11" t="s">
        <v>4182</v>
      </c>
      <c r="B5257">
        <v>1</v>
      </c>
    </row>
    <row r="5258" spans="1:2" x14ac:dyDescent="0.3">
      <c r="A5258" s="11" t="s">
        <v>16302</v>
      </c>
      <c r="B5258">
        <v>1</v>
      </c>
    </row>
    <row r="5259" spans="1:2" x14ac:dyDescent="0.3">
      <c r="A5259" s="11" t="s">
        <v>1903</v>
      </c>
      <c r="B5259">
        <v>1</v>
      </c>
    </row>
    <row r="5260" spans="1:2" x14ac:dyDescent="0.3">
      <c r="A5260" s="11" t="s">
        <v>18534</v>
      </c>
      <c r="B5260">
        <v>1</v>
      </c>
    </row>
    <row r="5261" spans="1:2" x14ac:dyDescent="0.3">
      <c r="A5261" s="11" t="s">
        <v>16384</v>
      </c>
      <c r="B5261">
        <v>1</v>
      </c>
    </row>
    <row r="5262" spans="1:2" x14ac:dyDescent="0.3">
      <c r="A5262" s="11" t="s">
        <v>17635</v>
      </c>
      <c r="B5262">
        <v>1</v>
      </c>
    </row>
    <row r="5263" spans="1:2" x14ac:dyDescent="0.3">
      <c r="A5263" s="11" t="s">
        <v>18177</v>
      </c>
      <c r="B5263">
        <v>1</v>
      </c>
    </row>
    <row r="5264" spans="1:2" x14ac:dyDescent="0.3">
      <c r="A5264" s="11" t="s">
        <v>7319</v>
      </c>
      <c r="B5264">
        <v>1</v>
      </c>
    </row>
    <row r="5265" spans="1:2" x14ac:dyDescent="0.3">
      <c r="A5265" s="11" t="s">
        <v>9113</v>
      </c>
      <c r="B5265">
        <v>1</v>
      </c>
    </row>
    <row r="5266" spans="1:2" x14ac:dyDescent="0.3">
      <c r="A5266" s="11" t="s">
        <v>9107</v>
      </c>
      <c r="B5266">
        <v>1</v>
      </c>
    </row>
    <row r="5267" spans="1:2" x14ac:dyDescent="0.3">
      <c r="A5267" s="11" t="s">
        <v>4410</v>
      </c>
      <c r="B5267">
        <v>1</v>
      </c>
    </row>
    <row r="5268" spans="1:2" x14ac:dyDescent="0.3">
      <c r="A5268" s="11" t="s">
        <v>3199</v>
      </c>
      <c r="B5268">
        <v>1</v>
      </c>
    </row>
    <row r="5269" spans="1:2" x14ac:dyDescent="0.3">
      <c r="A5269" s="11" t="s">
        <v>4654</v>
      </c>
      <c r="B5269">
        <v>1</v>
      </c>
    </row>
    <row r="5270" spans="1:2" x14ac:dyDescent="0.3">
      <c r="A5270" s="11" t="s">
        <v>7791</v>
      </c>
      <c r="B5270">
        <v>1</v>
      </c>
    </row>
    <row r="5271" spans="1:2" x14ac:dyDescent="0.3">
      <c r="A5271" s="11" t="s">
        <v>12454</v>
      </c>
      <c r="B5271">
        <v>1</v>
      </c>
    </row>
    <row r="5272" spans="1:2" x14ac:dyDescent="0.3">
      <c r="A5272" s="11" t="s">
        <v>18923</v>
      </c>
      <c r="B5272">
        <v>1</v>
      </c>
    </row>
    <row r="5273" spans="1:2" x14ac:dyDescent="0.3">
      <c r="A5273" s="11" t="s">
        <v>8274</v>
      </c>
      <c r="B5273">
        <v>1</v>
      </c>
    </row>
    <row r="5274" spans="1:2" x14ac:dyDescent="0.3">
      <c r="A5274" s="11" t="s">
        <v>15128</v>
      </c>
      <c r="B5274">
        <v>1</v>
      </c>
    </row>
    <row r="5275" spans="1:2" x14ac:dyDescent="0.3">
      <c r="A5275" s="11" t="s">
        <v>17664</v>
      </c>
      <c r="B5275">
        <v>1</v>
      </c>
    </row>
    <row r="5276" spans="1:2" x14ac:dyDescent="0.3">
      <c r="A5276" s="11" t="s">
        <v>9553</v>
      </c>
      <c r="B5276">
        <v>1</v>
      </c>
    </row>
    <row r="5277" spans="1:2" x14ac:dyDescent="0.3">
      <c r="A5277" s="11" t="s">
        <v>8365</v>
      </c>
      <c r="B5277">
        <v>1</v>
      </c>
    </row>
    <row r="5278" spans="1:2" x14ac:dyDescent="0.3">
      <c r="A5278" s="11" t="s">
        <v>18116</v>
      </c>
      <c r="B5278">
        <v>1</v>
      </c>
    </row>
    <row r="5279" spans="1:2" x14ac:dyDescent="0.3">
      <c r="A5279" s="11" t="s">
        <v>17720</v>
      </c>
      <c r="B5279">
        <v>1</v>
      </c>
    </row>
    <row r="5280" spans="1:2" x14ac:dyDescent="0.3">
      <c r="A5280" s="11" t="s">
        <v>17740</v>
      </c>
      <c r="B5280">
        <v>1</v>
      </c>
    </row>
    <row r="5281" spans="1:2" x14ac:dyDescent="0.3">
      <c r="A5281" s="11" t="s">
        <v>17743</v>
      </c>
      <c r="B5281">
        <v>1</v>
      </c>
    </row>
    <row r="5282" spans="1:2" x14ac:dyDescent="0.3">
      <c r="A5282" s="11" t="s">
        <v>17273</v>
      </c>
      <c r="B5282">
        <v>1</v>
      </c>
    </row>
    <row r="5283" spans="1:2" x14ac:dyDescent="0.3">
      <c r="A5283" s="11" t="s">
        <v>16027</v>
      </c>
      <c r="B5283">
        <v>1</v>
      </c>
    </row>
    <row r="5284" spans="1:2" x14ac:dyDescent="0.3">
      <c r="A5284" s="11" t="s">
        <v>3685</v>
      </c>
      <c r="B5284">
        <v>1</v>
      </c>
    </row>
    <row r="5285" spans="1:2" x14ac:dyDescent="0.3">
      <c r="A5285" s="11" t="s">
        <v>17276</v>
      </c>
      <c r="B5285">
        <v>1</v>
      </c>
    </row>
    <row r="5286" spans="1:2" x14ac:dyDescent="0.3">
      <c r="A5286" s="11" t="s">
        <v>16378</v>
      </c>
      <c r="B5286">
        <v>1</v>
      </c>
    </row>
    <row r="5287" spans="1:2" x14ac:dyDescent="0.3">
      <c r="A5287" s="11" t="s">
        <v>6216</v>
      </c>
      <c r="B5287">
        <v>1</v>
      </c>
    </row>
    <row r="5288" spans="1:2" x14ac:dyDescent="0.3">
      <c r="A5288" s="11" t="s">
        <v>9248</v>
      </c>
      <c r="B5288">
        <v>1</v>
      </c>
    </row>
    <row r="5289" spans="1:2" x14ac:dyDescent="0.3">
      <c r="A5289" s="11" t="s">
        <v>9247</v>
      </c>
      <c r="B5289">
        <v>1</v>
      </c>
    </row>
    <row r="5290" spans="1:2" x14ac:dyDescent="0.3">
      <c r="A5290" s="11" t="s">
        <v>18170</v>
      </c>
      <c r="B5290">
        <v>1</v>
      </c>
    </row>
    <row r="5291" spans="1:2" x14ac:dyDescent="0.3">
      <c r="A5291" s="11" t="s">
        <v>7061</v>
      </c>
      <c r="B5291">
        <v>1</v>
      </c>
    </row>
    <row r="5292" spans="1:2" x14ac:dyDescent="0.3">
      <c r="A5292" s="11" t="s">
        <v>12718</v>
      </c>
      <c r="B5292">
        <v>1</v>
      </c>
    </row>
    <row r="5293" spans="1:2" x14ac:dyDescent="0.3">
      <c r="A5293" s="11" t="s">
        <v>10266</v>
      </c>
      <c r="B5293">
        <v>1</v>
      </c>
    </row>
    <row r="5294" spans="1:2" x14ac:dyDescent="0.3">
      <c r="A5294" s="11" t="s">
        <v>2255</v>
      </c>
      <c r="B5294">
        <v>1</v>
      </c>
    </row>
    <row r="5295" spans="1:2" x14ac:dyDescent="0.3">
      <c r="A5295" s="11" t="s">
        <v>11600</v>
      </c>
      <c r="B5295">
        <v>1</v>
      </c>
    </row>
    <row r="5296" spans="1:2" x14ac:dyDescent="0.3">
      <c r="A5296" s="11" t="s">
        <v>9665</v>
      </c>
      <c r="B5296">
        <v>1</v>
      </c>
    </row>
    <row r="5297" spans="1:2" x14ac:dyDescent="0.3">
      <c r="A5297" s="11" t="s">
        <v>1208</v>
      </c>
      <c r="B5297">
        <v>1</v>
      </c>
    </row>
    <row r="5298" spans="1:2" x14ac:dyDescent="0.3">
      <c r="A5298" s="11" t="s">
        <v>3537</v>
      </c>
      <c r="B5298">
        <v>1</v>
      </c>
    </row>
    <row r="5299" spans="1:2" x14ac:dyDescent="0.3">
      <c r="A5299" s="11" t="s">
        <v>5709</v>
      </c>
      <c r="B5299">
        <v>1</v>
      </c>
    </row>
    <row r="5300" spans="1:2" x14ac:dyDescent="0.3">
      <c r="A5300" s="11" t="s">
        <v>4549</v>
      </c>
      <c r="B5300">
        <v>1</v>
      </c>
    </row>
    <row r="5301" spans="1:2" x14ac:dyDescent="0.3">
      <c r="A5301" s="11" t="s">
        <v>2259</v>
      </c>
      <c r="B5301">
        <v>1</v>
      </c>
    </row>
    <row r="5302" spans="1:2" x14ac:dyDescent="0.3">
      <c r="A5302" s="11" t="s">
        <v>8832</v>
      </c>
      <c r="B5302">
        <v>1</v>
      </c>
    </row>
    <row r="5303" spans="1:2" x14ac:dyDescent="0.3">
      <c r="A5303" s="11" t="s">
        <v>2263</v>
      </c>
      <c r="B5303">
        <v>1</v>
      </c>
    </row>
    <row r="5304" spans="1:2" x14ac:dyDescent="0.3">
      <c r="A5304" s="11" t="s">
        <v>11356</v>
      </c>
      <c r="B5304">
        <v>1</v>
      </c>
    </row>
    <row r="5305" spans="1:2" x14ac:dyDescent="0.3">
      <c r="A5305" s="11" t="s">
        <v>15830</v>
      </c>
      <c r="B5305">
        <v>1</v>
      </c>
    </row>
    <row r="5306" spans="1:2" x14ac:dyDescent="0.3">
      <c r="A5306" s="11" t="s">
        <v>2267</v>
      </c>
      <c r="B5306">
        <v>1</v>
      </c>
    </row>
    <row r="5307" spans="1:2" x14ac:dyDescent="0.3">
      <c r="A5307" s="11" t="s">
        <v>6112</v>
      </c>
      <c r="B5307">
        <v>1</v>
      </c>
    </row>
    <row r="5308" spans="1:2" x14ac:dyDescent="0.3">
      <c r="A5308" s="11" t="s">
        <v>16709</v>
      </c>
      <c r="B5308">
        <v>1</v>
      </c>
    </row>
    <row r="5309" spans="1:2" x14ac:dyDescent="0.3">
      <c r="A5309" s="11" t="s">
        <v>14770</v>
      </c>
      <c r="B5309">
        <v>1</v>
      </c>
    </row>
    <row r="5310" spans="1:2" x14ac:dyDescent="0.3">
      <c r="A5310" s="11" t="s">
        <v>616</v>
      </c>
      <c r="B5310">
        <v>1</v>
      </c>
    </row>
    <row r="5311" spans="1:2" x14ac:dyDescent="0.3">
      <c r="A5311" s="11" t="s">
        <v>6710</v>
      </c>
      <c r="B5311">
        <v>1</v>
      </c>
    </row>
    <row r="5312" spans="1:2" x14ac:dyDescent="0.3">
      <c r="A5312" s="11" t="s">
        <v>1525</v>
      </c>
      <c r="B5312">
        <v>1</v>
      </c>
    </row>
    <row r="5313" spans="1:2" x14ac:dyDescent="0.3">
      <c r="A5313" s="11" t="s">
        <v>13093</v>
      </c>
      <c r="B5313">
        <v>1</v>
      </c>
    </row>
    <row r="5314" spans="1:2" x14ac:dyDescent="0.3">
      <c r="A5314" s="11" t="s">
        <v>259</v>
      </c>
      <c r="B5314">
        <v>1</v>
      </c>
    </row>
    <row r="5315" spans="1:2" x14ac:dyDescent="0.3">
      <c r="A5315" s="11" t="s">
        <v>6563</v>
      </c>
      <c r="B5315">
        <v>1</v>
      </c>
    </row>
    <row r="5316" spans="1:2" x14ac:dyDescent="0.3">
      <c r="A5316" s="11" t="s">
        <v>5696</v>
      </c>
      <c r="B5316">
        <v>1</v>
      </c>
    </row>
    <row r="5317" spans="1:2" x14ac:dyDescent="0.3">
      <c r="A5317" s="11" t="s">
        <v>10461</v>
      </c>
      <c r="B5317">
        <v>1</v>
      </c>
    </row>
    <row r="5318" spans="1:2" x14ac:dyDescent="0.3">
      <c r="A5318" s="11" t="s">
        <v>3689</v>
      </c>
      <c r="B5318">
        <v>1</v>
      </c>
    </row>
    <row r="5319" spans="1:2" x14ac:dyDescent="0.3">
      <c r="A5319" s="11" t="s">
        <v>17648</v>
      </c>
      <c r="B5319">
        <v>1</v>
      </c>
    </row>
    <row r="5320" spans="1:2" x14ac:dyDescent="0.3">
      <c r="A5320" s="11" t="s">
        <v>11694</v>
      </c>
      <c r="B5320">
        <v>1</v>
      </c>
    </row>
    <row r="5321" spans="1:2" x14ac:dyDescent="0.3">
      <c r="A5321" s="11" t="s">
        <v>1191</v>
      </c>
      <c r="B5321">
        <v>1</v>
      </c>
    </row>
    <row r="5322" spans="1:2" x14ac:dyDescent="0.3">
      <c r="A5322" s="11" t="s">
        <v>6456</v>
      </c>
      <c r="B5322">
        <v>1</v>
      </c>
    </row>
    <row r="5323" spans="1:2" x14ac:dyDescent="0.3">
      <c r="A5323" s="11" t="s">
        <v>9279</v>
      </c>
      <c r="B5323">
        <v>1</v>
      </c>
    </row>
    <row r="5324" spans="1:2" x14ac:dyDescent="0.3">
      <c r="A5324" s="11" t="s">
        <v>6472</v>
      </c>
      <c r="B5324">
        <v>1</v>
      </c>
    </row>
    <row r="5325" spans="1:2" x14ac:dyDescent="0.3">
      <c r="A5325" s="11" t="s">
        <v>15842</v>
      </c>
      <c r="B5325">
        <v>1</v>
      </c>
    </row>
    <row r="5326" spans="1:2" x14ac:dyDescent="0.3">
      <c r="A5326" s="11" t="s">
        <v>17176</v>
      </c>
      <c r="B5326">
        <v>1</v>
      </c>
    </row>
    <row r="5327" spans="1:2" x14ac:dyDescent="0.3">
      <c r="A5327" s="11" t="s">
        <v>15839</v>
      </c>
      <c r="B5327">
        <v>1</v>
      </c>
    </row>
    <row r="5328" spans="1:2" x14ac:dyDescent="0.3">
      <c r="A5328" s="11" t="s">
        <v>852</v>
      </c>
      <c r="B5328">
        <v>1</v>
      </c>
    </row>
    <row r="5329" spans="1:2" x14ac:dyDescent="0.3">
      <c r="A5329" s="11" t="s">
        <v>3777</v>
      </c>
      <c r="B5329">
        <v>1</v>
      </c>
    </row>
    <row r="5330" spans="1:2" x14ac:dyDescent="0.3">
      <c r="A5330" s="11" t="s">
        <v>9169</v>
      </c>
      <c r="B5330">
        <v>1</v>
      </c>
    </row>
    <row r="5331" spans="1:2" x14ac:dyDescent="0.3">
      <c r="A5331" s="11" t="s">
        <v>9299</v>
      </c>
      <c r="B5331">
        <v>1</v>
      </c>
    </row>
    <row r="5332" spans="1:2" x14ac:dyDescent="0.3">
      <c r="A5332" s="11" t="s">
        <v>9177</v>
      </c>
      <c r="B5332">
        <v>1</v>
      </c>
    </row>
    <row r="5333" spans="1:2" x14ac:dyDescent="0.3">
      <c r="A5333" s="11" t="s">
        <v>5463</v>
      </c>
      <c r="B5333">
        <v>1</v>
      </c>
    </row>
    <row r="5334" spans="1:2" x14ac:dyDescent="0.3">
      <c r="A5334" s="11" t="s">
        <v>19478</v>
      </c>
      <c r="B5334">
        <v>1</v>
      </c>
    </row>
    <row r="5335" spans="1:2" x14ac:dyDescent="0.3">
      <c r="A5335" s="11" t="s">
        <v>3814</v>
      </c>
      <c r="B5335">
        <v>1</v>
      </c>
    </row>
    <row r="5336" spans="1:2" x14ac:dyDescent="0.3">
      <c r="A5336" s="11" t="s">
        <v>13289</v>
      </c>
      <c r="B5336">
        <v>1</v>
      </c>
    </row>
    <row r="5337" spans="1:2" x14ac:dyDescent="0.3">
      <c r="A5337" s="11" t="s">
        <v>5110</v>
      </c>
      <c r="B5337">
        <v>1</v>
      </c>
    </row>
    <row r="5338" spans="1:2" x14ac:dyDescent="0.3">
      <c r="A5338" s="11" t="s">
        <v>16156</v>
      </c>
      <c r="B5338">
        <v>1</v>
      </c>
    </row>
    <row r="5339" spans="1:2" x14ac:dyDescent="0.3">
      <c r="A5339" s="11" t="s">
        <v>7461</v>
      </c>
      <c r="B5339">
        <v>1</v>
      </c>
    </row>
    <row r="5340" spans="1:2" x14ac:dyDescent="0.3">
      <c r="A5340" s="11" t="s">
        <v>16429</v>
      </c>
      <c r="B5340">
        <v>1</v>
      </c>
    </row>
    <row r="5341" spans="1:2" x14ac:dyDescent="0.3">
      <c r="A5341" s="11" t="s">
        <v>3008</v>
      </c>
      <c r="B5341">
        <v>1</v>
      </c>
    </row>
    <row r="5342" spans="1:2" x14ac:dyDescent="0.3">
      <c r="A5342" s="11" t="s">
        <v>5113</v>
      </c>
      <c r="B5342">
        <v>1</v>
      </c>
    </row>
    <row r="5343" spans="1:2" x14ac:dyDescent="0.3">
      <c r="A5343" s="11" t="s">
        <v>8561</v>
      </c>
      <c r="B5343">
        <v>1</v>
      </c>
    </row>
    <row r="5344" spans="1:2" x14ac:dyDescent="0.3">
      <c r="A5344" s="11" t="s">
        <v>13444</v>
      </c>
      <c r="B5344">
        <v>1</v>
      </c>
    </row>
    <row r="5345" spans="1:2" x14ac:dyDescent="0.3">
      <c r="A5345" s="11" t="s">
        <v>6929</v>
      </c>
      <c r="B5345">
        <v>1</v>
      </c>
    </row>
    <row r="5346" spans="1:2" x14ac:dyDescent="0.3">
      <c r="A5346" s="11" t="s">
        <v>2269</v>
      </c>
      <c r="B5346">
        <v>1</v>
      </c>
    </row>
    <row r="5347" spans="1:2" x14ac:dyDescent="0.3">
      <c r="A5347" s="11" t="s">
        <v>15297</v>
      </c>
      <c r="B5347">
        <v>1</v>
      </c>
    </row>
    <row r="5348" spans="1:2" x14ac:dyDescent="0.3">
      <c r="A5348" s="11" t="s">
        <v>18650</v>
      </c>
      <c r="B5348">
        <v>1</v>
      </c>
    </row>
    <row r="5349" spans="1:2" x14ac:dyDescent="0.3">
      <c r="A5349" s="11" t="s">
        <v>6176</v>
      </c>
      <c r="B5349">
        <v>1</v>
      </c>
    </row>
    <row r="5350" spans="1:2" x14ac:dyDescent="0.3">
      <c r="A5350" s="11" t="s">
        <v>3114</v>
      </c>
      <c r="B5350">
        <v>1</v>
      </c>
    </row>
    <row r="5351" spans="1:2" x14ac:dyDescent="0.3">
      <c r="A5351" s="11" t="s">
        <v>390</v>
      </c>
      <c r="B5351">
        <v>1</v>
      </c>
    </row>
    <row r="5352" spans="1:2" x14ac:dyDescent="0.3">
      <c r="A5352" s="11" t="s">
        <v>4405</v>
      </c>
      <c r="B5352">
        <v>1</v>
      </c>
    </row>
    <row r="5353" spans="1:2" x14ac:dyDescent="0.3">
      <c r="A5353" s="11" t="s">
        <v>1205</v>
      </c>
      <c r="B5353">
        <v>1</v>
      </c>
    </row>
    <row r="5354" spans="1:2" x14ac:dyDescent="0.3">
      <c r="A5354" s="11" t="s">
        <v>7305</v>
      </c>
      <c r="B5354">
        <v>1</v>
      </c>
    </row>
    <row r="5355" spans="1:2" x14ac:dyDescent="0.3">
      <c r="A5355" s="11" t="s">
        <v>18538</v>
      </c>
      <c r="B5355">
        <v>1</v>
      </c>
    </row>
    <row r="5356" spans="1:2" x14ac:dyDescent="0.3">
      <c r="A5356" s="11" t="s">
        <v>16609</v>
      </c>
      <c r="B5356">
        <v>1</v>
      </c>
    </row>
    <row r="5357" spans="1:2" x14ac:dyDescent="0.3">
      <c r="A5357" s="11" t="s">
        <v>1736</v>
      </c>
      <c r="B5357">
        <v>1</v>
      </c>
    </row>
    <row r="5358" spans="1:2" x14ac:dyDescent="0.3">
      <c r="A5358" s="11" t="s">
        <v>5134</v>
      </c>
      <c r="B5358">
        <v>1</v>
      </c>
    </row>
    <row r="5359" spans="1:2" x14ac:dyDescent="0.3">
      <c r="A5359" s="11" t="s">
        <v>564</v>
      </c>
      <c r="B5359">
        <v>1</v>
      </c>
    </row>
    <row r="5360" spans="1:2" x14ac:dyDescent="0.3">
      <c r="A5360" s="11" t="s">
        <v>19121</v>
      </c>
      <c r="B5360">
        <v>1</v>
      </c>
    </row>
    <row r="5361" spans="1:2" x14ac:dyDescent="0.3">
      <c r="A5361" s="11" t="s">
        <v>3221</v>
      </c>
      <c r="B5361">
        <v>1</v>
      </c>
    </row>
    <row r="5362" spans="1:2" x14ac:dyDescent="0.3">
      <c r="A5362" s="11" t="s">
        <v>2771</v>
      </c>
      <c r="B5362">
        <v>1</v>
      </c>
    </row>
    <row r="5363" spans="1:2" x14ac:dyDescent="0.3">
      <c r="A5363" s="11" t="s">
        <v>9219</v>
      </c>
      <c r="B5363">
        <v>1</v>
      </c>
    </row>
    <row r="5364" spans="1:2" x14ac:dyDescent="0.3">
      <c r="A5364" s="11" t="s">
        <v>6327</v>
      </c>
      <c r="B5364">
        <v>1</v>
      </c>
    </row>
    <row r="5365" spans="1:2" x14ac:dyDescent="0.3">
      <c r="A5365" s="11" t="s">
        <v>6329</v>
      </c>
      <c r="B5365">
        <v>1</v>
      </c>
    </row>
    <row r="5366" spans="1:2" x14ac:dyDescent="0.3">
      <c r="A5366" s="11" t="s">
        <v>764</v>
      </c>
      <c r="B5366">
        <v>1</v>
      </c>
    </row>
    <row r="5367" spans="1:2" x14ac:dyDescent="0.3">
      <c r="A5367" s="11" t="s">
        <v>766</v>
      </c>
      <c r="B5367">
        <v>1</v>
      </c>
    </row>
    <row r="5368" spans="1:2" x14ac:dyDescent="0.3">
      <c r="A5368" s="11" t="s">
        <v>762</v>
      </c>
      <c r="B5368">
        <v>1</v>
      </c>
    </row>
    <row r="5369" spans="1:2" x14ac:dyDescent="0.3">
      <c r="A5369" s="11" t="s">
        <v>772</v>
      </c>
      <c r="B5369">
        <v>1</v>
      </c>
    </row>
    <row r="5370" spans="1:2" x14ac:dyDescent="0.3">
      <c r="A5370" s="11" t="s">
        <v>770</v>
      </c>
      <c r="B5370">
        <v>1</v>
      </c>
    </row>
    <row r="5371" spans="1:2" x14ac:dyDescent="0.3">
      <c r="A5371" s="11" t="s">
        <v>768</v>
      </c>
      <c r="B5371">
        <v>1</v>
      </c>
    </row>
    <row r="5372" spans="1:2" x14ac:dyDescent="0.3">
      <c r="A5372" s="11" t="s">
        <v>9081</v>
      </c>
      <c r="B5372">
        <v>1</v>
      </c>
    </row>
    <row r="5373" spans="1:2" x14ac:dyDescent="0.3">
      <c r="A5373" s="11" t="s">
        <v>12577</v>
      </c>
      <c r="B5373">
        <v>1</v>
      </c>
    </row>
    <row r="5374" spans="1:2" x14ac:dyDescent="0.3">
      <c r="A5374" s="11" t="s">
        <v>16892</v>
      </c>
      <c r="B5374">
        <v>1</v>
      </c>
    </row>
    <row r="5375" spans="1:2" x14ac:dyDescent="0.3">
      <c r="A5375" s="11" t="s">
        <v>14315</v>
      </c>
      <c r="B5375">
        <v>1</v>
      </c>
    </row>
    <row r="5376" spans="1:2" x14ac:dyDescent="0.3">
      <c r="A5376" s="11" t="s">
        <v>14282</v>
      </c>
      <c r="B5376">
        <v>1</v>
      </c>
    </row>
    <row r="5377" spans="1:2" x14ac:dyDescent="0.3">
      <c r="A5377" s="11" t="s">
        <v>17347</v>
      </c>
      <c r="B5377">
        <v>1</v>
      </c>
    </row>
    <row r="5378" spans="1:2" x14ac:dyDescent="0.3">
      <c r="A5378" s="11" t="s">
        <v>12704</v>
      </c>
      <c r="B5378">
        <v>1</v>
      </c>
    </row>
    <row r="5379" spans="1:2" x14ac:dyDescent="0.3">
      <c r="A5379" s="11" t="s">
        <v>7854</v>
      </c>
      <c r="B5379">
        <v>1</v>
      </c>
    </row>
    <row r="5380" spans="1:2" x14ac:dyDescent="0.3">
      <c r="A5380" s="11" t="s">
        <v>9283</v>
      </c>
      <c r="B5380">
        <v>1</v>
      </c>
    </row>
    <row r="5381" spans="1:2" x14ac:dyDescent="0.3">
      <c r="A5381" s="11" t="s">
        <v>1932</v>
      </c>
      <c r="B5381">
        <v>1</v>
      </c>
    </row>
    <row r="5382" spans="1:2" x14ac:dyDescent="0.3">
      <c r="A5382" s="11" t="s">
        <v>1156</v>
      </c>
      <c r="B5382">
        <v>1</v>
      </c>
    </row>
    <row r="5383" spans="1:2" x14ac:dyDescent="0.3">
      <c r="A5383" s="11" t="s">
        <v>15896</v>
      </c>
      <c r="B5383">
        <v>1</v>
      </c>
    </row>
    <row r="5384" spans="1:2" x14ac:dyDescent="0.3">
      <c r="A5384" s="11" t="s">
        <v>13044</v>
      </c>
      <c r="B5384">
        <v>1</v>
      </c>
    </row>
    <row r="5385" spans="1:2" x14ac:dyDescent="0.3">
      <c r="A5385" s="11" t="s">
        <v>3696</v>
      </c>
      <c r="B5385">
        <v>1</v>
      </c>
    </row>
    <row r="5386" spans="1:2" x14ac:dyDescent="0.3">
      <c r="A5386" s="11" t="s">
        <v>19396</v>
      </c>
      <c r="B5386">
        <v>1</v>
      </c>
    </row>
    <row r="5387" spans="1:2" x14ac:dyDescent="0.3">
      <c r="A5387" s="11" t="s">
        <v>9546</v>
      </c>
      <c r="B5387">
        <v>1</v>
      </c>
    </row>
    <row r="5388" spans="1:2" x14ac:dyDescent="0.3">
      <c r="A5388" s="11" t="s">
        <v>9308</v>
      </c>
      <c r="B5388">
        <v>1</v>
      </c>
    </row>
    <row r="5389" spans="1:2" x14ac:dyDescent="0.3">
      <c r="A5389" s="11" t="s">
        <v>10097</v>
      </c>
      <c r="B5389">
        <v>1</v>
      </c>
    </row>
    <row r="5390" spans="1:2" x14ac:dyDescent="0.3">
      <c r="A5390" s="11" t="s">
        <v>9228</v>
      </c>
      <c r="B5390">
        <v>1</v>
      </c>
    </row>
    <row r="5391" spans="1:2" x14ac:dyDescent="0.3">
      <c r="A5391" s="11" t="s">
        <v>2522</v>
      </c>
      <c r="B5391">
        <v>1</v>
      </c>
    </row>
    <row r="5392" spans="1:2" x14ac:dyDescent="0.3">
      <c r="A5392" s="11" t="s">
        <v>9171</v>
      </c>
      <c r="B5392">
        <v>1</v>
      </c>
    </row>
    <row r="5393" spans="1:2" x14ac:dyDescent="0.3">
      <c r="A5393" s="11" t="s">
        <v>759</v>
      </c>
      <c r="B5393">
        <v>1</v>
      </c>
    </row>
    <row r="5394" spans="1:2" x14ac:dyDescent="0.3">
      <c r="A5394" s="11" t="s">
        <v>13590</v>
      </c>
      <c r="B5394">
        <v>1</v>
      </c>
    </row>
    <row r="5395" spans="1:2" x14ac:dyDescent="0.3">
      <c r="A5395" s="11" t="s">
        <v>8215</v>
      </c>
      <c r="B5395">
        <v>1</v>
      </c>
    </row>
    <row r="5396" spans="1:2" x14ac:dyDescent="0.3">
      <c r="A5396" s="11" t="s">
        <v>2043</v>
      </c>
      <c r="B5396">
        <v>1</v>
      </c>
    </row>
    <row r="5397" spans="1:2" x14ac:dyDescent="0.3">
      <c r="A5397" s="11" t="s">
        <v>5209</v>
      </c>
      <c r="B5397">
        <v>1</v>
      </c>
    </row>
    <row r="5398" spans="1:2" x14ac:dyDescent="0.3">
      <c r="A5398" s="11" t="s">
        <v>17082</v>
      </c>
      <c r="B5398">
        <v>1</v>
      </c>
    </row>
    <row r="5399" spans="1:2" x14ac:dyDescent="0.3">
      <c r="A5399" s="11" t="s">
        <v>10713</v>
      </c>
      <c r="B5399">
        <v>1</v>
      </c>
    </row>
    <row r="5400" spans="1:2" x14ac:dyDescent="0.3">
      <c r="A5400" s="11" t="s">
        <v>10502</v>
      </c>
      <c r="B5400">
        <v>1</v>
      </c>
    </row>
    <row r="5401" spans="1:2" x14ac:dyDescent="0.3">
      <c r="A5401" s="11" t="s">
        <v>1629</v>
      </c>
      <c r="B5401">
        <v>1</v>
      </c>
    </row>
    <row r="5402" spans="1:2" x14ac:dyDescent="0.3">
      <c r="A5402" s="11" t="s">
        <v>10979</v>
      </c>
      <c r="B5402">
        <v>1</v>
      </c>
    </row>
    <row r="5403" spans="1:2" x14ac:dyDescent="0.3">
      <c r="A5403" s="11" t="s">
        <v>9514</v>
      </c>
      <c r="B5403">
        <v>1</v>
      </c>
    </row>
    <row r="5404" spans="1:2" x14ac:dyDescent="0.3">
      <c r="A5404" s="11" t="s">
        <v>8952</v>
      </c>
      <c r="B5404">
        <v>1</v>
      </c>
    </row>
    <row r="5405" spans="1:2" x14ac:dyDescent="0.3">
      <c r="A5405" s="11" t="s">
        <v>9865</v>
      </c>
      <c r="B5405">
        <v>1</v>
      </c>
    </row>
    <row r="5406" spans="1:2" x14ac:dyDescent="0.3">
      <c r="A5406" s="11" t="s">
        <v>6144</v>
      </c>
      <c r="B5406">
        <v>1</v>
      </c>
    </row>
    <row r="5407" spans="1:2" x14ac:dyDescent="0.3">
      <c r="A5407" s="11" t="s">
        <v>6388</v>
      </c>
      <c r="B5407">
        <v>1</v>
      </c>
    </row>
    <row r="5408" spans="1:2" x14ac:dyDescent="0.3">
      <c r="A5408" s="11" t="s">
        <v>13630</v>
      </c>
      <c r="B5408">
        <v>1</v>
      </c>
    </row>
    <row r="5409" spans="1:2" x14ac:dyDescent="0.3">
      <c r="A5409" s="11" t="s">
        <v>80</v>
      </c>
      <c r="B5409">
        <v>1</v>
      </c>
    </row>
    <row r="5410" spans="1:2" x14ac:dyDescent="0.3">
      <c r="A5410" s="11" t="s">
        <v>11717</v>
      </c>
      <c r="B5410">
        <v>1</v>
      </c>
    </row>
    <row r="5411" spans="1:2" x14ac:dyDescent="0.3">
      <c r="A5411" s="11" t="s">
        <v>2968</v>
      </c>
      <c r="B5411">
        <v>1</v>
      </c>
    </row>
    <row r="5412" spans="1:2" x14ac:dyDescent="0.3">
      <c r="A5412" s="11" t="s">
        <v>13799</v>
      </c>
      <c r="B5412">
        <v>1</v>
      </c>
    </row>
    <row r="5413" spans="1:2" x14ac:dyDescent="0.3">
      <c r="A5413" s="11" t="s">
        <v>19347</v>
      </c>
      <c r="B5413">
        <v>1</v>
      </c>
    </row>
    <row r="5414" spans="1:2" x14ac:dyDescent="0.3">
      <c r="A5414" s="11" t="s">
        <v>17088</v>
      </c>
      <c r="B5414">
        <v>1</v>
      </c>
    </row>
    <row r="5415" spans="1:2" x14ac:dyDescent="0.3">
      <c r="A5415" s="11" t="s">
        <v>11275</v>
      </c>
      <c r="B5415">
        <v>1</v>
      </c>
    </row>
    <row r="5416" spans="1:2" x14ac:dyDescent="0.3">
      <c r="A5416" s="11" t="s">
        <v>13493</v>
      </c>
      <c r="B5416">
        <v>1</v>
      </c>
    </row>
    <row r="5417" spans="1:2" x14ac:dyDescent="0.3">
      <c r="A5417" s="11" t="s">
        <v>11233</v>
      </c>
      <c r="B5417">
        <v>1</v>
      </c>
    </row>
    <row r="5418" spans="1:2" x14ac:dyDescent="0.3">
      <c r="A5418" s="11" t="s">
        <v>7137</v>
      </c>
      <c r="B5418">
        <v>1</v>
      </c>
    </row>
    <row r="5419" spans="1:2" x14ac:dyDescent="0.3">
      <c r="A5419" s="11" t="s">
        <v>5531</v>
      </c>
      <c r="B5419">
        <v>1</v>
      </c>
    </row>
    <row r="5420" spans="1:2" x14ac:dyDescent="0.3">
      <c r="A5420" s="11" t="s">
        <v>9143</v>
      </c>
      <c r="B5420">
        <v>1</v>
      </c>
    </row>
    <row r="5421" spans="1:2" x14ac:dyDescent="0.3">
      <c r="A5421" s="11" t="s">
        <v>9141</v>
      </c>
      <c r="B5421">
        <v>1</v>
      </c>
    </row>
    <row r="5422" spans="1:2" x14ac:dyDescent="0.3">
      <c r="A5422" s="11" t="s">
        <v>12025</v>
      </c>
      <c r="B5422">
        <v>1</v>
      </c>
    </row>
    <row r="5423" spans="1:2" x14ac:dyDescent="0.3">
      <c r="A5423" s="11" t="s">
        <v>13458</v>
      </c>
      <c r="B5423">
        <v>1</v>
      </c>
    </row>
    <row r="5424" spans="1:2" x14ac:dyDescent="0.3">
      <c r="A5424" s="11" t="s">
        <v>10219</v>
      </c>
      <c r="B5424">
        <v>1</v>
      </c>
    </row>
    <row r="5425" spans="1:2" x14ac:dyDescent="0.3">
      <c r="A5425" s="11" t="s">
        <v>9557</v>
      </c>
      <c r="B5425">
        <v>1</v>
      </c>
    </row>
    <row r="5426" spans="1:2" x14ac:dyDescent="0.3">
      <c r="A5426" s="11" t="s">
        <v>3584</v>
      </c>
      <c r="B5426">
        <v>1</v>
      </c>
    </row>
    <row r="5427" spans="1:2" x14ac:dyDescent="0.3">
      <c r="A5427" s="11" t="s">
        <v>9122</v>
      </c>
      <c r="B5427">
        <v>1</v>
      </c>
    </row>
    <row r="5428" spans="1:2" x14ac:dyDescent="0.3">
      <c r="A5428" s="11" t="s">
        <v>1478</v>
      </c>
      <c r="B5428">
        <v>1</v>
      </c>
    </row>
    <row r="5429" spans="1:2" x14ac:dyDescent="0.3">
      <c r="A5429" s="11" t="s">
        <v>1475</v>
      </c>
      <c r="B5429">
        <v>1</v>
      </c>
    </row>
    <row r="5430" spans="1:2" x14ac:dyDescent="0.3">
      <c r="A5430" s="11" t="s">
        <v>9215</v>
      </c>
      <c r="B5430">
        <v>1</v>
      </c>
    </row>
    <row r="5431" spans="1:2" x14ac:dyDescent="0.3">
      <c r="A5431" s="11" t="s">
        <v>9212</v>
      </c>
      <c r="B5431">
        <v>1</v>
      </c>
    </row>
    <row r="5432" spans="1:2" x14ac:dyDescent="0.3">
      <c r="A5432" s="11" t="s">
        <v>5669</v>
      </c>
      <c r="B5432">
        <v>1</v>
      </c>
    </row>
    <row r="5433" spans="1:2" x14ac:dyDescent="0.3">
      <c r="A5433" s="11" t="s">
        <v>9098</v>
      </c>
      <c r="B5433">
        <v>1</v>
      </c>
    </row>
    <row r="5434" spans="1:2" x14ac:dyDescent="0.3">
      <c r="A5434" s="11" t="s">
        <v>9075</v>
      </c>
      <c r="B5434">
        <v>1</v>
      </c>
    </row>
    <row r="5435" spans="1:2" x14ac:dyDescent="0.3">
      <c r="A5435" s="11" t="s">
        <v>2277</v>
      </c>
      <c r="B5435">
        <v>1</v>
      </c>
    </row>
    <row r="5436" spans="1:2" x14ac:dyDescent="0.3">
      <c r="A5436" s="11" t="s">
        <v>15412</v>
      </c>
      <c r="B5436">
        <v>1</v>
      </c>
    </row>
    <row r="5437" spans="1:2" x14ac:dyDescent="0.3">
      <c r="A5437" s="11" t="s">
        <v>1145</v>
      </c>
      <c r="B5437">
        <v>1</v>
      </c>
    </row>
    <row r="5438" spans="1:2" x14ac:dyDescent="0.3">
      <c r="A5438" s="11" t="s">
        <v>10436</v>
      </c>
      <c r="B5438">
        <v>1</v>
      </c>
    </row>
    <row r="5439" spans="1:2" x14ac:dyDescent="0.3">
      <c r="A5439" s="11" t="s">
        <v>10439</v>
      </c>
      <c r="B5439">
        <v>1</v>
      </c>
    </row>
    <row r="5440" spans="1:2" x14ac:dyDescent="0.3">
      <c r="A5440" s="11" t="s">
        <v>6231</v>
      </c>
      <c r="B5440">
        <v>1</v>
      </c>
    </row>
    <row r="5441" spans="1:2" x14ac:dyDescent="0.3">
      <c r="A5441" s="11" t="s">
        <v>3604</v>
      </c>
      <c r="B5441">
        <v>1</v>
      </c>
    </row>
    <row r="5442" spans="1:2" x14ac:dyDescent="0.3">
      <c r="A5442" s="11" t="s">
        <v>9625</v>
      </c>
      <c r="B5442">
        <v>1</v>
      </c>
    </row>
    <row r="5443" spans="1:2" x14ac:dyDescent="0.3">
      <c r="A5443" s="11" t="s">
        <v>16911</v>
      </c>
      <c r="B5443">
        <v>1</v>
      </c>
    </row>
    <row r="5444" spans="1:2" x14ac:dyDescent="0.3">
      <c r="A5444" s="11" t="s">
        <v>13349</v>
      </c>
      <c r="B5444">
        <v>1</v>
      </c>
    </row>
    <row r="5445" spans="1:2" x14ac:dyDescent="0.3">
      <c r="A5445" s="11" t="s">
        <v>1795</v>
      </c>
      <c r="B5445">
        <v>1</v>
      </c>
    </row>
    <row r="5446" spans="1:2" x14ac:dyDescent="0.3">
      <c r="A5446" s="11" t="s">
        <v>19600</v>
      </c>
      <c r="B5446">
        <v>1</v>
      </c>
    </row>
    <row r="5447" spans="1:2" x14ac:dyDescent="0.3">
      <c r="A5447" s="11" t="s">
        <v>14055</v>
      </c>
      <c r="B5447">
        <v>1</v>
      </c>
    </row>
    <row r="5448" spans="1:2" x14ac:dyDescent="0.3">
      <c r="A5448" s="11" t="s">
        <v>12531</v>
      </c>
      <c r="B5448">
        <v>1</v>
      </c>
    </row>
    <row r="5449" spans="1:2" x14ac:dyDescent="0.3">
      <c r="A5449" s="11" t="s">
        <v>13017</v>
      </c>
      <c r="B5449">
        <v>1</v>
      </c>
    </row>
    <row r="5450" spans="1:2" x14ac:dyDescent="0.3">
      <c r="A5450" s="11" t="s">
        <v>14261</v>
      </c>
      <c r="B5450">
        <v>1</v>
      </c>
    </row>
    <row r="5451" spans="1:2" x14ac:dyDescent="0.3">
      <c r="A5451" s="11" t="s">
        <v>7065</v>
      </c>
      <c r="B5451">
        <v>1</v>
      </c>
    </row>
    <row r="5452" spans="1:2" x14ac:dyDescent="0.3">
      <c r="A5452" s="11" t="s">
        <v>11567</v>
      </c>
      <c r="B5452">
        <v>1</v>
      </c>
    </row>
    <row r="5453" spans="1:2" x14ac:dyDescent="0.3">
      <c r="A5453" s="11" t="s">
        <v>16814</v>
      </c>
      <c r="B5453">
        <v>1</v>
      </c>
    </row>
    <row r="5454" spans="1:2" x14ac:dyDescent="0.3">
      <c r="A5454" s="11" t="s">
        <v>10039</v>
      </c>
      <c r="B5454">
        <v>1</v>
      </c>
    </row>
    <row r="5455" spans="1:2" x14ac:dyDescent="0.3">
      <c r="A5455" s="11" t="s">
        <v>7870</v>
      </c>
      <c r="B5455">
        <v>1</v>
      </c>
    </row>
    <row r="5456" spans="1:2" x14ac:dyDescent="0.3">
      <c r="A5456" s="11" t="s">
        <v>15437</v>
      </c>
      <c r="B5456">
        <v>1</v>
      </c>
    </row>
    <row r="5457" spans="1:2" x14ac:dyDescent="0.3">
      <c r="A5457" s="11" t="s">
        <v>16400</v>
      </c>
      <c r="B5457">
        <v>1</v>
      </c>
    </row>
    <row r="5458" spans="1:2" x14ac:dyDescent="0.3">
      <c r="A5458" s="11" t="s">
        <v>10565</v>
      </c>
      <c r="B5458">
        <v>1</v>
      </c>
    </row>
    <row r="5459" spans="1:2" x14ac:dyDescent="0.3">
      <c r="A5459" s="11" t="s">
        <v>9984</v>
      </c>
      <c r="B5459">
        <v>1</v>
      </c>
    </row>
    <row r="5460" spans="1:2" x14ac:dyDescent="0.3">
      <c r="A5460" s="11" t="s">
        <v>11596</v>
      </c>
      <c r="B5460">
        <v>1</v>
      </c>
    </row>
    <row r="5461" spans="1:2" x14ac:dyDescent="0.3">
      <c r="A5461" s="11" t="s">
        <v>13286</v>
      </c>
      <c r="B5461">
        <v>1</v>
      </c>
    </row>
    <row r="5462" spans="1:2" x14ac:dyDescent="0.3">
      <c r="A5462" s="11" t="s">
        <v>19123</v>
      </c>
      <c r="B5462">
        <v>1</v>
      </c>
    </row>
    <row r="5463" spans="1:2" x14ac:dyDescent="0.3">
      <c r="A5463" s="11" t="s">
        <v>18103</v>
      </c>
      <c r="B5463">
        <v>1</v>
      </c>
    </row>
    <row r="5464" spans="1:2" x14ac:dyDescent="0.3">
      <c r="A5464" s="11" t="s">
        <v>11592</v>
      </c>
      <c r="B5464">
        <v>1</v>
      </c>
    </row>
    <row r="5465" spans="1:2" x14ac:dyDescent="0.3">
      <c r="A5465" s="11" t="s">
        <v>18721</v>
      </c>
      <c r="B5465">
        <v>1</v>
      </c>
    </row>
    <row r="5466" spans="1:2" x14ac:dyDescent="0.3">
      <c r="A5466" s="11" t="s">
        <v>17187</v>
      </c>
      <c r="B5466">
        <v>1</v>
      </c>
    </row>
    <row r="5467" spans="1:2" x14ac:dyDescent="0.3">
      <c r="A5467" s="11" t="s">
        <v>13716</v>
      </c>
      <c r="B5467">
        <v>1</v>
      </c>
    </row>
    <row r="5468" spans="1:2" x14ac:dyDescent="0.3">
      <c r="A5468" s="11" t="s">
        <v>7267</v>
      </c>
      <c r="B5468">
        <v>1</v>
      </c>
    </row>
    <row r="5469" spans="1:2" x14ac:dyDescent="0.3">
      <c r="A5469" s="11" t="s">
        <v>8630</v>
      </c>
      <c r="B5469">
        <v>1</v>
      </c>
    </row>
    <row r="5470" spans="1:2" x14ac:dyDescent="0.3">
      <c r="A5470" s="11" t="s">
        <v>1815</v>
      </c>
      <c r="B5470">
        <v>1</v>
      </c>
    </row>
    <row r="5471" spans="1:2" x14ac:dyDescent="0.3">
      <c r="A5471" s="11" t="s">
        <v>917</v>
      </c>
      <c r="B5471">
        <v>1</v>
      </c>
    </row>
    <row r="5472" spans="1:2" x14ac:dyDescent="0.3">
      <c r="A5472" s="11" t="s">
        <v>10356</v>
      </c>
      <c r="B5472">
        <v>1</v>
      </c>
    </row>
    <row r="5473" spans="1:2" x14ac:dyDescent="0.3">
      <c r="A5473" s="11" t="s">
        <v>3526</v>
      </c>
      <c r="B5473">
        <v>1</v>
      </c>
    </row>
    <row r="5474" spans="1:2" x14ac:dyDescent="0.3">
      <c r="A5474" s="11" t="s">
        <v>9053</v>
      </c>
      <c r="B5474">
        <v>1</v>
      </c>
    </row>
    <row r="5475" spans="1:2" x14ac:dyDescent="0.3">
      <c r="A5475" s="11" t="s">
        <v>9056</v>
      </c>
      <c r="B5475">
        <v>1</v>
      </c>
    </row>
    <row r="5476" spans="1:2" x14ac:dyDescent="0.3">
      <c r="A5476" s="11" t="s">
        <v>3700</v>
      </c>
      <c r="B5476">
        <v>1</v>
      </c>
    </row>
    <row r="5477" spans="1:2" x14ac:dyDescent="0.3">
      <c r="A5477" s="11" t="s">
        <v>17321</v>
      </c>
      <c r="B5477">
        <v>1</v>
      </c>
    </row>
    <row r="5478" spans="1:2" x14ac:dyDescent="0.3">
      <c r="A5478" s="11" t="s">
        <v>3591</v>
      </c>
      <c r="B5478">
        <v>1</v>
      </c>
    </row>
    <row r="5479" spans="1:2" x14ac:dyDescent="0.3">
      <c r="A5479" s="11" t="s">
        <v>1051</v>
      </c>
      <c r="B5479">
        <v>1</v>
      </c>
    </row>
    <row r="5480" spans="1:2" x14ac:dyDescent="0.3">
      <c r="A5480" s="11" t="s">
        <v>777</v>
      </c>
      <c r="B5480">
        <v>1</v>
      </c>
    </row>
    <row r="5481" spans="1:2" x14ac:dyDescent="0.3">
      <c r="A5481" s="11" t="s">
        <v>9613</v>
      </c>
      <c r="B5481">
        <v>1</v>
      </c>
    </row>
    <row r="5482" spans="1:2" x14ac:dyDescent="0.3">
      <c r="A5482" s="11" t="s">
        <v>5739</v>
      </c>
      <c r="B5482">
        <v>1</v>
      </c>
    </row>
    <row r="5483" spans="1:2" x14ac:dyDescent="0.3">
      <c r="A5483" s="11" t="s">
        <v>7604</v>
      </c>
      <c r="B5483">
        <v>1</v>
      </c>
    </row>
    <row r="5484" spans="1:2" x14ac:dyDescent="0.3">
      <c r="A5484" s="11" t="s">
        <v>2058</v>
      </c>
      <c r="B5484">
        <v>1</v>
      </c>
    </row>
    <row r="5485" spans="1:2" x14ac:dyDescent="0.3">
      <c r="A5485" s="11" t="s">
        <v>9854</v>
      </c>
      <c r="B5485">
        <v>1</v>
      </c>
    </row>
    <row r="5486" spans="1:2" x14ac:dyDescent="0.3">
      <c r="A5486" s="11" t="s">
        <v>11646</v>
      </c>
      <c r="B5486">
        <v>1</v>
      </c>
    </row>
    <row r="5487" spans="1:2" x14ac:dyDescent="0.3">
      <c r="A5487" s="11" t="s">
        <v>1380</v>
      </c>
      <c r="B5487">
        <v>1</v>
      </c>
    </row>
    <row r="5488" spans="1:2" x14ac:dyDescent="0.3">
      <c r="A5488" s="11" t="s">
        <v>11644</v>
      </c>
      <c r="B5488">
        <v>1</v>
      </c>
    </row>
    <row r="5489" spans="1:2" x14ac:dyDescent="0.3">
      <c r="A5489" s="11" t="s">
        <v>11629</v>
      </c>
      <c r="B5489">
        <v>1</v>
      </c>
    </row>
    <row r="5490" spans="1:2" x14ac:dyDescent="0.3">
      <c r="A5490" s="11" t="s">
        <v>11610</v>
      </c>
      <c r="B5490">
        <v>1</v>
      </c>
    </row>
    <row r="5491" spans="1:2" x14ac:dyDescent="0.3">
      <c r="A5491" s="11" t="s">
        <v>11639</v>
      </c>
      <c r="B5491">
        <v>1</v>
      </c>
    </row>
    <row r="5492" spans="1:2" x14ac:dyDescent="0.3">
      <c r="A5492" s="11" t="s">
        <v>11656</v>
      </c>
      <c r="B5492">
        <v>1</v>
      </c>
    </row>
    <row r="5493" spans="1:2" x14ac:dyDescent="0.3">
      <c r="A5493" s="11" t="s">
        <v>5723</v>
      </c>
      <c r="B5493">
        <v>1</v>
      </c>
    </row>
    <row r="5494" spans="1:2" x14ac:dyDescent="0.3">
      <c r="A5494" s="11" t="s">
        <v>5732</v>
      </c>
      <c r="B5494">
        <v>1</v>
      </c>
    </row>
    <row r="5495" spans="1:2" x14ac:dyDescent="0.3">
      <c r="A5495" s="11" t="s">
        <v>14</v>
      </c>
      <c r="B5495">
        <v>1</v>
      </c>
    </row>
    <row r="5496" spans="1:2" x14ac:dyDescent="0.3">
      <c r="A5496" s="11" t="s">
        <v>1513</v>
      </c>
      <c r="B5496">
        <v>1</v>
      </c>
    </row>
    <row r="5497" spans="1:2" x14ac:dyDescent="0.3">
      <c r="A5497" s="11" t="s">
        <v>6076</v>
      </c>
      <c r="B5497">
        <v>1</v>
      </c>
    </row>
    <row r="5498" spans="1:2" x14ac:dyDescent="0.3">
      <c r="A5498" s="11" t="s">
        <v>17269</v>
      </c>
      <c r="B5498">
        <v>1</v>
      </c>
    </row>
    <row r="5499" spans="1:2" x14ac:dyDescent="0.3">
      <c r="A5499" s="11" t="s">
        <v>19066</v>
      </c>
      <c r="B5499">
        <v>1</v>
      </c>
    </row>
    <row r="5500" spans="1:2" x14ac:dyDescent="0.3">
      <c r="A5500" s="11" t="s">
        <v>16396</v>
      </c>
      <c r="B5500">
        <v>1</v>
      </c>
    </row>
    <row r="5501" spans="1:2" x14ac:dyDescent="0.3">
      <c r="A5501" s="11" t="s">
        <v>16056</v>
      </c>
      <c r="B5501">
        <v>1</v>
      </c>
    </row>
    <row r="5502" spans="1:2" x14ac:dyDescent="0.3">
      <c r="A5502" s="11" t="s">
        <v>8235</v>
      </c>
      <c r="B5502">
        <v>1</v>
      </c>
    </row>
    <row r="5503" spans="1:2" x14ac:dyDescent="0.3">
      <c r="A5503" s="11" t="s">
        <v>9856</v>
      </c>
      <c r="B5503">
        <v>1</v>
      </c>
    </row>
    <row r="5504" spans="1:2" x14ac:dyDescent="0.3">
      <c r="A5504" s="11" t="s">
        <v>1230</v>
      </c>
      <c r="B5504">
        <v>1</v>
      </c>
    </row>
    <row r="5505" spans="1:2" x14ac:dyDescent="0.3">
      <c r="A5505" s="11" t="s">
        <v>6228</v>
      </c>
      <c r="B5505">
        <v>1</v>
      </c>
    </row>
    <row r="5506" spans="1:2" x14ac:dyDescent="0.3">
      <c r="A5506" s="11" t="s">
        <v>2852</v>
      </c>
      <c r="B5506">
        <v>1</v>
      </c>
    </row>
    <row r="5507" spans="1:2" x14ac:dyDescent="0.3">
      <c r="A5507" s="11" t="s">
        <v>13258</v>
      </c>
      <c r="B5507">
        <v>1</v>
      </c>
    </row>
    <row r="5508" spans="1:2" x14ac:dyDescent="0.3">
      <c r="A5508" s="11" t="s">
        <v>1439</v>
      </c>
      <c r="B5508">
        <v>1</v>
      </c>
    </row>
    <row r="5509" spans="1:2" x14ac:dyDescent="0.3">
      <c r="A5509" s="11" t="s">
        <v>15013</v>
      </c>
      <c r="B5509">
        <v>1</v>
      </c>
    </row>
    <row r="5510" spans="1:2" x14ac:dyDescent="0.3">
      <c r="A5510" s="11" t="s">
        <v>2285</v>
      </c>
      <c r="B5510">
        <v>1</v>
      </c>
    </row>
    <row r="5511" spans="1:2" x14ac:dyDescent="0.3">
      <c r="A5511" s="11" t="s">
        <v>75</v>
      </c>
      <c r="B5511">
        <v>1</v>
      </c>
    </row>
    <row r="5512" spans="1:2" x14ac:dyDescent="0.3">
      <c r="A5512" s="11" t="s">
        <v>10130</v>
      </c>
      <c r="B5512">
        <v>1</v>
      </c>
    </row>
    <row r="5513" spans="1:2" x14ac:dyDescent="0.3">
      <c r="A5513" s="11" t="s">
        <v>17146</v>
      </c>
      <c r="B5513">
        <v>1</v>
      </c>
    </row>
    <row r="5514" spans="1:2" x14ac:dyDescent="0.3">
      <c r="A5514" s="11" t="s">
        <v>19480</v>
      </c>
      <c r="B5514">
        <v>1</v>
      </c>
    </row>
    <row r="5515" spans="1:2" x14ac:dyDescent="0.3">
      <c r="A5515" s="11" t="s">
        <v>12838</v>
      </c>
      <c r="B5515">
        <v>1</v>
      </c>
    </row>
    <row r="5516" spans="1:2" x14ac:dyDescent="0.3">
      <c r="A5516" s="11" t="s">
        <v>6344</v>
      </c>
      <c r="B5516">
        <v>1</v>
      </c>
    </row>
    <row r="5517" spans="1:2" x14ac:dyDescent="0.3">
      <c r="A5517" s="11" t="s">
        <v>5744</v>
      </c>
      <c r="B5517">
        <v>1</v>
      </c>
    </row>
    <row r="5518" spans="1:2" x14ac:dyDescent="0.3">
      <c r="A5518" s="11" t="s">
        <v>9616</v>
      </c>
      <c r="B5518">
        <v>1</v>
      </c>
    </row>
    <row r="5519" spans="1:2" x14ac:dyDescent="0.3">
      <c r="A5519" s="11" t="s">
        <v>2990</v>
      </c>
      <c r="B5519">
        <v>1</v>
      </c>
    </row>
    <row r="5520" spans="1:2" x14ac:dyDescent="0.3">
      <c r="A5520" s="11" t="s">
        <v>17580</v>
      </c>
      <c r="B5520">
        <v>1</v>
      </c>
    </row>
    <row r="5521" spans="1:2" x14ac:dyDescent="0.3">
      <c r="A5521" s="11" t="s">
        <v>5899</v>
      </c>
      <c r="B5521">
        <v>1</v>
      </c>
    </row>
    <row r="5522" spans="1:2" x14ac:dyDescent="0.3">
      <c r="A5522" s="11" t="s">
        <v>3629</v>
      </c>
      <c r="B5522">
        <v>1</v>
      </c>
    </row>
    <row r="5523" spans="1:2" x14ac:dyDescent="0.3">
      <c r="A5523" s="11" t="s">
        <v>14142</v>
      </c>
      <c r="B5523">
        <v>1</v>
      </c>
    </row>
    <row r="5524" spans="1:2" x14ac:dyDescent="0.3">
      <c r="A5524" s="11" t="s">
        <v>17299</v>
      </c>
      <c r="B5524">
        <v>1</v>
      </c>
    </row>
    <row r="5525" spans="1:2" x14ac:dyDescent="0.3">
      <c r="A5525" s="11" t="s">
        <v>3704</v>
      </c>
      <c r="B5525">
        <v>1</v>
      </c>
    </row>
    <row r="5526" spans="1:2" x14ac:dyDescent="0.3">
      <c r="A5526" s="11" t="s">
        <v>4625</v>
      </c>
      <c r="B5526">
        <v>1</v>
      </c>
    </row>
    <row r="5527" spans="1:2" x14ac:dyDescent="0.3">
      <c r="A5527" s="11" t="s">
        <v>1464</v>
      </c>
      <c r="B5527">
        <v>1</v>
      </c>
    </row>
    <row r="5528" spans="1:2" x14ac:dyDescent="0.3">
      <c r="A5528" s="11" t="s">
        <v>2528</v>
      </c>
      <c r="B5528">
        <v>1</v>
      </c>
    </row>
    <row r="5529" spans="1:2" x14ac:dyDescent="0.3">
      <c r="A5529" s="11" t="s">
        <v>17583</v>
      </c>
      <c r="B5529">
        <v>1</v>
      </c>
    </row>
    <row r="5530" spans="1:2" x14ac:dyDescent="0.3">
      <c r="A5530" s="11" t="s">
        <v>12316</v>
      </c>
      <c r="B5530">
        <v>1</v>
      </c>
    </row>
    <row r="5531" spans="1:2" x14ac:dyDescent="0.3">
      <c r="A5531" s="11" t="s">
        <v>17043</v>
      </c>
      <c r="B5531">
        <v>1</v>
      </c>
    </row>
    <row r="5532" spans="1:2" x14ac:dyDescent="0.3">
      <c r="A5532" s="11" t="s">
        <v>4693</v>
      </c>
      <c r="B5532">
        <v>1</v>
      </c>
    </row>
    <row r="5533" spans="1:2" x14ac:dyDescent="0.3">
      <c r="A5533" s="11" t="s">
        <v>13127</v>
      </c>
      <c r="B5533">
        <v>1</v>
      </c>
    </row>
    <row r="5534" spans="1:2" x14ac:dyDescent="0.3">
      <c r="A5534" s="11" t="s">
        <v>15270</v>
      </c>
      <c r="B5534">
        <v>1</v>
      </c>
    </row>
    <row r="5535" spans="1:2" x14ac:dyDescent="0.3">
      <c r="A5535" s="11" t="s">
        <v>18728</v>
      </c>
      <c r="B5535">
        <v>1</v>
      </c>
    </row>
    <row r="5536" spans="1:2" x14ac:dyDescent="0.3">
      <c r="A5536" s="11" t="s">
        <v>8150</v>
      </c>
      <c r="B5536">
        <v>1</v>
      </c>
    </row>
    <row r="5537" spans="1:2" x14ac:dyDescent="0.3">
      <c r="A5537" s="11" t="s">
        <v>8348</v>
      </c>
      <c r="B5537">
        <v>1</v>
      </c>
    </row>
    <row r="5538" spans="1:2" x14ac:dyDescent="0.3">
      <c r="A5538" s="11" t="s">
        <v>170</v>
      </c>
      <c r="B5538">
        <v>1</v>
      </c>
    </row>
    <row r="5539" spans="1:2" x14ac:dyDescent="0.3">
      <c r="A5539" s="11" t="s">
        <v>9421</v>
      </c>
      <c r="B5539">
        <v>1</v>
      </c>
    </row>
    <row r="5540" spans="1:2" x14ac:dyDescent="0.3">
      <c r="A5540" s="11" t="s">
        <v>16358</v>
      </c>
      <c r="B5540">
        <v>1</v>
      </c>
    </row>
    <row r="5541" spans="1:2" x14ac:dyDescent="0.3">
      <c r="A5541" s="11" t="s">
        <v>13560</v>
      </c>
      <c r="B5541">
        <v>1</v>
      </c>
    </row>
    <row r="5542" spans="1:2" x14ac:dyDescent="0.3">
      <c r="A5542" s="11" t="s">
        <v>15043</v>
      </c>
      <c r="B5542">
        <v>1</v>
      </c>
    </row>
    <row r="5543" spans="1:2" x14ac:dyDescent="0.3">
      <c r="A5543" s="11" t="s">
        <v>8000</v>
      </c>
      <c r="B5543">
        <v>1</v>
      </c>
    </row>
    <row r="5544" spans="1:2" x14ac:dyDescent="0.3">
      <c r="A5544" s="11" t="s">
        <v>7046</v>
      </c>
      <c r="B5544">
        <v>1</v>
      </c>
    </row>
    <row r="5545" spans="1:2" x14ac:dyDescent="0.3">
      <c r="A5545" s="11" t="s">
        <v>15881</v>
      </c>
      <c r="B5545">
        <v>1</v>
      </c>
    </row>
    <row r="5546" spans="1:2" x14ac:dyDescent="0.3">
      <c r="A5546" s="11" t="s">
        <v>9362</v>
      </c>
      <c r="B5546">
        <v>1</v>
      </c>
    </row>
    <row r="5547" spans="1:2" x14ac:dyDescent="0.3">
      <c r="A5547" s="11" t="s">
        <v>17745</v>
      </c>
      <c r="B5547">
        <v>1</v>
      </c>
    </row>
    <row r="5548" spans="1:2" x14ac:dyDescent="0.3">
      <c r="A5548" s="11" t="s">
        <v>2536</v>
      </c>
      <c r="B5548">
        <v>1</v>
      </c>
    </row>
    <row r="5549" spans="1:2" x14ac:dyDescent="0.3">
      <c r="A5549" s="11" t="s">
        <v>10520</v>
      </c>
      <c r="B5549">
        <v>1</v>
      </c>
    </row>
    <row r="5550" spans="1:2" x14ac:dyDescent="0.3">
      <c r="A5550" s="11" t="s">
        <v>17788</v>
      </c>
      <c r="B5550">
        <v>1</v>
      </c>
    </row>
    <row r="5551" spans="1:2" x14ac:dyDescent="0.3">
      <c r="A5551" s="11" t="s">
        <v>6827</v>
      </c>
      <c r="B5551">
        <v>1</v>
      </c>
    </row>
    <row r="5552" spans="1:2" x14ac:dyDescent="0.3">
      <c r="A5552" s="11" t="s">
        <v>8809</v>
      </c>
      <c r="B5552">
        <v>1</v>
      </c>
    </row>
    <row r="5553" spans="1:2" x14ac:dyDescent="0.3">
      <c r="A5553" s="11" t="s">
        <v>1540</v>
      </c>
      <c r="B5553">
        <v>1</v>
      </c>
    </row>
    <row r="5554" spans="1:2" x14ac:dyDescent="0.3">
      <c r="A5554" s="11" t="s">
        <v>2525</v>
      </c>
      <c r="B5554">
        <v>1</v>
      </c>
    </row>
    <row r="5555" spans="1:2" x14ac:dyDescent="0.3">
      <c r="A5555" s="11" t="s">
        <v>2034</v>
      </c>
      <c r="B5555">
        <v>1</v>
      </c>
    </row>
    <row r="5556" spans="1:2" x14ac:dyDescent="0.3">
      <c r="A5556" s="11" t="s">
        <v>8255</v>
      </c>
      <c r="B5556">
        <v>1</v>
      </c>
    </row>
    <row r="5557" spans="1:2" x14ac:dyDescent="0.3">
      <c r="A5557" s="11" t="s">
        <v>9998</v>
      </c>
      <c r="B5557">
        <v>1</v>
      </c>
    </row>
    <row r="5558" spans="1:2" x14ac:dyDescent="0.3">
      <c r="A5558" s="11" t="s">
        <v>13855</v>
      </c>
      <c r="B5558">
        <v>1</v>
      </c>
    </row>
    <row r="5559" spans="1:2" x14ac:dyDescent="0.3">
      <c r="A5559" s="11" t="s">
        <v>18658</v>
      </c>
      <c r="B5559">
        <v>1</v>
      </c>
    </row>
    <row r="5560" spans="1:2" x14ac:dyDescent="0.3">
      <c r="A5560" s="11" t="s">
        <v>7521</v>
      </c>
      <c r="B5560">
        <v>1</v>
      </c>
    </row>
    <row r="5561" spans="1:2" x14ac:dyDescent="0.3">
      <c r="A5561" s="11" t="s">
        <v>13402</v>
      </c>
      <c r="B5561">
        <v>1</v>
      </c>
    </row>
    <row r="5562" spans="1:2" x14ac:dyDescent="0.3">
      <c r="A5562" s="11" t="s">
        <v>3463</v>
      </c>
      <c r="B5562">
        <v>1</v>
      </c>
    </row>
    <row r="5563" spans="1:2" x14ac:dyDescent="0.3">
      <c r="A5563" s="11" t="s">
        <v>9818</v>
      </c>
      <c r="B5563">
        <v>1</v>
      </c>
    </row>
    <row r="5564" spans="1:2" x14ac:dyDescent="0.3">
      <c r="A5564" s="11" t="s">
        <v>10350</v>
      </c>
      <c r="B5564">
        <v>1</v>
      </c>
    </row>
    <row r="5565" spans="1:2" x14ac:dyDescent="0.3">
      <c r="A5565" s="11" t="s">
        <v>15493</v>
      </c>
      <c r="B5565">
        <v>1</v>
      </c>
    </row>
    <row r="5566" spans="1:2" x14ac:dyDescent="0.3">
      <c r="A5566" s="11" t="s">
        <v>12701</v>
      </c>
      <c r="B5566">
        <v>1</v>
      </c>
    </row>
    <row r="5567" spans="1:2" x14ac:dyDescent="0.3">
      <c r="A5567" s="11" t="s">
        <v>13685</v>
      </c>
      <c r="B5567">
        <v>1</v>
      </c>
    </row>
    <row r="5568" spans="1:2" x14ac:dyDescent="0.3">
      <c r="A5568" s="11" t="s">
        <v>16100</v>
      </c>
      <c r="B5568">
        <v>1</v>
      </c>
    </row>
    <row r="5569" spans="1:2" x14ac:dyDescent="0.3">
      <c r="A5569" s="11" t="s">
        <v>13824</v>
      </c>
      <c r="B5569">
        <v>1</v>
      </c>
    </row>
    <row r="5570" spans="1:2" x14ac:dyDescent="0.3">
      <c r="A5570" s="11" t="s">
        <v>18834</v>
      </c>
      <c r="B5570">
        <v>1</v>
      </c>
    </row>
    <row r="5571" spans="1:2" x14ac:dyDescent="0.3">
      <c r="A5571" s="11" t="s">
        <v>10722</v>
      </c>
      <c r="B5571">
        <v>1</v>
      </c>
    </row>
    <row r="5572" spans="1:2" x14ac:dyDescent="0.3">
      <c r="A5572" s="11" t="s">
        <v>15193</v>
      </c>
      <c r="B5572">
        <v>1</v>
      </c>
    </row>
    <row r="5573" spans="1:2" x14ac:dyDescent="0.3">
      <c r="A5573" s="11" t="s">
        <v>11134</v>
      </c>
      <c r="B5573">
        <v>1</v>
      </c>
    </row>
    <row r="5574" spans="1:2" x14ac:dyDescent="0.3">
      <c r="A5574" s="11" t="s">
        <v>12663</v>
      </c>
      <c r="B5574">
        <v>1</v>
      </c>
    </row>
    <row r="5575" spans="1:2" x14ac:dyDescent="0.3">
      <c r="A5575" s="11" t="s">
        <v>9359</v>
      </c>
      <c r="B5575">
        <v>1</v>
      </c>
    </row>
    <row r="5576" spans="1:2" x14ac:dyDescent="0.3">
      <c r="A5576" s="11" t="s">
        <v>3146</v>
      </c>
      <c r="B5576">
        <v>1</v>
      </c>
    </row>
    <row r="5577" spans="1:2" x14ac:dyDescent="0.3">
      <c r="A5577" s="11" t="s">
        <v>19456</v>
      </c>
      <c r="B5577">
        <v>1</v>
      </c>
    </row>
    <row r="5578" spans="1:2" x14ac:dyDescent="0.3">
      <c r="A5578" s="11" t="s">
        <v>18966</v>
      </c>
      <c r="B5578">
        <v>1</v>
      </c>
    </row>
    <row r="5579" spans="1:2" x14ac:dyDescent="0.3">
      <c r="A5579" s="11" t="s">
        <v>2343</v>
      </c>
      <c r="B5579">
        <v>1</v>
      </c>
    </row>
    <row r="5580" spans="1:2" x14ac:dyDescent="0.3">
      <c r="A5580" s="11" t="s">
        <v>18158</v>
      </c>
      <c r="B5580">
        <v>1</v>
      </c>
    </row>
    <row r="5581" spans="1:2" x14ac:dyDescent="0.3">
      <c r="A5581" s="11" t="s">
        <v>2785</v>
      </c>
      <c r="B5581">
        <v>1</v>
      </c>
    </row>
    <row r="5582" spans="1:2" x14ac:dyDescent="0.3">
      <c r="A5582" s="11" t="s">
        <v>17639</v>
      </c>
      <c r="B5582">
        <v>1</v>
      </c>
    </row>
    <row r="5583" spans="1:2" x14ac:dyDescent="0.3">
      <c r="A5583" s="11" t="s">
        <v>10365</v>
      </c>
      <c r="B5583">
        <v>1</v>
      </c>
    </row>
    <row r="5584" spans="1:2" x14ac:dyDescent="0.3">
      <c r="A5584" s="11" t="s">
        <v>9149</v>
      </c>
      <c r="B5584">
        <v>1</v>
      </c>
    </row>
    <row r="5585" spans="1:2" x14ac:dyDescent="0.3">
      <c r="A5585" s="11" t="s">
        <v>1543</v>
      </c>
      <c r="B5585">
        <v>1</v>
      </c>
    </row>
    <row r="5586" spans="1:2" x14ac:dyDescent="0.3">
      <c r="A5586" s="11" t="s">
        <v>9908</v>
      </c>
      <c r="B5586">
        <v>1</v>
      </c>
    </row>
    <row r="5587" spans="1:2" x14ac:dyDescent="0.3">
      <c r="A5587" s="11" t="s">
        <v>13317</v>
      </c>
      <c r="B5587">
        <v>1</v>
      </c>
    </row>
    <row r="5588" spans="1:2" x14ac:dyDescent="0.3">
      <c r="A5588" s="11" t="s">
        <v>1484</v>
      </c>
      <c r="B5588">
        <v>1</v>
      </c>
    </row>
    <row r="5589" spans="1:2" x14ac:dyDescent="0.3">
      <c r="A5589" s="11" t="s">
        <v>5672</v>
      </c>
      <c r="B5589">
        <v>1</v>
      </c>
    </row>
    <row r="5590" spans="1:2" x14ac:dyDescent="0.3">
      <c r="A5590" s="11" t="s">
        <v>4735</v>
      </c>
      <c r="B5590">
        <v>1</v>
      </c>
    </row>
    <row r="5591" spans="1:2" x14ac:dyDescent="0.3">
      <c r="A5591" s="11" t="s">
        <v>27</v>
      </c>
      <c r="B5591">
        <v>1</v>
      </c>
    </row>
    <row r="5592" spans="1:2" x14ac:dyDescent="0.3">
      <c r="A5592" s="11" t="s">
        <v>5117</v>
      </c>
      <c r="B5592">
        <v>1</v>
      </c>
    </row>
    <row r="5593" spans="1:2" x14ac:dyDescent="0.3">
      <c r="A5593" s="11" t="s">
        <v>2919</v>
      </c>
      <c r="B5593">
        <v>1</v>
      </c>
    </row>
    <row r="5594" spans="1:2" x14ac:dyDescent="0.3">
      <c r="A5594" s="11" t="s">
        <v>19479</v>
      </c>
      <c r="B5594">
        <v>1</v>
      </c>
    </row>
    <row r="5595" spans="1:2" x14ac:dyDescent="0.3">
      <c r="A5595" s="11" t="s">
        <v>17265</v>
      </c>
      <c r="B5595">
        <v>1</v>
      </c>
    </row>
    <row r="5596" spans="1:2" x14ac:dyDescent="0.3">
      <c r="A5596" s="11" t="s">
        <v>10486</v>
      </c>
      <c r="B5596">
        <v>1</v>
      </c>
    </row>
    <row r="5597" spans="1:2" x14ac:dyDescent="0.3">
      <c r="A5597" s="11" t="s">
        <v>18342</v>
      </c>
      <c r="B5597">
        <v>1</v>
      </c>
    </row>
    <row r="5598" spans="1:2" x14ac:dyDescent="0.3">
      <c r="A5598" s="11" t="s">
        <v>5727</v>
      </c>
      <c r="B5598">
        <v>1</v>
      </c>
    </row>
    <row r="5599" spans="1:2" x14ac:dyDescent="0.3">
      <c r="A5599" s="11" t="s">
        <v>16963</v>
      </c>
      <c r="B5599">
        <v>1</v>
      </c>
    </row>
    <row r="5600" spans="1:2" x14ac:dyDescent="0.3">
      <c r="A5600" s="11" t="s">
        <v>5855</v>
      </c>
      <c r="B5600">
        <v>1</v>
      </c>
    </row>
    <row r="5601" spans="1:2" x14ac:dyDescent="0.3">
      <c r="A5601" s="11" t="s">
        <v>1660</v>
      </c>
      <c r="B5601">
        <v>1</v>
      </c>
    </row>
    <row r="5602" spans="1:2" x14ac:dyDescent="0.3">
      <c r="A5602" s="11" t="s">
        <v>15047</v>
      </c>
      <c r="B5602">
        <v>1</v>
      </c>
    </row>
    <row r="5603" spans="1:2" x14ac:dyDescent="0.3">
      <c r="A5603" s="11" t="s">
        <v>18120</v>
      </c>
      <c r="B5603">
        <v>1</v>
      </c>
    </row>
    <row r="5604" spans="1:2" x14ac:dyDescent="0.3">
      <c r="A5604" s="11" t="s">
        <v>14329</v>
      </c>
      <c r="B5604">
        <v>1</v>
      </c>
    </row>
    <row r="5605" spans="1:2" x14ac:dyDescent="0.3">
      <c r="A5605" s="11" t="s">
        <v>6312</v>
      </c>
      <c r="B5605">
        <v>1</v>
      </c>
    </row>
    <row r="5606" spans="1:2" x14ac:dyDescent="0.3">
      <c r="A5606" s="11" t="s">
        <v>2295</v>
      </c>
      <c r="B5606">
        <v>1</v>
      </c>
    </row>
    <row r="5607" spans="1:2" x14ac:dyDescent="0.3">
      <c r="A5607" s="11" t="s">
        <v>9269</v>
      </c>
      <c r="B5607">
        <v>1</v>
      </c>
    </row>
    <row r="5608" spans="1:2" x14ac:dyDescent="0.3">
      <c r="A5608" s="11" t="s">
        <v>7050</v>
      </c>
      <c r="B5608">
        <v>1</v>
      </c>
    </row>
    <row r="5609" spans="1:2" x14ac:dyDescent="0.3">
      <c r="A5609" s="11" t="s">
        <v>16854</v>
      </c>
      <c r="B5609">
        <v>1</v>
      </c>
    </row>
    <row r="5610" spans="1:2" x14ac:dyDescent="0.3">
      <c r="A5610" s="11" t="s">
        <v>2908</v>
      </c>
      <c r="B5610">
        <v>1</v>
      </c>
    </row>
    <row r="5611" spans="1:2" x14ac:dyDescent="0.3">
      <c r="A5611" s="11" t="s">
        <v>18553</v>
      </c>
      <c r="B5611">
        <v>1</v>
      </c>
    </row>
    <row r="5612" spans="1:2" x14ac:dyDescent="0.3">
      <c r="A5612" s="11" t="s">
        <v>9675</v>
      </c>
      <c r="B5612">
        <v>1</v>
      </c>
    </row>
    <row r="5613" spans="1:2" x14ac:dyDescent="0.3">
      <c r="A5613" s="11" t="s">
        <v>9550</v>
      </c>
      <c r="B5613">
        <v>1</v>
      </c>
    </row>
    <row r="5614" spans="1:2" x14ac:dyDescent="0.3">
      <c r="A5614" s="11" t="s">
        <v>5712</v>
      </c>
      <c r="B5614">
        <v>1</v>
      </c>
    </row>
    <row r="5615" spans="1:2" x14ac:dyDescent="0.3">
      <c r="A5615" s="11" t="s">
        <v>19063</v>
      </c>
      <c r="B5615">
        <v>1</v>
      </c>
    </row>
    <row r="5616" spans="1:2" x14ac:dyDescent="0.3">
      <c r="A5616" s="11" t="s">
        <v>13032</v>
      </c>
      <c r="B5616">
        <v>1</v>
      </c>
    </row>
    <row r="5617" spans="1:2" x14ac:dyDescent="0.3">
      <c r="A5617" s="11" t="s">
        <v>17660</v>
      </c>
      <c r="B5617">
        <v>1</v>
      </c>
    </row>
    <row r="5618" spans="1:2" x14ac:dyDescent="0.3">
      <c r="A5618" s="11" t="s">
        <v>9782</v>
      </c>
      <c r="B5618">
        <v>1</v>
      </c>
    </row>
    <row r="5619" spans="1:2" x14ac:dyDescent="0.3">
      <c r="A5619" s="11" t="s">
        <v>19486</v>
      </c>
      <c r="B5619">
        <v>1</v>
      </c>
    </row>
    <row r="5620" spans="1:2" x14ac:dyDescent="0.3">
      <c r="A5620" s="11" t="s">
        <v>604</v>
      </c>
      <c r="B5620">
        <v>1</v>
      </c>
    </row>
    <row r="5621" spans="1:2" x14ac:dyDescent="0.3">
      <c r="A5621" s="11" t="s">
        <v>18025</v>
      </c>
      <c r="B5621">
        <v>1</v>
      </c>
    </row>
    <row r="5622" spans="1:2" x14ac:dyDescent="0.3">
      <c r="A5622" s="11" t="s">
        <v>4727</v>
      </c>
      <c r="B5622">
        <v>1</v>
      </c>
    </row>
    <row r="5623" spans="1:2" x14ac:dyDescent="0.3">
      <c r="A5623" s="11" t="s">
        <v>9535</v>
      </c>
      <c r="B5623">
        <v>1</v>
      </c>
    </row>
    <row r="5624" spans="1:2" x14ac:dyDescent="0.3">
      <c r="A5624" s="11" t="s">
        <v>5254</v>
      </c>
      <c r="B5624">
        <v>1</v>
      </c>
    </row>
    <row r="5625" spans="1:2" x14ac:dyDescent="0.3">
      <c r="A5625" s="11" t="s">
        <v>13602</v>
      </c>
      <c r="B5625">
        <v>1</v>
      </c>
    </row>
    <row r="5626" spans="1:2" x14ac:dyDescent="0.3">
      <c r="A5626" s="11" t="s">
        <v>15088</v>
      </c>
      <c r="B5626">
        <v>1</v>
      </c>
    </row>
    <row r="5627" spans="1:2" x14ac:dyDescent="0.3">
      <c r="A5627" s="11" t="s">
        <v>15773</v>
      </c>
      <c r="B5627">
        <v>1</v>
      </c>
    </row>
    <row r="5628" spans="1:2" x14ac:dyDescent="0.3">
      <c r="A5628" s="11" t="s">
        <v>182</v>
      </c>
      <c r="B5628">
        <v>1</v>
      </c>
    </row>
    <row r="5629" spans="1:2" x14ac:dyDescent="0.3">
      <c r="A5629" s="11" t="s">
        <v>2645</v>
      </c>
      <c r="B5629">
        <v>1</v>
      </c>
    </row>
    <row r="5630" spans="1:2" x14ac:dyDescent="0.3">
      <c r="A5630" s="11" t="s">
        <v>14114</v>
      </c>
      <c r="B5630">
        <v>1</v>
      </c>
    </row>
    <row r="5631" spans="1:2" x14ac:dyDescent="0.3">
      <c r="A5631" s="11" t="s">
        <v>10298</v>
      </c>
      <c r="B5631">
        <v>1</v>
      </c>
    </row>
    <row r="5632" spans="1:2" x14ac:dyDescent="0.3">
      <c r="A5632" s="11" t="s">
        <v>5149</v>
      </c>
      <c r="B5632">
        <v>1</v>
      </c>
    </row>
    <row r="5633" spans="1:2" x14ac:dyDescent="0.3">
      <c r="A5633" s="11" t="s">
        <v>18974</v>
      </c>
      <c r="B5633">
        <v>1</v>
      </c>
    </row>
    <row r="5634" spans="1:2" x14ac:dyDescent="0.3">
      <c r="A5634" s="11" t="s">
        <v>18136</v>
      </c>
      <c r="B5634">
        <v>1</v>
      </c>
    </row>
    <row r="5635" spans="1:2" x14ac:dyDescent="0.3">
      <c r="A5635" s="11" t="s">
        <v>17049</v>
      </c>
      <c r="B5635">
        <v>1</v>
      </c>
    </row>
    <row r="5636" spans="1:2" x14ac:dyDescent="0.3">
      <c r="A5636" s="11" t="s">
        <v>15809</v>
      </c>
      <c r="B5636">
        <v>1</v>
      </c>
    </row>
    <row r="5637" spans="1:2" x14ac:dyDescent="0.3">
      <c r="A5637" s="11" t="s">
        <v>13503</v>
      </c>
      <c r="B5637">
        <v>1</v>
      </c>
    </row>
    <row r="5638" spans="1:2" x14ac:dyDescent="0.3">
      <c r="A5638" s="11" t="s">
        <v>3196</v>
      </c>
      <c r="B5638">
        <v>1</v>
      </c>
    </row>
    <row r="5639" spans="1:2" x14ac:dyDescent="0.3">
      <c r="A5639" s="11" t="s">
        <v>2497</v>
      </c>
      <c r="B5639">
        <v>1</v>
      </c>
    </row>
    <row r="5640" spans="1:2" x14ac:dyDescent="0.3">
      <c r="A5640" s="11" t="s">
        <v>3021</v>
      </c>
      <c r="B5640">
        <v>1</v>
      </c>
    </row>
    <row r="5641" spans="1:2" x14ac:dyDescent="0.3">
      <c r="A5641" s="11" t="s">
        <v>14511</v>
      </c>
      <c r="B5641">
        <v>1</v>
      </c>
    </row>
    <row r="5642" spans="1:2" x14ac:dyDescent="0.3">
      <c r="A5642" s="11" t="s">
        <v>13638</v>
      </c>
      <c r="B5642">
        <v>1</v>
      </c>
    </row>
    <row r="5643" spans="1:2" x14ac:dyDescent="0.3">
      <c r="A5643" s="11" t="s">
        <v>1751</v>
      </c>
      <c r="B5643">
        <v>1</v>
      </c>
    </row>
    <row r="5644" spans="1:2" x14ac:dyDescent="0.3">
      <c r="A5644" s="11" t="s">
        <v>17796</v>
      </c>
      <c r="B5644">
        <v>1</v>
      </c>
    </row>
    <row r="5645" spans="1:2" x14ac:dyDescent="0.3">
      <c r="A5645" s="11" t="s">
        <v>1936</v>
      </c>
      <c r="B5645">
        <v>1</v>
      </c>
    </row>
    <row r="5646" spans="1:2" x14ac:dyDescent="0.3">
      <c r="A5646" s="11" t="s">
        <v>11847</v>
      </c>
      <c r="B5646">
        <v>1</v>
      </c>
    </row>
    <row r="5647" spans="1:2" x14ac:dyDescent="0.3">
      <c r="A5647" s="11" t="s">
        <v>5167</v>
      </c>
      <c r="B5647">
        <v>1</v>
      </c>
    </row>
    <row r="5648" spans="1:2" x14ac:dyDescent="0.3">
      <c r="A5648" s="11" t="s">
        <v>149</v>
      </c>
      <c r="B5648">
        <v>1</v>
      </c>
    </row>
    <row r="5649" spans="1:2" x14ac:dyDescent="0.3">
      <c r="A5649" s="11" t="s">
        <v>19514</v>
      </c>
      <c r="B5649">
        <v>1</v>
      </c>
    </row>
    <row r="5650" spans="1:2" x14ac:dyDescent="0.3">
      <c r="A5650" s="11" t="s">
        <v>17855</v>
      </c>
      <c r="B5650">
        <v>1</v>
      </c>
    </row>
    <row r="5651" spans="1:2" x14ac:dyDescent="0.3">
      <c r="A5651" s="11" t="s">
        <v>12277</v>
      </c>
      <c r="B5651">
        <v>1</v>
      </c>
    </row>
    <row r="5652" spans="1:2" x14ac:dyDescent="0.3">
      <c r="A5652" s="11" t="s">
        <v>15132</v>
      </c>
      <c r="B5652">
        <v>1</v>
      </c>
    </row>
    <row r="5653" spans="1:2" x14ac:dyDescent="0.3">
      <c r="A5653" s="11" t="s">
        <v>18919</v>
      </c>
      <c r="B5653">
        <v>1</v>
      </c>
    </row>
    <row r="5654" spans="1:2" x14ac:dyDescent="0.3">
      <c r="A5654" s="11" t="s">
        <v>15851</v>
      </c>
      <c r="B5654">
        <v>1</v>
      </c>
    </row>
    <row r="5655" spans="1:2" x14ac:dyDescent="0.3">
      <c r="A5655" s="11" t="s">
        <v>17376</v>
      </c>
      <c r="B5655">
        <v>1</v>
      </c>
    </row>
    <row r="5656" spans="1:2" x14ac:dyDescent="0.3">
      <c r="A5656" s="11" t="s">
        <v>15745</v>
      </c>
      <c r="B5656">
        <v>1</v>
      </c>
    </row>
    <row r="5657" spans="1:2" x14ac:dyDescent="0.3">
      <c r="A5657" s="11" t="s">
        <v>8281</v>
      </c>
      <c r="B5657">
        <v>1</v>
      </c>
    </row>
    <row r="5658" spans="1:2" x14ac:dyDescent="0.3">
      <c r="A5658" s="11" t="s">
        <v>462</v>
      </c>
      <c r="B5658">
        <v>1</v>
      </c>
    </row>
    <row r="5659" spans="1:2" x14ac:dyDescent="0.3">
      <c r="A5659" s="11" t="s">
        <v>11573</v>
      </c>
      <c r="B5659">
        <v>1</v>
      </c>
    </row>
    <row r="5660" spans="1:2" x14ac:dyDescent="0.3">
      <c r="A5660" s="11" t="s">
        <v>3063</v>
      </c>
      <c r="B5660">
        <v>1</v>
      </c>
    </row>
    <row r="5661" spans="1:2" x14ac:dyDescent="0.3">
      <c r="A5661" s="11" t="s">
        <v>9774</v>
      </c>
      <c r="B5661">
        <v>1</v>
      </c>
    </row>
    <row r="5662" spans="1:2" x14ac:dyDescent="0.3">
      <c r="A5662" s="11" t="s">
        <v>5514</v>
      </c>
      <c r="B5662">
        <v>1</v>
      </c>
    </row>
    <row r="5663" spans="1:2" x14ac:dyDescent="0.3">
      <c r="A5663" s="11" t="s">
        <v>18670</v>
      </c>
      <c r="B5663">
        <v>1</v>
      </c>
    </row>
    <row r="5664" spans="1:2" x14ac:dyDescent="0.3">
      <c r="A5664" s="11" t="s">
        <v>1977</v>
      </c>
      <c r="B5664">
        <v>1</v>
      </c>
    </row>
    <row r="5665" spans="1:2" x14ac:dyDescent="0.3">
      <c r="A5665" s="11" t="s">
        <v>1981</v>
      </c>
      <c r="B5665">
        <v>1</v>
      </c>
    </row>
    <row r="5666" spans="1:2" x14ac:dyDescent="0.3">
      <c r="A5666" s="11" t="s">
        <v>19189</v>
      </c>
      <c r="B5666">
        <v>1</v>
      </c>
    </row>
    <row r="5667" spans="1:2" x14ac:dyDescent="0.3">
      <c r="A5667" s="11" t="s">
        <v>19033</v>
      </c>
      <c r="B5667">
        <v>1</v>
      </c>
    </row>
    <row r="5668" spans="1:2" x14ac:dyDescent="0.3">
      <c r="A5668" s="11" t="s">
        <v>8239</v>
      </c>
      <c r="B5668">
        <v>1</v>
      </c>
    </row>
    <row r="5669" spans="1:2" x14ac:dyDescent="0.3">
      <c r="A5669" s="11" t="s">
        <v>9904</v>
      </c>
      <c r="B5669">
        <v>1</v>
      </c>
    </row>
    <row r="5670" spans="1:2" x14ac:dyDescent="0.3">
      <c r="A5670" s="11" t="s">
        <v>19550</v>
      </c>
      <c r="B5670">
        <v>1</v>
      </c>
    </row>
    <row r="5671" spans="1:2" x14ac:dyDescent="0.3">
      <c r="A5671" s="11" t="s">
        <v>18914</v>
      </c>
      <c r="B5671">
        <v>1</v>
      </c>
    </row>
    <row r="5672" spans="1:2" x14ac:dyDescent="0.3">
      <c r="A5672" s="11" t="s">
        <v>2776</v>
      </c>
      <c r="B5672">
        <v>1</v>
      </c>
    </row>
    <row r="5673" spans="1:2" x14ac:dyDescent="0.3">
      <c r="A5673" s="11" t="s">
        <v>1527</v>
      </c>
      <c r="B5673">
        <v>1</v>
      </c>
    </row>
    <row r="5674" spans="1:2" x14ac:dyDescent="0.3">
      <c r="A5674" s="11" t="s">
        <v>1531</v>
      </c>
      <c r="B5674">
        <v>1</v>
      </c>
    </row>
    <row r="5675" spans="1:2" x14ac:dyDescent="0.3">
      <c r="A5675" s="11" t="s">
        <v>746</v>
      </c>
      <c r="B5675">
        <v>1</v>
      </c>
    </row>
    <row r="5676" spans="1:2" x14ac:dyDescent="0.3">
      <c r="A5676" s="11" t="s">
        <v>934</v>
      </c>
      <c r="B5676">
        <v>1</v>
      </c>
    </row>
    <row r="5677" spans="1:2" x14ac:dyDescent="0.3">
      <c r="A5677" s="11" t="s">
        <v>1087</v>
      </c>
      <c r="B5677">
        <v>1</v>
      </c>
    </row>
    <row r="5678" spans="1:2" x14ac:dyDescent="0.3">
      <c r="A5678" s="11" t="s">
        <v>1077</v>
      </c>
      <c r="B5678">
        <v>1</v>
      </c>
    </row>
    <row r="5679" spans="1:2" x14ac:dyDescent="0.3">
      <c r="A5679" s="11" t="s">
        <v>7339</v>
      </c>
      <c r="B5679">
        <v>1</v>
      </c>
    </row>
    <row r="5680" spans="1:2" x14ac:dyDescent="0.3">
      <c r="A5680" s="11" t="s">
        <v>16289</v>
      </c>
      <c r="B5680">
        <v>1</v>
      </c>
    </row>
    <row r="5681" spans="1:2" x14ac:dyDescent="0.3">
      <c r="A5681" s="11" t="s">
        <v>14331</v>
      </c>
      <c r="B5681">
        <v>1</v>
      </c>
    </row>
    <row r="5682" spans="1:2" x14ac:dyDescent="0.3">
      <c r="A5682" s="11" t="s">
        <v>6751</v>
      </c>
      <c r="B5682">
        <v>1</v>
      </c>
    </row>
    <row r="5683" spans="1:2" x14ac:dyDescent="0.3">
      <c r="A5683" s="11" t="s">
        <v>7845</v>
      </c>
      <c r="B5683">
        <v>1</v>
      </c>
    </row>
    <row r="5684" spans="1:2" x14ac:dyDescent="0.3">
      <c r="A5684" s="11" t="s">
        <v>1926</v>
      </c>
      <c r="B5684">
        <v>1</v>
      </c>
    </row>
    <row r="5685" spans="1:2" x14ac:dyDescent="0.3">
      <c r="A5685" s="11" t="s">
        <v>5574</v>
      </c>
      <c r="B5685">
        <v>1</v>
      </c>
    </row>
    <row r="5686" spans="1:2" x14ac:dyDescent="0.3">
      <c r="A5686" s="11" t="s">
        <v>9260</v>
      </c>
      <c r="B5686">
        <v>1</v>
      </c>
    </row>
    <row r="5687" spans="1:2" x14ac:dyDescent="0.3">
      <c r="A5687" s="11" t="s">
        <v>8919</v>
      </c>
      <c r="B5687">
        <v>1</v>
      </c>
    </row>
    <row r="5688" spans="1:2" x14ac:dyDescent="0.3">
      <c r="A5688" s="11" t="s">
        <v>19180</v>
      </c>
      <c r="B5688">
        <v>1</v>
      </c>
    </row>
    <row r="5689" spans="1:2" x14ac:dyDescent="0.3">
      <c r="A5689" s="11" t="s">
        <v>2339</v>
      </c>
      <c r="B5689">
        <v>1</v>
      </c>
    </row>
    <row r="5690" spans="1:2" x14ac:dyDescent="0.3">
      <c r="A5690" s="11" t="s">
        <v>7863</v>
      </c>
      <c r="B5690">
        <v>1</v>
      </c>
    </row>
    <row r="5691" spans="1:2" x14ac:dyDescent="0.3">
      <c r="A5691" s="11" t="s">
        <v>8121</v>
      </c>
      <c r="B5691">
        <v>1</v>
      </c>
    </row>
    <row r="5692" spans="1:2" x14ac:dyDescent="0.3">
      <c r="A5692" s="11" t="s">
        <v>239</v>
      </c>
      <c r="B5692">
        <v>1</v>
      </c>
    </row>
    <row r="5693" spans="1:2" x14ac:dyDescent="0.3">
      <c r="A5693" s="11" t="s">
        <v>18695</v>
      </c>
      <c r="B5693">
        <v>1</v>
      </c>
    </row>
    <row r="5694" spans="1:2" x14ac:dyDescent="0.3">
      <c r="A5694" s="11" t="s">
        <v>1247</v>
      </c>
      <c r="B5694">
        <v>1</v>
      </c>
    </row>
    <row r="5695" spans="1:2" x14ac:dyDescent="0.3">
      <c r="A5695" s="11" t="s">
        <v>16031</v>
      </c>
      <c r="B5695">
        <v>1</v>
      </c>
    </row>
    <row r="5696" spans="1:2" x14ac:dyDescent="0.3">
      <c r="A5696" s="11" t="s">
        <v>12048</v>
      </c>
      <c r="B5696">
        <v>1</v>
      </c>
    </row>
    <row r="5697" spans="1:2" x14ac:dyDescent="0.3">
      <c r="A5697" s="11" t="s">
        <v>540</v>
      </c>
      <c r="B5697">
        <v>1</v>
      </c>
    </row>
    <row r="5698" spans="1:2" x14ac:dyDescent="0.3">
      <c r="A5698" s="11" t="s">
        <v>15620</v>
      </c>
      <c r="B5698">
        <v>1</v>
      </c>
    </row>
    <row r="5699" spans="1:2" x14ac:dyDescent="0.3">
      <c r="A5699" s="11" t="s">
        <v>10595</v>
      </c>
      <c r="B5699">
        <v>1</v>
      </c>
    </row>
    <row r="5700" spans="1:2" x14ac:dyDescent="0.3">
      <c r="A5700" s="11" t="s">
        <v>808</v>
      </c>
      <c r="B5700">
        <v>1</v>
      </c>
    </row>
    <row r="5701" spans="1:2" x14ac:dyDescent="0.3">
      <c r="A5701" s="11" t="s">
        <v>19323</v>
      </c>
      <c r="B5701">
        <v>1</v>
      </c>
    </row>
    <row r="5702" spans="1:2" x14ac:dyDescent="0.3">
      <c r="A5702" s="11" t="s">
        <v>4324</v>
      </c>
      <c r="B5702">
        <v>1</v>
      </c>
    </row>
    <row r="5703" spans="1:2" x14ac:dyDescent="0.3">
      <c r="A5703" s="11" t="s">
        <v>12154</v>
      </c>
      <c r="B5703">
        <v>1</v>
      </c>
    </row>
    <row r="5704" spans="1:2" x14ac:dyDescent="0.3">
      <c r="A5704" s="11" t="s">
        <v>16624</v>
      </c>
      <c r="B5704">
        <v>1</v>
      </c>
    </row>
    <row r="5705" spans="1:2" x14ac:dyDescent="0.3">
      <c r="A5705" s="11" t="s">
        <v>8504</v>
      </c>
      <c r="B5705">
        <v>1</v>
      </c>
    </row>
    <row r="5706" spans="1:2" x14ac:dyDescent="0.3">
      <c r="A5706" s="11" t="s">
        <v>12122</v>
      </c>
      <c r="B5706">
        <v>1</v>
      </c>
    </row>
    <row r="5707" spans="1:2" x14ac:dyDescent="0.3">
      <c r="A5707" s="11" t="s">
        <v>15373</v>
      </c>
      <c r="B5707">
        <v>1</v>
      </c>
    </row>
    <row r="5708" spans="1:2" x14ac:dyDescent="0.3">
      <c r="A5708" s="11" t="s">
        <v>3773</v>
      </c>
      <c r="B5708">
        <v>1</v>
      </c>
    </row>
    <row r="5709" spans="1:2" x14ac:dyDescent="0.3">
      <c r="A5709" s="11" t="s">
        <v>10933</v>
      </c>
      <c r="B5709">
        <v>1</v>
      </c>
    </row>
    <row r="5710" spans="1:2" x14ac:dyDescent="0.3">
      <c r="A5710" s="11" t="s">
        <v>12332</v>
      </c>
      <c r="B5710">
        <v>1</v>
      </c>
    </row>
    <row r="5711" spans="1:2" x14ac:dyDescent="0.3">
      <c r="A5711" s="11" t="s">
        <v>11220</v>
      </c>
      <c r="B5711">
        <v>1</v>
      </c>
    </row>
    <row r="5712" spans="1:2" x14ac:dyDescent="0.3">
      <c r="A5712" s="11" t="s">
        <v>3785</v>
      </c>
      <c r="B5712">
        <v>1</v>
      </c>
    </row>
    <row r="5713" spans="1:2" x14ac:dyDescent="0.3">
      <c r="A5713" s="11" t="s">
        <v>6832</v>
      </c>
      <c r="B5713">
        <v>1</v>
      </c>
    </row>
    <row r="5714" spans="1:2" x14ac:dyDescent="0.3">
      <c r="A5714" s="11" t="s">
        <v>1768</v>
      </c>
      <c r="B5714">
        <v>1</v>
      </c>
    </row>
    <row r="5715" spans="1:2" x14ac:dyDescent="0.3">
      <c r="A5715" s="11" t="s">
        <v>16157</v>
      </c>
      <c r="B5715">
        <v>1</v>
      </c>
    </row>
    <row r="5716" spans="1:2" x14ac:dyDescent="0.3">
      <c r="A5716" s="11" t="s">
        <v>16713</v>
      </c>
      <c r="B5716">
        <v>1</v>
      </c>
    </row>
    <row r="5717" spans="1:2" x14ac:dyDescent="0.3">
      <c r="A5717" s="11" t="s">
        <v>16408</v>
      </c>
      <c r="B5717">
        <v>1</v>
      </c>
    </row>
    <row r="5718" spans="1:2" x14ac:dyDescent="0.3">
      <c r="A5718" s="11" t="s">
        <v>10895</v>
      </c>
      <c r="B5718">
        <v>1</v>
      </c>
    </row>
    <row r="5719" spans="1:2" x14ac:dyDescent="0.3">
      <c r="A5719" s="11" t="s">
        <v>4689</v>
      </c>
      <c r="B5719">
        <v>1</v>
      </c>
    </row>
    <row r="5720" spans="1:2" x14ac:dyDescent="0.3">
      <c r="A5720" s="11" t="s">
        <v>12219</v>
      </c>
      <c r="B5720">
        <v>1</v>
      </c>
    </row>
    <row r="5721" spans="1:2" x14ac:dyDescent="0.3">
      <c r="A5721" s="11" t="s">
        <v>8473</v>
      </c>
      <c r="B5721">
        <v>1</v>
      </c>
    </row>
    <row r="5722" spans="1:2" x14ac:dyDescent="0.3">
      <c r="A5722" s="11" t="s">
        <v>17466</v>
      </c>
      <c r="B5722">
        <v>1</v>
      </c>
    </row>
    <row r="5723" spans="1:2" x14ac:dyDescent="0.3">
      <c r="A5723" s="11" t="s">
        <v>18940</v>
      </c>
      <c r="B5723">
        <v>1</v>
      </c>
    </row>
    <row r="5724" spans="1:2" x14ac:dyDescent="0.3">
      <c r="A5724" s="11" t="s">
        <v>8399</v>
      </c>
      <c r="B5724">
        <v>1</v>
      </c>
    </row>
    <row r="5725" spans="1:2" x14ac:dyDescent="0.3">
      <c r="A5725" s="11" t="s">
        <v>339</v>
      </c>
      <c r="B5725">
        <v>1</v>
      </c>
    </row>
    <row r="5726" spans="1:2" x14ac:dyDescent="0.3">
      <c r="A5726" s="11" t="s">
        <v>13587</v>
      </c>
      <c r="B5726">
        <v>1</v>
      </c>
    </row>
    <row r="5727" spans="1:2" x14ac:dyDescent="0.3">
      <c r="A5727" s="11" t="s">
        <v>4414</v>
      </c>
      <c r="B5727">
        <v>1</v>
      </c>
    </row>
    <row r="5728" spans="1:2" x14ac:dyDescent="0.3">
      <c r="A5728" s="11" t="s">
        <v>8901</v>
      </c>
      <c r="B5728">
        <v>1</v>
      </c>
    </row>
    <row r="5729" spans="1:2" x14ac:dyDescent="0.3">
      <c r="A5729" s="11" t="s">
        <v>2713</v>
      </c>
      <c r="B5729">
        <v>1</v>
      </c>
    </row>
    <row r="5730" spans="1:2" x14ac:dyDescent="0.3">
      <c r="A5730" s="11" t="s">
        <v>4749</v>
      </c>
      <c r="B5730">
        <v>1</v>
      </c>
    </row>
    <row r="5731" spans="1:2" x14ac:dyDescent="0.3">
      <c r="A5731" s="11" t="s">
        <v>10233</v>
      </c>
      <c r="B5731">
        <v>1</v>
      </c>
    </row>
    <row r="5732" spans="1:2" x14ac:dyDescent="0.3">
      <c r="A5732" s="11" t="s">
        <v>7625</v>
      </c>
      <c r="B5732">
        <v>1</v>
      </c>
    </row>
    <row r="5733" spans="1:2" x14ac:dyDescent="0.3">
      <c r="A5733" s="11" t="s">
        <v>16392</v>
      </c>
      <c r="B5733">
        <v>1</v>
      </c>
    </row>
    <row r="5734" spans="1:2" x14ac:dyDescent="0.3">
      <c r="A5734" s="11" t="s">
        <v>14111</v>
      </c>
      <c r="B5734">
        <v>1</v>
      </c>
    </row>
    <row r="5735" spans="1:2" x14ac:dyDescent="0.3">
      <c r="A5735" s="11" t="s">
        <v>17805</v>
      </c>
      <c r="B5735">
        <v>1</v>
      </c>
    </row>
    <row r="5736" spans="1:2" x14ac:dyDescent="0.3">
      <c r="A5736" s="11" t="s">
        <v>417</v>
      </c>
      <c r="B5736">
        <v>1</v>
      </c>
    </row>
    <row r="5737" spans="1:2" x14ac:dyDescent="0.3">
      <c r="A5737" s="11" t="s">
        <v>3278</v>
      </c>
      <c r="B5737">
        <v>1</v>
      </c>
    </row>
    <row r="5738" spans="1:2" x14ac:dyDescent="0.3">
      <c r="A5738" s="11" t="s">
        <v>3626</v>
      </c>
      <c r="B5738">
        <v>1</v>
      </c>
    </row>
    <row r="5739" spans="1:2" x14ac:dyDescent="0.3">
      <c r="A5739" s="11" t="s">
        <v>19639</v>
      </c>
      <c r="B5739">
        <v>1</v>
      </c>
    </row>
    <row r="5740" spans="1:2" x14ac:dyDescent="0.3">
      <c r="A5740" s="11" t="s">
        <v>16165</v>
      </c>
      <c r="B5740">
        <v>1</v>
      </c>
    </row>
    <row r="5741" spans="1:2" x14ac:dyDescent="0.3">
      <c r="A5741" s="11" t="s">
        <v>16109</v>
      </c>
      <c r="B5741">
        <v>1</v>
      </c>
    </row>
    <row r="5742" spans="1:2" x14ac:dyDescent="0.3">
      <c r="A5742" s="11" t="s">
        <v>6331</v>
      </c>
      <c r="B5742">
        <v>1</v>
      </c>
    </row>
    <row r="5743" spans="1:2" x14ac:dyDescent="0.3">
      <c r="A5743" s="11" t="s">
        <v>10343</v>
      </c>
      <c r="B5743">
        <v>1</v>
      </c>
    </row>
    <row r="5744" spans="1:2" x14ac:dyDescent="0.3">
      <c r="A5744" s="11" t="s">
        <v>3443</v>
      </c>
      <c r="B5744">
        <v>1</v>
      </c>
    </row>
    <row r="5745" spans="1:2" x14ac:dyDescent="0.3">
      <c r="A5745" s="11" t="s">
        <v>843</v>
      </c>
      <c r="B5745">
        <v>1</v>
      </c>
    </row>
    <row r="5746" spans="1:2" x14ac:dyDescent="0.3">
      <c r="A5746" s="11" t="s">
        <v>15737</v>
      </c>
      <c r="B5746">
        <v>1</v>
      </c>
    </row>
    <row r="5747" spans="1:2" x14ac:dyDescent="0.3">
      <c r="A5747" s="11" t="s">
        <v>18229</v>
      </c>
      <c r="B5747">
        <v>1</v>
      </c>
    </row>
    <row r="5748" spans="1:2" x14ac:dyDescent="0.3">
      <c r="A5748" s="11" t="s">
        <v>6502</v>
      </c>
      <c r="B5748">
        <v>1</v>
      </c>
    </row>
    <row r="5749" spans="1:2" x14ac:dyDescent="0.3">
      <c r="A5749" s="11" t="s">
        <v>12300</v>
      </c>
      <c r="B5749">
        <v>1</v>
      </c>
    </row>
    <row r="5750" spans="1:2" x14ac:dyDescent="0.3">
      <c r="A5750" s="11" t="s">
        <v>3096</v>
      </c>
      <c r="B5750">
        <v>1</v>
      </c>
    </row>
    <row r="5751" spans="1:2" x14ac:dyDescent="0.3">
      <c r="A5751" s="11" t="s">
        <v>18234</v>
      </c>
      <c r="B5751">
        <v>1</v>
      </c>
    </row>
    <row r="5752" spans="1:2" x14ac:dyDescent="0.3">
      <c r="A5752" s="11" t="s">
        <v>4879</v>
      </c>
      <c r="B5752">
        <v>1</v>
      </c>
    </row>
    <row r="5753" spans="1:2" x14ac:dyDescent="0.3">
      <c r="A5753" s="11" t="s">
        <v>3595</v>
      </c>
      <c r="B5753">
        <v>1</v>
      </c>
    </row>
    <row r="5754" spans="1:2" x14ac:dyDescent="0.3">
      <c r="A5754" s="11" t="s">
        <v>15614</v>
      </c>
      <c r="B5754">
        <v>1</v>
      </c>
    </row>
    <row r="5755" spans="1:2" x14ac:dyDescent="0.3">
      <c r="A5755" s="11" t="s">
        <v>19294</v>
      </c>
      <c r="B5755">
        <v>1</v>
      </c>
    </row>
    <row r="5756" spans="1:2" x14ac:dyDescent="0.3">
      <c r="A5756" s="11" t="s">
        <v>18424</v>
      </c>
      <c r="B5756">
        <v>1</v>
      </c>
    </row>
    <row r="5757" spans="1:2" x14ac:dyDescent="0.3">
      <c r="A5757" s="11" t="s">
        <v>6944</v>
      </c>
      <c r="B5757">
        <v>1</v>
      </c>
    </row>
    <row r="5758" spans="1:2" x14ac:dyDescent="0.3">
      <c r="A5758" s="11" t="s">
        <v>2299</v>
      </c>
      <c r="B5758">
        <v>1</v>
      </c>
    </row>
    <row r="5759" spans="1:2" x14ac:dyDescent="0.3">
      <c r="A5759" s="11" t="s">
        <v>11193</v>
      </c>
      <c r="B5759">
        <v>1</v>
      </c>
    </row>
    <row r="5760" spans="1:2" x14ac:dyDescent="0.3">
      <c r="A5760" s="11" t="s">
        <v>10804</v>
      </c>
      <c r="B5760">
        <v>1</v>
      </c>
    </row>
    <row r="5761" spans="1:2" x14ac:dyDescent="0.3">
      <c r="A5761" s="11" t="s">
        <v>3214</v>
      </c>
      <c r="B5761">
        <v>1</v>
      </c>
    </row>
    <row r="5762" spans="1:2" x14ac:dyDescent="0.3">
      <c r="A5762" s="11" t="s">
        <v>5221</v>
      </c>
      <c r="B5762">
        <v>1</v>
      </c>
    </row>
    <row r="5763" spans="1:2" x14ac:dyDescent="0.3">
      <c r="A5763" s="11" t="s">
        <v>2442</v>
      </c>
      <c r="B5763">
        <v>1</v>
      </c>
    </row>
    <row r="5764" spans="1:2" x14ac:dyDescent="0.3">
      <c r="A5764" s="11" t="s">
        <v>2891</v>
      </c>
      <c r="B5764">
        <v>1</v>
      </c>
    </row>
    <row r="5765" spans="1:2" x14ac:dyDescent="0.3">
      <c r="A5765" s="11" t="s">
        <v>748</v>
      </c>
      <c r="B5765">
        <v>1</v>
      </c>
    </row>
    <row r="5766" spans="1:2" x14ac:dyDescent="0.3">
      <c r="A5766" s="11" t="s">
        <v>19633</v>
      </c>
      <c r="B5766">
        <v>1</v>
      </c>
    </row>
    <row r="5767" spans="1:2" x14ac:dyDescent="0.3">
      <c r="A5767" s="11" t="s">
        <v>8284</v>
      </c>
      <c r="B5767">
        <v>1</v>
      </c>
    </row>
    <row r="5768" spans="1:2" x14ac:dyDescent="0.3">
      <c r="A5768" s="11" t="s">
        <v>18258</v>
      </c>
      <c r="B5768">
        <v>1</v>
      </c>
    </row>
    <row r="5769" spans="1:2" x14ac:dyDescent="0.3">
      <c r="A5769" s="11" t="s">
        <v>19272</v>
      </c>
      <c r="B5769">
        <v>1</v>
      </c>
    </row>
    <row r="5770" spans="1:2" x14ac:dyDescent="0.3">
      <c r="A5770" s="11" t="s">
        <v>15259</v>
      </c>
      <c r="B5770">
        <v>1</v>
      </c>
    </row>
    <row r="5771" spans="1:2" x14ac:dyDescent="0.3">
      <c r="A5771" s="11" t="s">
        <v>18817</v>
      </c>
      <c r="B5771">
        <v>1</v>
      </c>
    </row>
    <row r="5772" spans="1:2" x14ac:dyDescent="0.3">
      <c r="A5772" s="11" t="s">
        <v>18150</v>
      </c>
      <c r="B5772">
        <v>1</v>
      </c>
    </row>
    <row r="5773" spans="1:2" x14ac:dyDescent="0.3">
      <c r="A5773" s="11" t="s">
        <v>6678</v>
      </c>
      <c r="B5773">
        <v>1</v>
      </c>
    </row>
    <row r="5774" spans="1:2" x14ac:dyDescent="0.3">
      <c r="A5774" s="11" t="s">
        <v>8623</v>
      </c>
      <c r="B5774">
        <v>1</v>
      </c>
    </row>
    <row r="5775" spans="1:2" x14ac:dyDescent="0.3">
      <c r="A5775" s="11" t="s">
        <v>4602</v>
      </c>
      <c r="B5775">
        <v>1</v>
      </c>
    </row>
    <row r="5776" spans="1:2" x14ac:dyDescent="0.3">
      <c r="A5776" s="11" t="s">
        <v>12313</v>
      </c>
      <c r="B5776">
        <v>1</v>
      </c>
    </row>
    <row r="5777" spans="1:2" x14ac:dyDescent="0.3">
      <c r="A5777" s="11" t="s">
        <v>3239</v>
      </c>
      <c r="B5777">
        <v>1</v>
      </c>
    </row>
    <row r="5778" spans="1:2" x14ac:dyDescent="0.3">
      <c r="A5778" s="11" t="s">
        <v>5864</v>
      </c>
      <c r="B5778">
        <v>1</v>
      </c>
    </row>
    <row r="5779" spans="1:2" x14ac:dyDescent="0.3">
      <c r="A5779" s="11" t="s">
        <v>10587</v>
      </c>
      <c r="B5779">
        <v>1</v>
      </c>
    </row>
    <row r="5780" spans="1:2" x14ac:dyDescent="0.3">
      <c r="A5780" s="11" t="s">
        <v>11093</v>
      </c>
      <c r="B5780">
        <v>1</v>
      </c>
    </row>
    <row r="5781" spans="1:2" x14ac:dyDescent="0.3">
      <c r="A5781" s="11" t="s">
        <v>9266</v>
      </c>
      <c r="B5781">
        <v>1</v>
      </c>
    </row>
    <row r="5782" spans="1:2" x14ac:dyDescent="0.3">
      <c r="A5782" s="11" t="s">
        <v>1330</v>
      </c>
      <c r="B5782">
        <v>1</v>
      </c>
    </row>
    <row r="5783" spans="1:2" x14ac:dyDescent="0.3">
      <c r="A5783" s="11" t="s">
        <v>236</v>
      </c>
      <c r="B5783">
        <v>1</v>
      </c>
    </row>
    <row r="5784" spans="1:2" x14ac:dyDescent="0.3">
      <c r="A5784" s="11" t="s">
        <v>4250</v>
      </c>
      <c r="B5784">
        <v>1</v>
      </c>
    </row>
    <row r="5785" spans="1:2" x14ac:dyDescent="0.3">
      <c r="A5785" s="11" t="s">
        <v>3117</v>
      </c>
      <c r="B5785">
        <v>1</v>
      </c>
    </row>
    <row r="5786" spans="1:2" x14ac:dyDescent="0.3">
      <c r="A5786" s="11" t="s">
        <v>4713</v>
      </c>
      <c r="B5786">
        <v>1</v>
      </c>
    </row>
    <row r="5787" spans="1:2" x14ac:dyDescent="0.3">
      <c r="A5787" s="11" t="s">
        <v>9014</v>
      </c>
      <c r="B5787">
        <v>1</v>
      </c>
    </row>
    <row r="5788" spans="1:2" x14ac:dyDescent="0.3">
      <c r="A5788" s="11" t="s">
        <v>13537</v>
      </c>
      <c r="B5788">
        <v>1</v>
      </c>
    </row>
    <row r="5789" spans="1:2" x14ac:dyDescent="0.3">
      <c r="A5789" s="11" t="s">
        <v>6168</v>
      </c>
      <c r="B5789">
        <v>1</v>
      </c>
    </row>
    <row r="5790" spans="1:2" x14ac:dyDescent="0.3">
      <c r="A5790" s="11" t="s">
        <v>13781</v>
      </c>
      <c r="B5790">
        <v>1</v>
      </c>
    </row>
    <row r="5791" spans="1:2" x14ac:dyDescent="0.3">
      <c r="A5791" s="11" t="s">
        <v>192</v>
      </c>
      <c r="B5791">
        <v>1</v>
      </c>
    </row>
    <row r="5792" spans="1:2" x14ac:dyDescent="0.3">
      <c r="A5792" s="11" t="s">
        <v>11752</v>
      </c>
      <c r="B5792">
        <v>1</v>
      </c>
    </row>
    <row r="5793" spans="1:2" x14ac:dyDescent="0.3">
      <c r="A5793" s="11" t="s">
        <v>14165</v>
      </c>
      <c r="B5793">
        <v>1</v>
      </c>
    </row>
    <row r="5794" spans="1:2" x14ac:dyDescent="0.3">
      <c r="A5794" s="11" t="s">
        <v>9338</v>
      </c>
      <c r="B5794">
        <v>1</v>
      </c>
    </row>
    <row r="5795" spans="1:2" x14ac:dyDescent="0.3">
      <c r="A5795" s="11" t="s">
        <v>7472</v>
      </c>
      <c r="B5795">
        <v>1</v>
      </c>
    </row>
    <row r="5796" spans="1:2" x14ac:dyDescent="0.3">
      <c r="A5796" s="11" t="s">
        <v>13452</v>
      </c>
      <c r="B5796">
        <v>1</v>
      </c>
    </row>
    <row r="5797" spans="1:2" x14ac:dyDescent="0.3">
      <c r="A5797" s="11" t="s">
        <v>17032</v>
      </c>
      <c r="B5797">
        <v>1</v>
      </c>
    </row>
    <row r="5798" spans="1:2" x14ac:dyDescent="0.3">
      <c r="A5798" s="11" t="s">
        <v>6490</v>
      </c>
      <c r="B5798">
        <v>1</v>
      </c>
    </row>
    <row r="5799" spans="1:2" x14ac:dyDescent="0.3">
      <c r="A5799" s="11" t="s">
        <v>7538</v>
      </c>
      <c r="B5799">
        <v>1</v>
      </c>
    </row>
    <row r="5800" spans="1:2" x14ac:dyDescent="0.3">
      <c r="A5800" s="11" t="s">
        <v>3207</v>
      </c>
      <c r="B5800">
        <v>1</v>
      </c>
    </row>
    <row r="5801" spans="1:2" x14ac:dyDescent="0.3">
      <c r="A5801" s="11" t="s">
        <v>11122</v>
      </c>
      <c r="B5801">
        <v>1</v>
      </c>
    </row>
    <row r="5802" spans="1:2" x14ac:dyDescent="0.3">
      <c r="A5802" s="11" t="s">
        <v>10631</v>
      </c>
      <c r="B5802">
        <v>1</v>
      </c>
    </row>
    <row r="5803" spans="1:2" x14ac:dyDescent="0.3">
      <c r="A5803" s="11" t="s">
        <v>10469</v>
      </c>
      <c r="B5803">
        <v>1</v>
      </c>
    </row>
    <row r="5804" spans="1:2" x14ac:dyDescent="0.3">
      <c r="A5804" s="11" t="s">
        <v>18205</v>
      </c>
      <c r="B5804">
        <v>1</v>
      </c>
    </row>
    <row r="5805" spans="1:2" x14ac:dyDescent="0.3">
      <c r="A5805" s="11" t="s">
        <v>9461</v>
      </c>
      <c r="B5805">
        <v>1</v>
      </c>
    </row>
    <row r="5806" spans="1:2" x14ac:dyDescent="0.3">
      <c r="A5806" s="11" t="s">
        <v>5420</v>
      </c>
      <c r="B5806">
        <v>1</v>
      </c>
    </row>
    <row r="5807" spans="1:2" x14ac:dyDescent="0.3">
      <c r="A5807" s="11" t="s">
        <v>9649</v>
      </c>
      <c r="B5807">
        <v>1</v>
      </c>
    </row>
    <row r="5808" spans="1:2" x14ac:dyDescent="0.3">
      <c r="A5808" s="11" t="s">
        <v>10025</v>
      </c>
      <c r="B5808">
        <v>1</v>
      </c>
    </row>
    <row r="5809" spans="1:2" x14ac:dyDescent="0.3">
      <c r="A5809" s="11" t="s">
        <v>15485</v>
      </c>
      <c r="B5809">
        <v>1</v>
      </c>
    </row>
    <row r="5810" spans="1:2" x14ac:dyDescent="0.3">
      <c r="A5810" s="11" t="s">
        <v>13720</v>
      </c>
      <c r="B5810">
        <v>1</v>
      </c>
    </row>
    <row r="5811" spans="1:2" x14ac:dyDescent="0.3">
      <c r="A5811" s="11" t="s">
        <v>1955</v>
      </c>
      <c r="B5811">
        <v>1</v>
      </c>
    </row>
    <row r="5812" spans="1:2" x14ac:dyDescent="0.3">
      <c r="A5812" s="11" t="s">
        <v>11343</v>
      </c>
      <c r="B5812">
        <v>1</v>
      </c>
    </row>
    <row r="5813" spans="1:2" x14ac:dyDescent="0.3">
      <c r="A5813" s="11" t="s">
        <v>12784</v>
      </c>
      <c r="B5813">
        <v>1</v>
      </c>
    </row>
    <row r="5814" spans="1:2" x14ac:dyDescent="0.3">
      <c r="A5814" s="11" t="s">
        <v>2010</v>
      </c>
      <c r="B5814">
        <v>1</v>
      </c>
    </row>
    <row r="5815" spans="1:2" x14ac:dyDescent="0.3">
      <c r="A5815" s="11" t="s">
        <v>2719</v>
      </c>
      <c r="B5815">
        <v>1</v>
      </c>
    </row>
    <row r="5816" spans="1:2" x14ac:dyDescent="0.3">
      <c r="A5816" s="11" t="s">
        <v>11715</v>
      </c>
      <c r="B5816">
        <v>1</v>
      </c>
    </row>
    <row r="5817" spans="1:2" x14ac:dyDescent="0.3">
      <c r="A5817" s="11" t="s">
        <v>6213</v>
      </c>
      <c r="B5817">
        <v>1</v>
      </c>
    </row>
    <row r="5818" spans="1:2" x14ac:dyDescent="0.3">
      <c r="A5818" s="11" t="s">
        <v>18090</v>
      </c>
      <c r="B5818">
        <v>1</v>
      </c>
    </row>
    <row r="5819" spans="1:2" x14ac:dyDescent="0.3">
      <c r="A5819" s="11" t="s">
        <v>6224</v>
      </c>
      <c r="B5819">
        <v>1</v>
      </c>
    </row>
    <row r="5820" spans="1:2" x14ac:dyDescent="0.3">
      <c r="A5820" s="11" t="s">
        <v>6233</v>
      </c>
      <c r="B5820">
        <v>1</v>
      </c>
    </row>
    <row r="5821" spans="1:2" x14ac:dyDescent="0.3">
      <c r="A5821" s="11" t="s">
        <v>17237</v>
      </c>
      <c r="B5821">
        <v>1</v>
      </c>
    </row>
    <row r="5822" spans="1:2" x14ac:dyDescent="0.3">
      <c r="A5822" s="11" t="s">
        <v>735</v>
      </c>
      <c r="B5822">
        <v>1</v>
      </c>
    </row>
    <row r="5823" spans="1:2" x14ac:dyDescent="0.3">
      <c r="A5823" s="11" t="s">
        <v>1634</v>
      </c>
      <c r="B5823">
        <v>1</v>
      </c>
    </row>
    <row r="5824" spans="1:2" x14ac:dyDescent="0.3">
      <c r="A5824" s="11" t="s">
        <v>1520</v>
      </c>
      <c r="B5824">
        <v>1</v>
      </c>
    </row>
    <row r="5825" spans="1:2" x14ac:dyDescent="0.3">
      <c r="A5825" s="11" t="s">
        <v>11526</v>
      </c>
      <c r="B5825">
        <v>1</v>
      </c>
    </row>
    <row r="5826" spans="1:2" x14ac:dyDescent="0.3">
      <c r="A5826" s="11" t="s">
        <v>8789</v>
      </c>
      <c r="B5826">
        <v>1</v>
      </c>
    </row>
    <row r="5827" spans="1:2" x14ac:dyDescent="0.3">
      <c r="A5827" s="11" t="s">
        <v>8378</v>
      </c>
      <c r="B5827">
        <v>1</v>
      </c>
    </row>
    <row r="5828" spans="1:2" x14ac:dyDescent="0.3">
      <c r="A5828" s="11" t="s">
        <v>5362</v>
      </c>
      <c r="B5828">
        <v>1</v>
      </c>
    </row>
    <row r="5829" spans="1:2" x14ac:dyDescent="0.3">
      <c r="A5829" s="11" t="s">
        <v>13339</v>
      </c>
      <c r="B5829">
        <v>1</v>
      </c>
    </row>
    <row r="5830" spans="1:2" x14ac:dyDescent="0.3">
      <c r="A5830" s="11" t="s">
        <v>7749</v>
      </c>
      <c r="B5830">
        <v>1</v>
      </c>
    </row>
    <row r="5831" spans="1:2" x14ac:dyDescent="0.3">
      <c r="A5831" s="11" t="s">
        <v>11947</v>
      </c>
      <c r="B5831">
        <v>1</v>
      </c>
    </row>
    <row r="5832" spans="1:2" x14ac:dyDescent="0.3">
      <c r="A5832" s="11" t="s">
        <v>12852</v>
      </c>
      <c r="B5832">
        <v>1</v>
      </c>
    </row>
    <row r="5833" spans="1:2" x14ac:dyDescent="0.3">
      <c r="A5833" s="11" t="s">
        <v>11908</v>
      </c>
      <c r="B5833">
        <v>1</v>
      </c>
    </row>
    <row r="5834" spans="1:2" x14ac:dyDescent="0.3">
      <c r="A5834" s="11" t="s">
        <v>19288</v>
      </c>
      <c r="B5834">
        <v>1</v>
      </c>
    </row>
    <row r="5835" spans="1:2" x14ac:dyDescent="0.3">
      <c r="A5835" s="11" t="s">
        <v>1181</v>
      </c>
      <c r="B5835">
        <v>1</v>
      </c>
    </row>
    <row r="5836" spans="1:2" x14ac:dyDescent="0.3">
      <c r="A5836" s="11" t="s">
        <v>7090</v>
      </c>
      <c r="B5836">
        <v>1</v>
      </c>
    </row>
    <row r="5837" spans="1:2" x14ac:dyDescent="0.3">
      <c r="A5837" s="11" t="s">
        <v>19060</v>
      </c>
      <c r="B5837">
        <v>1</v>
      </c>
    </row>
    <row r="5838" spans="1:2" x14ac:dyDescent="0.3">
      <c r="A5838" s="11" t="s">
        <v>12264</v>
      </c>
      <c r="B5838">
        <v>1</v>
      </c>
    </row>
    <row r="5839" spans="1:2" x14ac:dyDescent="0.3">
      <c r="A5839" s="11" t="s">
        <v>353</v>
      </c>
      <c r="B5839">
        <v>1</v>
      </c>
    </row>
    <row r="5840" spans="1:2" x14ac:dyDescent="0.3">
      <c r="A5840" s="11" t="s">
        <v>9164</v>
      </c>
      <c r="B5840">
        <v>1</v>
      </c>
    </row>
    <row r="5841" spans="1:2" x14ac:dyDescent="0.3">
      <c r="A5841" s="11" t="s">
        <v>9195</v>
      </c>
      <c r="B5841">
        <v>1</v>
      </c>
    </row>
    <row r="5842" spans="1:2" x14ac:dyDescent="0.3">
      <c r="A5842" s="11" t="s">
        <v>9198</v>
      </c>
      <c r="B5842">
        <v>1</v>
      </c>
    </row>
    <row r="5843" spans="1:2" x14ac:dyDescent="0.3">
      <c r="A5843" s="11" t="s">
        <v>10226</v>
      </c>
      <c r="B5843">
        <v>1</v>
      </c>
    </row>
    <row r="5844" spans="1:2" x14ac:dyDescent="0.3">
      <c r="A5844" s="11" t="s">
        <v>3138</v>
      </c>
      <c r="B5844">
        <v>1</v>
      </c>
    </row>
    <row r="5845" spans="1:2" x14ac:dyDescent="0.3">
      <c r="A5845" s="11" t="s">
        <v>5764</v>
      </c>
      <c r="B5845">
        <v>1</v>
      </c>
    </row>
    <row r="5846" spans="1:2" x14ac:dyDescent="0.3">
      <c r="A5846" s="11" t="s">
        <v>2303</v>
      </c>
      <c r="B5846">
        <v>1</v>
      </c>
    </row>
    <row r="5847" spans="1:2" x14ac:dyDescent="0.3">
      <c r="A5847" s="11" t="s">
        <v>794</v>
      </c>
      <c r="B5847">
        <v>1</v>
      </c>
    </row>
    <row r="5848" spans="1:2" x14ac:dyDescent="0.3">
      <c r="A5848" s="11" t="s">
        <v>11138</v>
      </c>
      <c r="B5848">
        <v>1</v>
      </c>
    </row>
    <row r="5849" spans="1:2" x14ac:dyDescent="0.3">
      <c r="A5849" s="11" t="s">
        <v>17230</v>
      </c>
      <c r="B5849">
        <v>1</v>
      </c>
    </row>
    <row r="5850" spans="1:2" x14ac:dyDescent="0.3">
      <c r="A5850" s="11" t="s">
        <v>2369</v>
      </c>
      <c r="B5850">
        <v>1</v>
      </c>
    </row>
    <row r="5851" spans="1:2" x14ac:dyDescent="0.3">
      <c r="A5851" s="11" t="s">
        <v>2408</v>
      </c>
      <c r="B5851">
        <v>1</v>
      </c>
    </row>
    <row r="5852" spans="1:2" x14ac:dyDescent="0.3">
      <c r="A5852" s="11" t="s">
        <v>2404</v>
      </c>
      <c r="B5852">
        <v>1</v>
      </c>
    </row>
    <row r="5853" spans="1:2" x14ac:dyDescent="0.3">
      <c r="A5853" s="11" t="s">
        <v>19713</v>
      </c>
      <c r="B5853">
        <v>5849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E205F-56F2-4856-A6CF-B4EBA93157FB}">
  <dimension ref="A1:S5850"/>
  <sheetViews>
    <sheetView workbookViewId="0">
      <selection activeCell="B4" sqref="B4"/>
    </sheetView>
  </sheetViews>
  <sheetFormatPr defaultRowHeight="14.4" x14ac:dyDescent="0.3"/>
  <cols>
    <col min="1" max="1" width="63.33203125" bestFit="1" customWidth="1"/>
    <col min="2" max="2" width="63.33203125" customWidth="1"/>
    <col min="3" max="3" width="29.33203125" bestFit="1" customWidth="1"/>
    <col min="4" max="4" width="22.44140625" customWidth="1"/>
    <col min="5" max="5" width="31.5546875" customWidth="1"/>
    <col min="6" max="6" width="36.33203125" customWidth="1"/>
  </cols>
  <sheetData>
    <row r="1" spans="1:19" x14ac:dyDescent="0.3">
      <c r="A1" t="s">
        <v>1</v>
      </c>
      <c r="B1" t="s">
        <v>0</v>
      </c>
      <c r="C1" t="s">
        <v>19711</v>
      </c>
      <c r="D1" t="s">
        <v>19705</v>
      </c>
      <c r="E1" t="s">
        <v>19706</v>
      </c>
      <c r="F1" t="s">
        <v>19707</v>
      </c>
    </row>
    <row r="2" spans="1:19" x14ac:dyDescent="0.3">
      <c r="A2" t="s">
        <v>8</v>
      </c>
      <c r="B2" t="str">
        <f>_xlfn.XLOOKUP(Tabella1[[#This Row],[Denominazione]],'Strutture ricettive'!B:B,'Strutture ricettive'!A:A,"non trovato",0)</f>
        <v>TURISMO RURALE</v>
      </c>
      <c r="C2" t="str">
        <f>_xlfn.XLOOKUP(Tabella1[[#This Row],[Denominazione]],'Strutture ricettive'!B:B,'Strutture ricettive'!D:D,"NON TROVATO",0)</f>
        <v>URBINO</v>
      </c>
      <c r="D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Girfalco, 26</v>
      </c>
      <c r="E2" t="str">
        <f>IF(_xlfn.XLOOKUP(A2,'Strutture ricettive'!B:B,'Strutture ricettive'!G:G,"NON TROVATO",0)=0,"NON TROVATO",_xlfn.XLOOKUP(A2,'Strutture ricettive'!B:B,'Strutture ricettive'!G:G,"NON TROVATO",0))</f>
        <v>info@girfalco.it</v>
      </c>
      <c r="F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www.girfalco.it</v>
      </c>
    </row>
    <row r="3" spans="1:19" x14ac:dyDescent="0.3">
      <c r="A3" t="s">
        <v>14</v>
      </c>
      <c r="B3" t="str">
        <f>_xlfn.XLOOKUP(Tabella1[[#This Row],[Denominazione]],'Strutture ricettive'!B:B,'Strutture ricettive'!A:A,"non trovato",0)</f>
        <v>ALTRI ALLOGGI PRIVATI</v>
      </c>
      <c r="C3" t="str">
        <f>_xlfn.XLOOKUP(Tabella1[[#This Row],[Denominazione]],'Strutture ricettive'!B:B,'Strutture ricettive'!D:D,"NON TROVATO",0)</f>
        <v>ACQUALAGNA</v>
      </c>
      <c r="D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Candigliano  5</v>
      </c>
      <c r="E3" t="str">
        <f>IF(_xlfn.XLOOKUP(A3,'Strutture ricettive'!B:B,'Strutture ricettive'!G:G,"NON TROVATO",0)=0,"NON TROVATO",_xlfn.XLOOKUP(A3,'Strutture ricettive'!B:B,'Strutture ricettive'!G:G,"NON TROVATO",0))</f>
        <v>gigliovitto@libero.it</v>
      </c>
      <c r="F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" spans="1:19" x14ac:dyDescent="0.3">
      <c r="A4" t="s">
        <v>18</v>
      </c>
      <c r="B4" t="str">
        <f>_xlfn.XLOOKUP(Tabella1[[#This Row],[Denominazione]],'Strutture ricettive'!B:B,'Strutture ricettive'!A:A,"non trovato",0)</f>
        <v>ALTRI ALLOGGI PRIVATI</v>
      </c>
      <c r="C4" t="str">
        <f>_xlfn.XLOOKUP(Tabella1[[#This Row],[Denominazione]],'Strutture ricettive'!B:B,'Strutture ricettive'!D:D,"NON TROVATO",0)</f>
        <v>ACQUALAGNA</v>
      </c>
      <c r="D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Gregorio 9</v>
      </c>
      <c r="E4" t="str">
        <f>IF(_xlfn.XLOOKUP(A4,'Strutture ricettive'!B:B,'Strutture ricettive'!G:G,"NON TROVATO",0)=0,"NON TROVATO",_xlfn.XLOOKUP(A4,'Strutture ricettive'!B:B,'Strutture ricettive'!G:G,"NON TROVATO",0))</f>
        <v>ale.gorgolini@gmail.com</v>
      </c>
      <c r="F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" spans="1:19" x14ac:dyDescent="0.3">
      <c r="A5" t="s">
        <v>22</v>
      </c>
      <c r="B5" t="str">
        <f>_xlfn.XLOOKUP(Tabella1[[#This Row],[Denominazione]],'Strutture ricettive'!B:B,'Strutture ricettive'!A:A,"non trovato",0)</f>
        <v>ALBERGHI</v>
      </c>
      <c r="C5" t="str">
        <f>_xlfn.XLOOKUP(Tabella1[[#This Row],[Denominazione]],'Strutture ricettive'!B:B,'Strutture ricettive'!D:D,"NON TROVATO",0)</f>
        <v>ACQUALAGNA</v>
      </c>
      <c r="D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213</v>
      </c>
      <c r="E5" t="str">
        <f>IF(_xlfn.XLOOKUP(A5,'Strutture ricettive'!B:B,'Strutture ricettive'!G:G,"NON TROVATO",0)=0,"NON TROVATO",_xlfn.XLOOKUP(A5,'Strutture ricettive'!B:B,'Strutture ricettive'!G:G,"NON TROVATO",0))</f>
        <v>NON TROVATO</v>
      </c>
      <c r="F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  <c r="S5" t="s">
        <v>19710</v>
      </c>
    </row>
    <row r="6" spans="1:19" x14ac:dyDescent="0.3">
      <c r="A6" t="s">
        <v>24</v>
      </c>
      <c r="B6" t="str">
        <f>_xlfn.XLOOKUP(Tabella1[[#This Row],[Denominazione]],'Strutture ricettive'!B:B,'Strutture ricettive'!A:A,"non trovato",0)</f>
        <v>ALBERGHI</v>
      </c>
      <c r="C6" t="str">
        <f>_xlfn.XLOOKUP(Tabella1[[#This Row],[Denominazione]],'Strutture ricettive'!B:B,'Strutture ricettive'!D:D,"NON TROVATO",0)</f>
        <v>ACQUALAGNA</v>
      </c>
      <c r="D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Ezio Scaglioni 17</v>
      </c>
      <c r="E6" t="str">
        <f>IF(_xlfn.XLOOKUP(A6,'Strutture ricettive'!B:B,'Strutture ricettive'!G:G,"NON TROVATO",0)=0,"NON TROVATO",_xlfn.XLOOKUP(A6,'Strutture ricettive'!B:B,'Strutture ricettive'!G:G,"NON TROVATO",0))</f>
        <v>giulianaspini@gmail.com</v>
      </c>
      <c r="F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" spans="1:19" x14ac:dyDescent="0.3">
      <c r="A7" t="s">
        <v>27</v>
      </c>
      <c r="B7" t="str">
        <f>_xlfn.XLOOKUP(Tabella1[[#This Row],[Denominazione]],'Strutture ricettive'!B:B,'Strutture ricettive'!A:A,"non trovato",0)</f>
        <v>ALTRI ALLOGGI PRIVATI</v>
      </c>
      <c r="C7" t="str">
        <f>_xlfn.XLOOKUP(Tabella1[[#This Row],[Denominazione]],'Strutture ricettive'!B:B,'Strutture ricettive'!D:D,"NON TROVATO",0)</f>
        <v>ACQUALAGNA</v>
      </c>
      <c r="D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FRONTINO 24/B</v>
      </c>
      <c r="E7" t="str">
        <f>IF(_xlfn.XLOOKUP(A7,'Strutture ricettive'!B:B,'Strutture ricettive'!G:G,"NON TROVATO",0)=0,"NON TROVATO",_xlfn.XLOOKUP(A7,'Strutture ricettive'!B:B,'Strutture ricettive'!G:G,"NON TROVATO",0))</f>
        <v>luccardi.sandro@gmail.com</v>
      </c>
      <c r="F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" spans="1:19" x14ac:dyDescent="0.3">
      <c r="A8" t="s">
        <v>31</v>
      </c>
      <c r="B8" t="str">
        <f>_xlfn.XLOOKUP(Tabella1[[#This Row],[Denominazione]],'Strutture ricettive'!B:B,'Strutture ricettive'!A:A,"non trovato",0)</f>
        <v>BED &amp; BREAKFAST</v>
      </c>
      <c r="C8" t="str">
        <f>_xlfn.XLOOKUP(Tabella1[[#This Row],[Denominazione]],'Strutture ricettive'!B:B,'Strutture ricettive'!D:D,"NON TROVATO",0)</f>
        <v>ACQUALAGNA</v>
      </c>
      <c r="D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Furlo 12</v>
      </c>
      <c r="E8" t="str">
        <f>IF(_xlfn.XLOOKUP(A8,'Strutture ricettive'!B:B,'Strutture ricettive'!G:G,"NON TROVATO",0)=0,"NON TROVATO",_xlfn.XLOOKUP(A8,'Strutture ricettive'!B:B,'Strutture ricettive'!G:G,"NON TROVATO",0))</f>
        <v>info@aquilegiabeb.com</v>
      </c>
      <c r="F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www.aquilegiabeb.com</v>
      </c>
    </row>
    <row r="9" spans="1:19" x14ac:dyDescent="0.3">
      <c r="A9" t="s">
        <v>37</v>
      </c>
      <c r="B9" t="str">
        <f>_xlfn.XLOOKUP(Tabella1[[#This Row],[Denominazione]],'Strutture ricettive'!B:B,'Strutture ricettive'!A:A,"non trovato",0)</f>
        <v>ALLOGGI AGRITURISTICI</v>
      </c>
      <c r="C9" t="str">
        <f>_xlfn.XLOOKUP(Tabella1[[#This Row],[Denominazione]],'Strutture ricettive'!B:B,'Strutture ricettive'!D:D,"NON TROVATO",0)</f>
        <v>ACQUALAGNA</v>
      </c>
      <c r="D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frontino 23</v>
      </c>
      <c r="E9" t="str">
        <f>IF(_xlfn.XLOOKUP(A9,'Strutture ricettive'!B:B,'Strutture ricettive'!G:G,"NON TROVATO",0)=0,"NON TROVATO",_xlfn.XLOOKUP(A9,'Strutture ricettive'!B:B,'Strutture ricettive'!G:G,"NON TROVATO",0))</f>
        <v>NON TROVATO</v>
      </c>
      <c r="F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" spans="1:19" x14ac:dyDescent="0.3">
      <c r="A10" t="s">
        <v>39</v>
      </c>
      <c r="B10" t="str">
        <f>_xlfn.XLOOKUP(Tabella1[[#This Row],[Denominazione]],'Strutture ricettive'!B:B,'Strutture ricettive'!A:A,"non trovato",0)</f>
        <v>ALBERGHI</v>
      </c>
      <c r="C10" t="str">
        <f>_xlfn.XLOOKUP(Tabella1[[#This Row],[Denominazione]],'Strutture ricettive'!B:B,'Strutture ricettive'!D:D,"NON TROVATO",0)</f>
        <v>ACQUALAGNA</v>
      </c>
      <c r="D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Furlo 17</v>
      </c>
      <c r="E10" t="str">
        <f>IF(_xlfn.XLOOKUP(A10,'Strutture ricettive'!B:B,'Strutture ricettive'!G:G,"NON TROVATO",0)=0,"NON TROVATO",_xlfn.XLOOKUP(A10,'Strutture ricettive'!B:B,'Strutture ricettive'!G:G,"NON TROVATO",0))</f>
        <v>info@ginestrafurlo.it</v>
      </c>
      <c r="F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www.ginestrafurlo.it</v>
      </c>
    </row>
    <row r="11" spans="1:19" x14ac:dyDescent="0.3">
      <c r="A11" t="s">
        <v>43</v>
      </c>
      <c r="B11" t="str">
        <f>_xlfn.XLOOKUP(Tabella1[[#This Row],[Denominazione]],'Strutture ricettive'!B:B,'Strutture ricettive'!A:A,"non trovato",0)</f>
        <v>ALBERGHI</v>
      </c>
      <c r="C11" t="str">
        <f>_xlfn.XLOOKUP(Tabella1[[#This Row],[Denominazione]],'Strutture ricettive'!B:B,'Strutture ricettive'!D:D,"NON TROVATO",0)</f>
        <v>ACQUALAGNA</v>
      </c>
      <c r="D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Pianacce 12</v>
      </c>
      <c r="E11" t="str">
        <f>IF(_xlfn.XLOOKUP(A11,'Strutture ricettive'!B:B,'Strutture ricettive'!G:G,"NON TROVATO",0)=0,"NON TROVATO",_xlfn.XLOOKUP(A11,'Strutture ricettive'!B:B,'Strutture ricettive'!G:G,"NON TROVATO",0))</f>
        <v>info@birraalpozzo.it</v>
      </c>
      <c r="F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www.birraalpozzo.it</v>
      </c>
    </row>
    <row r="12" spans="1:19" x14ac:dyDescent="0.3">
      <c r="A12" t="s">
        <v>47</v>
      </c>
      <c r="B12" t="str">
        <f>_xlfn.XLOOKUP(Tabella1[[#This Row],[Denominazione]],'Strutture ricettive'!B:B,'Strutture ricettive'!A:A,"non trovato",0)</f>
        <v>BED &amp; BREAKFAST</v>
      </c>
      <c r="C12" t="str">
        <f>_xlfn.XLOOKUP(Tabella1[[#This Row],[Denominazione]],'Strutture ricettive'!B:B,'Strutture ricettive'!D:D,"NON TROVATO",0)</f>
        <v>ACQUALAGNA</v>
      </c>
      <c r="D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frontino 23</v>
      </c>
      <c r="E12" t="str">
        <f>IF(_xlfn.XLOOKUP(A12,'Strutture ricettive'!B:B,'Strutture ricettive'!G:G,"NON TROVATO",0)=0,"NON TROVATO",_xlfn.XLOOKUP(A12,'Strutture ricettive'!B:B,'Strutture ricettive'!G:G,"NON TROVATO",0))</f>
        <v>cri.cristini@alice.it</v>
      </c>
      <c r="F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" spans="1:19" x14ac:dyDescent="0.3">
      <c r="A13" t="s">
        <v>49</v>
      </c>
      <c r="B13" t="str">
        <f>_xlfn.XLOOKUP(Tabella1[[#This Row],[Denominazione]],'Strutture ricettive'!B:B,'Strutture ricettive'!A:A,"non trovato",0)</f>
        <v>BED &amp; BREAKFAST</v>
      </c>
      <c r="C13" t="str">
        <f>_xlfn.XLOOKUP(Tabella1[[#This Row],[Denominazione]],'Strutture ricettive'!B:B,'Strutture ricettive'!D:D,"NON TROVATO",0)</f>
        <v>ACQUALAGNA</v>
      </c>
      <c r="D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pianacce 67</v>
      </c>
      <c r="E13" t="str">
        <f>IF(_xlfn.XLOOKUP(A13,'Strutture ricettive'!B:B,'Strutture ricettive'!G:G,"NON TROVATO",0)=0,"NON TROVATO",_xlfn.XLOOKUP(A13,'Strutture ricettive'!B:B,'Strutture ricettive'!G:G,"NON TROVATO",0))</f>
        <v>info@lalocandadellabbazia.it</v>
      </c>
      <c r="F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www.lalocandadellabbazia.it</v>
      </c>
    </row>
    <row r="14" spans="1:19" x14ac:dyDescent="0.3">
      <c r="A14" t="s">
        <v>53</v>
      </c>
      <c r="B14" t="str">
        <f>_xlfn.XLOOKUP(Tabella1[[#This Row],[Denominazione]],'Strutture ricettive'!B:B,'Strutture ricettive'!A:A,"non trovato",0)</f>
        <v>ALBERGHI</v>
      </c>
      <c r="C14" t="str">
        <f>_xlfn.XLOOKUP(Tabella1[[#This Row],[Denominazione]],'Strutture ricettive'!B:B,'Strutture ricettive'!D:D,"NON TROVATO",0)</f>
        <v>ACQUALAGNA</v>
      </c>
      <c r="D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aldo gamba 54</v>
      </c>
      <c r="E14" t="str">
        <f>IF(_xlfn.XLOOKUP(A14,'Strutture ricettive'!B:B,'Strutture ricettive'!G:G,"NON TROVATO",0)=0,"NON TROVATO",_xlfn.XLOOKUP(A14,'Strutture ricettive'!B:B,'Strutture ricettive'!G:G,"NON TROVATO",0))</f>
        <v>NON TROVATO</v>
      </c>
      <c r="F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" spans="1:19" x14ac:dyDescent="0.3">
      <c r="A15" t="s">
        <v>55</v>
      </c>
      <c r="B15" t="str">
        <f>_xlfn.XLOOKUP(Tabella1[[#This Row],[Denominazione]],'Strutture ricettive'!B:B,'Strutture ricettive'!A:A,"non trovato",0)</f>
        <v>ALLOGGI AGRITURISTICI</v>
      </c>
      <c r="C15" t="str">
        <f>_xlfn.XLOOKUP(Tabella1[[#This Row],[Denominazione]],'Strutture ricettive'!B:B,'Strutture ricettive'!D:D,"NON TROVATO",0)</f>
        <v>ACQUALAGNA</v>
      </c>
      <c r="D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Castellaro 18</v>
      </c>
      <c r="E15" t="str">
        <f>IF(_xlfn.XLOOKUP(A15,'Strutture ricettive'!B:B,'Strutture ricettive'!G:G,"NON TROVATO",0)=0,"NON TROVATO",_xlfn.XLOOKUP(A15,'Strutture ricettive'!B:B,'Strutture ricettive'!G:G,"NON TROVATO",0))</f>
        <v>castellago@virgilio.it</v>
      </c>
      <c r="F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" spans="1:19" x14ac:dyDescent="0.3">
      <c r="A16" t="s">
        <v>58</v>
      </c>
      <c r="B16" t="str">
        <f>_xlfn.XLOOKUP(Tabella1[[#This Row],[Denominazione]],'Strutture ricettive'!B:B,'Strutture ricettive'!A:A,"non trovato",0)</f>
        <v>ALBERGHI</v>
      </c>
      <c r="C16" t="str">
        <f>_xlfn.XLOOKUP(Tabella1[[#This Row],[Denominazione]],'Strutture ricettive'!B:B,'Strutture ricettive'!D:D,"NON TROVATO",0)</f>
        <v>ACQUALAGNA</v>
      </c>
      <c r="D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66</v>
      </c>
      <c r="E16" t="str">
        <f>IF(_xlfn.XLOOKUP(A16,'Strutture ricettive'!B:B,'Strutture ricettive'!G:G,"NON TROVATO",0)=0,"NON TROVATO",_xlfn.XLOOKUP(A16,'Strutture ricettive'!B:B,'Strutture ricettive'!G:G,"NON TROVATO",0))</f>
        <v>info@anticofurlo.it</v>
      </c>
      <c r="F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www.anticofurlo.it</v>
      </c>
    </row>
    <row r="17" spans="1:6" x14ac:dyDescent="0.3">
      <c r="A17" t="s">
        <v>62</v>
      </c>
      <c r="B17" t="str">
        <f>_xlfn.XLOOKUP(Tabella1[[#This Row],[Denominazione]],'Strutture ricettive'!B:B,'Strutture ricettive'!A:A,"non trovato",0)</f>
        <v>TURISMO RURALE</v>
      </c>
      <c r="C17" t="str">
        <f>_xlfn.XLOOKUP(Tabella1[[#This Row],[Denominazione]],'Strutture ricettive'!B:B,'Strutture ricettive'!D:D,"NON TROVATO",0)</f>
        <v>ACQUALAGNA</v>
      </c>
      <c r="D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Frontino 21</v>
      </c>
      <c r="E17" t="str">
        <f>IF(_xlfn.XLOOKUP(A17,'Strutture ricettive'!B:B,'Strutture ricettive'!G:G,"NON TROVATO",0)=0,"NON TROVATO",_xlfn.XLOOKUP(A17,'Strutture ricettive'!B:B,'Strutture ricettive'!G:G,"NON TROVATO",0))</f>
        <v>urbini.alessandro@alice.it</v>
      </c>
      <c r="F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www.cagaravano.com</v>
      </c>
    </row>
    <row r="18" spans="1:6" x14ac:dyDescent="0.3">
      <c r="A18" t="s">
        <v>66</v>
      </c>
      <c r="B18" t="str">
        <f>_xlfn.XLOOKUP(Tabella1[[#This Row],[Denominazione]],'Strutture ricettive'!B:B,'Strutture ricettive'!A:A,"non trovato",0)</f>
        <v>ALTRI ALLOGGI PRIVATI</v>
      </c>
      <c r="C18" t="str">
        <f>_xlfn.XLOOKUP(Tabella1[[#This Row],[Denominazione]],'Strutture ricettive'!B:B,'Strutture ricettive'!D:D,"NON TROVATO",0)</f>
        <v>ACQUALAGNA</v>
      </c>
      <c r="D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pietralatra 1</v>
      </c>
      <c r="E18" t="str">
        <f>IF(_xlfn.XLOOKUP(A18,'Strutture ricettive'!B:B,'Strutture ricettive'!G:G,"NON TROVATO",0)=0,"NON TROVATO",_xlfn.XLOOKUP(A18,'Strutture ricettive'!B:B,'Strutture ricettive'!G:G,"NON TROVATO",0))</f>
        <v>NON TROVATO</v>
      </c>
      <c r="F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" spans="1:6" x14ac:dyDescent="0.3">
      <c r="A19" t="s">
        <v>68</v>
      </c>
      <c r="B19" t="str">
        <f>_xlfn.XLOOKUP(Tabella1[[#This Row],[Denominazione]],'Strutture ricettive'!B:B,'Strutture ricettive'!A:A,"non trovato",0)</f>
        <v>ALLOGGI AGRITURISTICI</v>
      </c>
      <c r="C19" t="str">
        <f>_xlfn.XLOOKUP(Tabella1[[#This Row],[Denominazione]],'Strutture ricettive'!B:B,'Strutture ricettive'!D:D,"NON TROVATO",0)</f>
        <v>ACQUALAGNA</v>
      </c>
      <c r="D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Pieve del Colle 11 b</v>
      </c>
      <c r="E19" t="str">
        <f>IF(_xlfn.XLOOKUP(A19,'Strutture ricettive'!B:B,'Strutture ricettive'!G:G,"NON TROVATO",0)=0,"NON TROVATO",_xlfn.XLOOKUP(A19,'Strutture ricettive'!B:B,'Strutture ricettive'!G:G,"NON TROVATO",0))</f>
        <v>info@agriturismoiconti.it</v>
      </c>
      <c r="F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www.agriturismoiconti.it</v>
      </c>
    </row>
    <row r="20" spans="1:6" x14ac:dyDescent="0.3">
      <c r="A20" t="s">
        <v>73</v>
      </c>
      <c r="B20" t="str">
        <f>_xlfn.XLOOKUP(Tabella1[[#This Row],[Denominazione]],'Strutture ricettive'!B:B,'Strutture ricettive'!A:A,"non trovato",0)</f>
        <v>ALLOGGI AGRITURISTICI</v>
      </c>
      <c r="C20" t="str">
        <f>_xlfn.XLOOKUP(Tabella1[[#This Row],[Denominazione]],'Strutture ricettive'!B:B,'Strutture ricettive'!D:D,"NON TROVATO",0)</f>
        <v>ACQUALAGNA</v>
      </c>
      <c r="D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Frontino 24</v>
      </c>
      <c r="E20" t="str">
        <f>IF(_xlfn.XLOOKUP(A20,'Strutture ricettive'!B:B,'Strutture ricettive'!G:G,"NON TROVATO",0)=0,"NON TROVATO",_xlfn.XLOOKUP(A20,'Strutture ricettive'!B:B,'Strutture ricettive'!G:G,"NON TROVATO",0))</f>
        <v>NON TROVATO</v>
      </c>
      <c r="F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" spans="1:6" x14ac:dyDescent="0.3">
      <c r="A21" t="s">
        <v>75</v>
      </c>
      <c r="B21" t="str">
        <f>_xlfn.XLOOKUP(Tabella1[[#This Row],[Denominazione]],'Strutture ricettive'!B:B,'Strutture ricettive'!A:A,"non trovato",0)</f>
        <v>ALTRI ALLOGGI PRIVATI</v>
      </c>
      <c r="C21" t="str">
        <f>_xlfn.XLOOKUP(Tabella1[[#This Row],[Denominazione]],'Strutture ricettive'!B:B,'Strutture ricettive'!D:D,"NON TROVATO",0)</f>
        <v>ACQUALAGNA</v>
      </c>
      <c r="D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Gregorio 12</v>
      </c>
      <c r="E21" t="str">
        <f>IF(_xlfn.XLOOKUP(A21,'Strutture ricettive'!B:B,'Strutture ricettive'!G:G,"NON TROVATO",0)=0,"NON TROVATO",_xlfn.XLOOKUP(A21,'Strutture ricettive'!B:B,'Strutture ricettive'!G:G,"NON TROVATO",0))</f>
        <v>stroppag@libero.it</v>
      </c>
      <c r="F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http://lapanoramicadastroppa.webstarts.com/</v>
      </c>
    </row>
    <row r="22" spans="1:6" x14ac:dyDescent="0.3">
      <c r="A22" t="s">
        <v>80</v>
      </c>
      <c r="B22" t="str">
        <f>_xlfn.XLOOKUP(Tabella1[[#This Row],[Denominazione]],'Strutture ricettive'!B:B,'Strutture ricettive'!A:A,"non trovato",0)</f>
        <v>ALTRI ALLOGGI PRIVATI</v>
      </c>
      <c r="C22" t="str">
        <f>_xlfn.XLOOKUP(Tabella1[[#This Row],[Denominazione]],'Strutture ricettive'!B:B,'Strutture ricettive'!D:D,"NON TROVATO",0)</f>
        <v>ACQUALAGNA</v>
      </c>
      <c r="D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2" t="str">
        <f>IF(_xlfn.XLOOKUP(A22,'Strutture ricettive'!B:B,'Strutture ricettive'!G:G,"NON TROVATO",0)=0,"NON TROVATO",_xlfn.XLOOKUP(A22,'Strutture ricettive'!B:B,'Strutture ricettive'!G:G,"NON TROVATO",0))</f>
        <v>NON TROVATO</v>
      </c>
      <c r="F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" spans="1:6" x14ac:dyDescent="0.3">
      <c r="A23" t="s">
        <v>81</v>
      </c>
      <c r="B23" t="str">
        <f>_xlfn.XLOOKUP(Tabella1[[#This Row],[Denominazione]],'Strutture ricettive'!B:B,'Strutture ricettive'!A:A,"non trovato",0)</f>
        <v>ALTRI ALLOGGI PRIVATI</v>
      </c>
      <c r="C23" t="str">
        <f>_xlfn.XLOOKUP(Tabella1[[#This Row],[Denominazione]],'Strutture ricettive'!B:B,'Strutture ricettive'!D:D,"NON TROVATO",0)</f>
        <v>ACQUALAGNA</v>
      </c>
      <c r="D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Pole 69</v>
      </c>
      <c r="E23" t="str">
        <f>IF(_xlfn.XLOOKUP(A23,'Strutture ricettive'!B:B,'Strutture ricettive'!G:G,"NON TROVATO",0)=0,"NON TROVATO",_xlfn.XLOOKUP(A23,'Strutture ricettive'!B:B,'Strutture ricettive'!G:G,"NON TROVATO",0))</f>
        <v>NON TROVATO</v>
      </c>
      <c r="F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" spans="1:6" x14ac:dyDescent="0.3">
      <c r="A24" t="s">
        <v>84</v>
      </c>
      <c r="B24" t="str">
        <f>_xlfn.XLOOKUP(Tabella1[[#This Row],[Denominazione]],'Strutture ricettive'!B:B,'Strutture ricettive'!A:A,"non trovato",0)</f>
        <v>ALLOGGI IN AFFITTO</v>
      </c>
      <c r="C24" t="str">
        <f>_xlfn.XLOOKUP(Tabella1[[#This Row],[Denominazione]],'Strutture ricettive'!B:B,'Strutture ricettive'!D:D,"NON TROVATO",0)</f>
        <v>ACQUALAGNA</v>
      </c>
      <c r="D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Gregorio 1</v>
      </c>
      <c r="E24" t="str">
        <f>IF(_xlfn.XLOOKUP(A24,'Strutture ricettive'!B:B,'Strutture ricettive'!G:G,"NON TROVATO",0)=0,"NON TROVATO",_xlfn.XLOOKUP(A24,'Strutture ricettive'!B:B,'Strutture ricettive'!G:G,"NON TROVATO",0))</f>
        <v>info@marcheholiday.it</v>
      </c>
      <c r="F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www.marcheholiday.it/ulivi</v>
      </c>
    </row>
    <row r="25" spans="1:6" x14ac:dyDescent="0.3">
      <c r="A25" t="s">
        <v>90</v>
      </c>
      <c r="B25" t="str">
        <f>_xlfn.XLOOKUP(Tabella1[[#This Row],[Denominazione]],'Strutture ricettive'!B:B,'Strutture ricettive'!A:A,"non trovato",0)</f>
        <v>AREE DI SOSTA (PLEIN AIR)</v>
      </c>
      <c r="C25" t="str">
        <f>_xlfn.XLOOKUP(Tabella1[[#This Row],[Denominazione]],'Strutture ricettive'!B:B,'Strutture ricettive'!D:D,"NON TROVATO",0)</f>
        <v>ACQUALAGNA</v>
      </c>
      <c r="D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Pianacce 1</v>
      </c>
      <c r="E25" t="str">
        <f>IF(_xlfn.XLOOKUP(A25,'Strutture ricettive'!B:B,'Strutture ricettive'!G:G,"NON TROVATO",0)=0,"NON TROVATO",_xlfn.XLOOKUP(A25,'Strutture ricettive'!B:B,'Strutture ricettive'!G:G,"NON TROVATO",0))</f>
        <v>info@parcodelfurlo.it</v>
      </c>
      <c r="F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parcodelfurlo.it</v>
      </c>
    </row>
    <row r="26" spans="1:6" x14ac:dyDescent="0.3">
      <c r="A26" t="s">
        <v>95</v>
      </c>
      <c r="B26" t="str">
        <f>_xlfn.XLOOKUP(Tabella1[[#This Row],[Denominazione]],'Strutture ricettive'!B:B,'Strutture ricettive'!A:A,"non trovato",0)</f>
        <v>ALTRI ALLOGGI PRIVATI</v>
      </c>
      <c r="C26" t="str">
        <f>_xlfn.XLOOKUP(Tabella1[[#This Row],[Denominazione]],'Strutture ricettive'!B:B,'Strutture ricettive'!D:D,"NON TROVATO",0)</f>
        <v>ACQUALAGNA</v>
      </c>
      <c r="D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Gregorio 17</v>
      </c>
      <c r="E26" t="str">
        <f>IF(_xlfn.XLOOKUP(A26,'Strutture ricettive'!B:B,'Strutture ricettive'!G:G,"NON TROVATO",0)=0,"NON TROVATO",_xlfn.XLOOKUP(A26,'Strutture ricettive'!B:B,'Strutture ricettive'!G:G,"NON TROVATO",0))</f>
        <v>remigio.battistelli@gmail.com</v>
      </c>
      <c r="F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" spans="1:6" x14ac:dyDescent="0.3">
      <c r="A27" t="s">
        <v>98</v>
      </c>
      <c r="B27" t="str">
        <f>_xlfn.XLOOKUP(Tabella1[[#This Row],[Denominazione]],'Strutture ricettive'!B:B,'Strutture ricettive'!A:A,"non trovato",0)</f>
        <v>ALTRI ALLOGGI PRIVATI</v>
      </c>
      <c r="C27" t="str">
        <f>_xlfn.XLOOKUP(Tabella1[[#This Row],[Denominazione]],'Strutture ricettive'!B:B,'Strutture ricettive'!D:D,"NON TROVATO",0)</f>
        <v>ACQUALAGNA</v>
      </c>
      <c r="D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Fossato 37/b</v>
      </c>
      <c r="E27" t="str">
        <f>IF(_xlfn.XLOOKUP(A27,'Strutture ricettive'!B:B,'Strutture ricettive'!G:G,"NON TROVATO",0)=0,"NON TROVATO",_xlfn.XLOOKUP(A27,'Strutture ricettive'!B:B,'Strutture ricettive'!G:G,"NON TROVATO",0))</f>
        <v>thomas.clementi@hotmail.it</v>
      </c>
      <c r="F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" spans="1:6" x14ac:dyDescent="0.3">
      <c r="A28" t="s">
        <v>101</v>
      </c>
      <c r="B28" t="str">
        <f>_xlfn.XLOOKUP(Tabella1[[#This Row],[Denominazione]],'Strutture ricettive'!B:B,'Strutture ricettive'!A:A,"non trovato",0)</f>
        <v>BED &amp; BREAKFAST</v>
      </c>
      <c r="C28" t="str">
        <f>_xlfn.XLOOKUP(Tabella1[[#This Row],[Denominazione]],'Strutture ricettive'!B:B,'Strutture ricettive'!D:D,"NON TROVATO",0)</f>
        <v>APECCHIO</v>
      </c>
      <c r="D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46</v>
      </c>
      <c r="E28" t="str">
        <f>IF(_xlfn.XLOOKUP(A28,'Strutture ricettive'!B:B,'Strutture ricettive'!G:G,"NON TROVATO",0)=0,"NON TROVATO",_xlfn.XLOOKUP(A28,'Strutture ricettive'!B:B,'Strutture ricettive'!G:G,"NON TROVATO",0))</f>
        <v>marcellamartinelli17@gmail.com</v>
      </c>
      <c r="F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" spans="1:6" x14ac:dyDescent="0.3">
      <c r="A29" t="s">
        <v>105</v>
      </c>
      <c r="B29" t="str">
        <f>_xlfn.XLOOKUP(Tabella1[[#This Row],[Denominazione]],'Strutture ricettive'!B:B,'Strutture ricettive'!A:A,"non trovato",0)</f>
        <v>ALBERGHI</v>
      </c>
      <c r="C29" t="str">
        <f>_xlfn.XLOOKUP(Tabella1[[#This Row],[Denominazione]],'Strutture ricettive'!B:B,'Strutture ricettive'!D:D,"NON TROVATO",0)</f>
        <v>APECCHIO</v>
      </c>
      <c r="D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Mazzini 40</v>
      </c>
      <c r="E29" t="str">
        <f>IF(_xlfn.XLOOKUP(A29,'Strutture ricettive'!B:B,'Strutture ricettive'!G:G,"NON TROVATO",0)=0,"NON TROVATO",_xlfn.XLOOKUP(A29,'Strutture ricettive'!B:B,'Strutture ricettive'!G:G,"NON TROVATO",0))</f>
        <v>doradimaggio@libero.it</v>
      </c>
      <c r="F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" spans="1:6" x14ac:dyDescent="0.3">
      <c r="A30" t="s">
        <v>108</v>
      </c>
      <c r="B30" t="str">
        <f>_xlfn.XLOOKUP(Tabella1[[#This Row],[Denominazione]],'Strutture ricettive'!B:B,'Strutture ricettive'!A:A,"non trovato",0)</f>
        <v>ALLOGGI AGRITURISTICI</v>
      </c>
      <c r="C30" t="str">
        <f>_xlfn.XLOOKUP(Tabella1[[#This Row],[Denominazione]],'Strutture ricettive'!B:B,'Strutture ricettive'!D:D,"NON TROVATO",0)</f>
        <v>APECCHIO</v>
      </c>
      <c r="D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0" t="str">
        <f>IF(_xlfn.XLOOKUP(A30,'Strutture ricettive'!B:B,'Strutture ricettive'!G:G,"NON TROVATO",0)=0,"NON TROVATO",_xlfn.XLOOKUP(A30,'Strutture ricettive'!B:B,'Strutture ricettive'!G:G,"NON TROVATO",0))</f>
        <v>a.parlani@alice.it</v>
      </c>
      <c r="F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" spans="1:6" x14ac:dyDescent="0.3">
      <c r="A31" t="s">
        <v>111</v>
      </c>
      <c r="B31" t="str">
        <f>_xlfn.XLOOKUP(Tabella1[[#This Row],[Denominazione]],'Strutture ricettive'!B:B,'Strutture ricettive'!A:A,"non trovato",0)</f>
        <v>ALLOGGI AGRITURISTICI</v>
      </c>
      <c r="C31" t="str">
        <f>_xlfn.XLOOKUP(Tabella1[[#This Row],[Denominazione]],'Strutture ricettive'!B:B,'Strutture ricettive'!D:D,"NON TROVATO",0)</f>
        <v>APECCHIO</v>
      </c>
      <c r="D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1" t="str">
        <f>IF(_xlfn.XLOOKUP(A31,'Strutture ricettive'!B:B,'Strutture ricettive'!G:G,"NON TROVATO",0)=0,"NON TROVATO",_xlfn.XLOOKUP(A31,'Strutture ricettive'!B:B,'Strutture ricettive'!G:G,"NON TROVATO",0))</f>
        <v>info@chipierpaoli.it</v>
      </c>
      <c r="F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www.chipierpaoli.it</v>
      </c>
    </row>
    <row r="32" spans="1:6" x14ac:dyDescent="0.3">
      <c r="A32" t="s">
        <v>115</v>
      </c>
      <c r="B32" t="str">
        <f>_xlfn.XLOOKUP(Tabella1[[#This Row],[Denominazione]],'Strutture ricettive'!B:B,'Strutture ricettive'!A:A,"non trovato",0)</f>
        <v>ALLOGGI AGRITURISTICI</v>
      </c>
      <c r="C32" t="str">
        <f>_xlfn.XLOOKUP(Tabella1[[#This Row],[Denominazione]],'Strutture ricettive'!B:B,'Strutture ricettive'!D:D,"NON TROVATO",0)</f>
        <v>APECCHIO</v>
      </c>
      <c r="D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Pian di Molino 16</v>
      </c>
      <c r="E32" t="str">
        <f>IF(_xlfn.XLOOKUP(A32,'Strutture ricettive'!B:B,'Strutture ricettive'!G:G,"NON TROVATO",0)=0,"NON TROVATO",_xlfn.XLOOKUP(A32,'Strutture ricettive'!B:B,'Strutture ricettive'!G:G,"NON TROVATO",0))</f>
        <v>info@agriturismopiandimolino.it</v>
      </c>
      <c r="F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www.agriturismopiandimolino.it</v>
      </c>
    </row>
    <row r="33" spans="1:6" x14ac:dyDescent="0.3">
      <c r="A33" t="s">
        <v>120</v>
      </c>
      <c r="B33" t="str">
        <f>_xlfn.XLOOKUP(Tabella1[[#This Row],[Denominazione]],'Strutture ricettive'!B:B,'Strutture ricettive'!A:A,"non trovato",0)</f>
        <v>BED &amp; BREAKFAST</v>
      </c>
      <c r="C33" t="str">
        <f>_xlfn.XLOOKUP(Tabella1[[#This Row],[Denominazione]],'Strutture ricettive'!B:B,'Strutture ricettive'!D:D,"NON TROVATO",0)</f>
        <v>APECCHIO</v>
      </c>
      <c r="D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Martiri della Liberta' 20</v>
      </c>
      <c r="E33" t="str">
        <f>IF(_xlfn.XLOOKUP(A33,'Strutture ricettive'!B:B,'Strutture ricettive'!G:G,"NON TROVATO",0)=0,"NON TROVATO",_xlfn.XLOOKUP(A33,'Strutture ricettive'!B:B,'Strutture ricettive'!G:G,"NON TROVATO",0))</f>
        <v>NON TROVATO</v>
      </c>
      <c r="F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" spans="1:6" x14ac:dyDescent="0.3">
      <c r="A34" t="s">
        <v>122</v>
      </c>
      <c r="B34" t="str">
        <f>_xlfn.XLOOKUP(Tabella1[[#This Row],[Denominazione]],'Strutture ricettive'!B:B,'Strutture ricettive'!A:A,"non trovato",0)</f>
        <v>TURISMO RURALE</v>
      </c>
      <c r="C34" t="str">
        <f>_xlfn.XLOOKUP(Tabella1[[#This Row],[Denominazione]],'Strutture ricettive'!B:B,'Strutture ricettive'!D:D,"NON TROVATO",0)</f>
        <v>APECCHIO</v>
      </c>
      <c r="D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4" t="str">
        <f>IF(_xlfn.XLOOKUP(A34,'Strutture ricettive'!B:B,'Strutture ricettive'!G:G,"NON TROVATO",0)=0,"NON TROVATO",_xlfn.XLOOKUP(A34,'Strutture ricettive'!B:B,'Strutture ricettive'!G:G,"NON TROVATO",0))</f>
        <v>ale_cipi@live.it</v>
      </c>
      <c r="F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" spans="1:6" x14ac:dyDescent="0.3">
      <c r="A35" t="s">
        <v>124</v>
      </c>
      <c r="B35" t="str">
        <f>_xlfn.XLOOKUP(Tabella1[[#This Row],[Denominazione]],'Strutture ricettive'!B:B,'Strutture ricettive'!A:A,"non trovato",0)</f>
        <v>ALLOGGI AGRITURISTICI</v>
      </c>
      <c r="C35" t="str">
        <f>_xlfn.XLOOKUP(Tabella1[[#This Row],[Denominazione]],'Strutture ricettive'!B:B,'Strutture ricettive'!D:D,"NON TROVATO",0)</f>
        <v>APECCHIO</v>
      </c>
      <c r="D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5" t="str">
        <f>IF(_xlfn.XLOOKUP(A35,'Strutture ricettive'!B:B,'Strutture ricettive'!G:G,"NON TROVATO",0)=0,"NON TROVATO",_xlfn.XLOOKUP(A35,'Strutture ricettive'!B:B,'Strutture ricettive'!G:G,"NON TROVATO",0))</f>
        <v>info@fontesomma.it</v>
      </c>
      <c r="F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www.fontesomma.it</v>
      </c>
    </row>
    <row r="36" spans="1:6" x14ac:dyDescent="0.3">
      <c r="A36" t="s">
        <v>128</v>
      </c>
      <c r="B36" t="str">
        <f>_xlfn.XLOOKUP(Tabella1[[#This Row],[Denominazione]],'Strutture ricettive'!B:B,'Strutture ricettive'!A:A,"non trovato",0)</f>
        <v>TURISMO RURALE</v>
      </c>
      <c r="C36" t="str">
        <f>_xlfn.XLOOKUP(Tabella1[[#This Row],[Denominazione]],'Strutture ricettive'!B:B,'Strutture ricettive'!D:D,"NON TROVATO",0)</f>
        <v>APECCHIO</v>
      </c>
      <c r="D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40</v>
      </c>
      <c r="E36" t="str">
        <f>IF(_xlfn.XLOOKUP(A36,'Strutture ricettive'!B:B,'Strutture ricettive'!G:G,"NON TROVATO",0)=0,"NON TROVATO",_xlfn.XLOOKUP(A36,'Strutture ricettive'!B:B,'Strutture ricettive'!G:G,"NON TROVATO",0))</f>
        <v>ilaesimo@virgilio.it</v>
      </c>
      <c r="F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" spans="1:6" x14ac:dyDescent="0.3">
      <c r="A37" t="s">
        <v>131</v>
      </c>
      <c r="B37" t="str">
        <f>_xlfn.XLOOKUP(Tabella1[[#This Row],[Denominazione]],'Strutture ricettive'!B:B,'Strutture ricettive'!A:A,"non trovato",0)</f>
        <v>TURISMO RURALE</v>
      </c>
      <c r="C37" t="str">
        <f>_xlfn.XLOOKUP(Tabella1[[#This Row],[Denominazione]],'Strutture ricettive'!B:B,'Strutture ricettive'!D:D,"NON TROVATO",0)</f>
        <v>APECCHIO</v>
      </c>
      <c r="D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Caselle 100</v>
      </c>
      <c r="E37" t="str">
        <f>IF(_xlfn.XLOOKUP(A37,'Strutture ricettive'!B:B,'Strutture ricettive'!G:G,"NON TROVATO",0)=0,"NON TROVATO",_xlfn.XLOOKUP(A37,'Strutture ricettive'!B:B,'Strutture ricettive'!G:G,"NON TROVATO",0))</f>
        <v>info@countryhousechiciabocca.it</v>
      </c>
      <c r="F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www.countryhousechiciabocca.it</v>
      </c>
    </row>
    <row r="38" spans="1:6" x14ac:dyDescent="0.3">
      <c r="A38" t="s">
        <v>135</v>
      </c>
      <c r="B38" t="str">
        <f>_xlfn.XLOOKUP(Tabella1[[#This Row],[Denominazione]],'Strutture ricettive'!B:B,'Strutture ricettive'!A:A,"non trovato",0)</f>
        <v>BED &amp; BREAKFAST</v>
      </c>
      <c r="C38" t="str">
        <f>_xlfn.XLOOKUP(Tabella1[[#This Row],[Denominazione]],'Strutture ricettive'!B:B,'Strutture ricettive'!D:D,"NON TROVATO",0)</f>
        <v>APECCHIO</v>
      </c>
      <c r="D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41</v>
      </c>
      <c r="E38" t="str">
        <f>IF(_xlfn.XLOOKUP(A38,'Strutture ricettive'!B:B,'Strutture ricettive'!G:G,"NON TROVATO",0)=0,"NON TROVATO",_xlfn.XLOOKUP(A38,'Strutture ricettive'!B:B,'Strutture ricettive'!G:G,"NON TROVATO",0))</f>
        <v>elenamochi@hotmail.it</v>
      </c>
      <c r="F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" spans="1:6" x14ac:dyDescent="0.3">
      <c r="A39" t="s">
        <v>138</v>
      </c>
      <c r="B39" t="str">
        <f>_xlfn.XLOOKUP(Tabella1[[#This Row],[Denominazione]],'Strutture ricettive'!B:B,'Strutture ricettive'!A:A,"non trovato",0)</f>
        <v>AREE DI SOSTA (PLEIN AIR)</v>
      </c>
      <c r="C39" t="str">
        <f>_xlfn.XLOOKUP(Tabella1[[#This Row],[Denominazione]],'Strutture ricettive'!B:B,'Strutture ricettive'!D:D,"NON TROVATO",0)</f>
        <v>APECCHIO</v>
      </c>
      <c r="D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" t="str">
        <f>IF(_xlfn.XLOOKUP(A39,'Strutture ricettive'!B:B,'Strutture ricettive'!G:G,"NON TROVATO",0)=0,"NON TROVATO",_xlfn.XLOOKUP(A39,'Strutture ricettive'!B:B,'Strutture ricettive'!G:G,"NON TROVATO",0))</f>
        <v>NON TROVATO</v>
      </c>
      <c r="F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" spans="1:6" x14ac:dyDescent="0.3">
      <c r="A40" t="s">
        <v>139</v>
      </c>
      <c r="B40" t="str">
        <f>_xlfn.XLOOKUP(Tabella1[[#This Row],[Denominazione]],'Strutture ricettive'!B:B,'Strutture ricettive'!A:A,"non trovato",0)</f>
        <v>ALLOGGI IN AFFITTO</v>
      </c>
      <c r="C40" t="str">
        <f>_xlfn.XLOOKUP(Tabella1[[#This Row],[Denominazione]],'Strutture ricettive'!B:B,'Strutture ricettive'!D:D,"NON TROVATO",0)</f>
        <v>APECCHIO</v>
      </c>
      <c r="D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9</v>
      </c>
      <c r="E40" t="str">
        <f>IF(_xlfn.XLOOKUP(A40,'Strutture ricettive'!B:B,'Strutture ricettive'!G:G,"NON TROVATO",0)=0,"NON TROVATO",_xlfn.XLOOKUP(A40,'Strutture ricettive'!B:B,'Strutture ricettive'!G:G,"NON TROVATO",0))</f>
        <v>marcellamartinelli17@gmail.com</v>
      </c>
      <c r="F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" spans="1:6" x14ac:dyDescent="0.3">
      <c r="A41" t="s">
        <v>141</v>
      </c>
      <c r="B41" t="str">
        <f>_xlfn.XLOOKUP(Tabella1[[#This Row],[Denominazione]],'Strutture ricettive'!B:B,'Strutture ricettive'!A:A,"non trovato",0)</f>
        <v>ALLOGGI AGRITURISTICI</v>
      </c>
      <c r="C41" t="str">
        <f>_xlfn.XLOOKUP(Tabella1[[#This Row],[Denominazione]],'Strutture ricettive'!B:B,'Strutture ricettive'!D:D,"NON TROVATO",0)</f>
        <v>APECCHIO</v>
      </c>
      <c r="D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 Paolo di Fagnille 29</v>
      </c>
      <c r="E41" t="str">
        <f>IF(_xlfn.XLOOKUP(A41,'Strutture ricettive'!B:B,'Strutture ricettive'!G:G,"NON TROVATO",0)=0,"NON TROVATO",_xlfn.XLOOKUP(A41,'Strutture ricettive'!B:B,'Strutture ricettive'!G:G,"NON TROVATO",0))</f>
        <v>info@pievesp.it</v>
      </c>
      <c r="F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www.pievesp.it</v>
      </c>
    </row>
    <row r="42" spans="1:6" x14ac:dyDescent="0.3">
      <c r="A42" t="s">
        <v>146</v>
      </c>
      <c r="B42" t="str">
        <f>_xlfn.XLOOKUP(Tabella1[[#This Row],[Denominazione]],'Strutture ricettive'!B:B,'Strutture ricettive'!A:A,"non trovato",0)</f>
        <v>ALLOGGI IN AFFITTO</v>
      </c>
      <c r="C42" t="str">
        <f>_xlfn.XLOOKUP(Tabella1[[#This Row],[Denominazione]],'Strutture ricettive'!B:B,'Strutture ricettive'!D:D,"NON TROVATO",0)</f>
        <v>APECCHIO</v>
      </c>
      <c r="D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2" t="str">
        <f>IF(_xlfn.XLOOKUP(A42,'Strutture ricettive'!B:B,'Strutture ricettive'!G:G,"NON TROVATO",0)=0,"NON TROVATO",_xlfn.XLOOKUP(A42,'Strutture ricettive'!B:B,'Strutture ricettive'!G:G,"NON TROVATO",0))</f>
        <v>info@valguerriera.it</v>
      </c>
      <c r="F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www.valguerriera.it</v>
      </c>
    </row>
    <row r="43" spans="1:6" x14ac:dyDescent="0.3">
      <c r="A43" t="s">
        <v>149</v>
      </c>
      <c r="B43" t="str">
        <f>_xlfn.XLOOKUP(Tabella1[[#This Row],[Denominazione]],'Strutture ricettive'!B:B,'Strutture ricettive'!A:A,"non trovato",0)</f>
        <v>ALLOGGI IN AFFITTO</v>
      </c>
      <c r="C43" t="str">
        <f>_xlfn.XLOOKUP(Tabella1[[#This Row],[Denominazione]],'Strutture ricettive'!B:B,'Strutture ricettive'!D:D,"NON TROVATO",0)</f>
        <v>APECCHIO</v>
      </c>
      <c r="D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chignucci 1</v>
      </c>
      <c r="E43" t="str">
        <f>IF(_xlfn.XLOOKUP(A43,'Strutture ricettive'!B:B,'Strutture ricettive'!G:G,"NON TROVATO",0)=0,"NON TROVATO",_xlfn.XLOOKUP(A43,'Strutture ricettive'!B:B,'Strutture ricettive'!G:G,"NON TROVATO",0))</f>
        <v>info@valguerriera.it</v>
      </c>
      <c r="F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www.valguerriera.it</v>
      </c>
    </row>
    <row r="44" spans="1:6" x14ac:dyDescent="0.3">
      <c r="A44" t="s">
        <v>151</v>
      </c>
      <c r="B44" t="str">
        <f>_xlfn.XLOOKUP(Tabella1[[#This Row],[Denominazione]],'Strutture ricettive'!B:B,'Strutture ricettive'!A:A,"non trovato",0)</f>
        <v>ALLOGGI IN AFFITTO</v>
      </c>
      <c r="C44" t="str">
        <f>_xlfn.XLOOKUP(Tabella1[[#This Row],[Denominazione]],'Strutture ricettive'!B:B,'Strutture ricettive'!D:D,"NON TROVATO",0)</f>
        <v>APECCHIO</v>
      </c>
      <c r="D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val d' acqua 1</v>
      </c>
      <c r="E44" t="str">
        <f>IF(_xlfn.XLOOKUP(A44,'Strutture ricettive'!B:B,'Strutture ricettive'!G:G,"NON TROVATO",0)=0,"NON TROVATO",_xlfn.XLOOKUP(A44,'Strutture ricettive'!B:B,'Strutture ricettive'!G:G,"NON TROVATO",0))</f>
        <v>info@valguerriera.it</v>
      </c>
      <c r="F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www.valguerriera.it</v>
      </c>
    </row>
    <row r="45" spans="1:6" x14ac:dyDescent="0.3">
      <c r="A45" t="s">
        <v>153</v>
      </c>
      <c r="B45" t="str">
        <f>_xlfn.XLOOKUP(Tabella1[[#This Row],[Denominazione]],'Strutture ricettive'!B:B,'Strutture ricettive'!A:A,"non trovato",0)</f>
        <v>TURISMO RURALE</v>
      </c>
      <c r="C45" t="str">
        <f>_xlfn.XLOOKUP(Tabella1[[#This Row],[Denominazione]],'Strutture ricettive'!B:B,'Strutture ricettive'!D:D,"NON TROVATO",0)</f>
        <v>APECCHIO</v>
      </c>
      <c r="D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spina 1</v>
      </c>
      <c r="E45" t="str">
        <f>IF(_xlfn.XLOOKUP(A45,'Strutture ricettive'!B:B,'Strutture ricettive'!G:G,"NON TROVATO",0)=0,"NON TROVATO",_xlfn.XLOOKUP(A45,'Strutture ricettive'!B:B,'Strutture ricettive'!G:G,"NON TROVATO",0))</f>
        <v>info@countryhouselaspina.it</v>
      </c>
      <c r="F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www.countryhouselaspina.it</v>
      </c>
    </row>
    <row r="46" spans="1:6" x14ac:dyDescent="0.3">
      <c r="A46" t="s">
        <v>157</v>
      </c>
      <c r="B46" t="str">
        <f>_xlfn.XLOOKUP(Tabella1[[#This Row],[Denominazione]],'Strutture ricettive'!B:B,'Strutture ricettive'!A:A,"non trovato",0)</f>
        <v>ALLOGGI AGRITURISTICI</v>
      </c>
      <c r="C46" t="str">
        <f>_xlfn.XLOOKUP(Tabella1[[#This Row],[Denominazione]],'Strutture ricettive'!B:B,'Strutture ricettive'!D:D,"NON TROVATO",0)</f>
        <v>APECCHIO</v>
      </c>
      <c r="D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</v>
      </c>
      <c r="E46" t="str">
        <f>IF(_xlfn.XLOOKUP(A46,'Strutture ricettive'!B:B,'Strutture ricettive'!G:G,"NON TROVATO",0)=0,"NON TROVATO",_xlfn.XLOOKUP(A46,'Strutture ricettive'!B:B,'Strutture ricettive'!G:G,"NON TROVATO",0))</f>
        <v>NON TROVATO</v>
      </c>
      <c r="F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" spans="1:6" x14ac:dyDescent="0.3">
      <c r="A47" t="s">
        <v>159</v>
      </c>
      <c r="B47" t="str">
        <f>_xlfn.XLOOKUP(Tabella1[[#This Row],[Denominazione]],'Strutture ricettive'!B:B,'Strutture ricettive'!A:A,"non trovato",0)</f>
        <v>TURISMO RURALE</v>
      </c>
      <c r="C47" t="str">
        <f>_xlfn.XLOOKUP(Tabella1[[#This Row],[Denominazione]],'Strutture ricettive'!B:B,'Strutture ricettive'!D:D,"NON TROVATO",0)</f>
        <v>APECCHIO</v>
      </c>
      <c r="D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Lucaraia 1</v>
      </c>
      <c r="E47" t="str">
        <f>IF(_xlfn.XLOOKUP(A47,'Strutture ricettive'!B:B,'Strutture ricettive'!G:G,"NON TROVATO",0)=0,"NON TROVATO",_xlfn.XLOOKUP(A47,'Strutture ricettive'!B:B,'Strutture ricettive'!G:G,"NON TROVATO",0))</f>
        <v>lpraziendaagricola@gmail.com</v>
      </c>
      <c r="F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" spans="1:6" x14ac:dyDescent="0.3">
      <c r="A48" t="s">
        <v>162</v>
      </c>
      <c r="B48" t="str">
        <f>_xlfn.XLOOKUP(Tabella1[[#This Row],[Denominazione]],'Strutture ricettive'!B:B,'Strutture ricettive'!A:A,"non trovato",0)</f>
        <v>ALBERGHI</v>
      </c>
      <c r="C48" t="str">
        <f>_xlfn.XLOOKUP(Tabella1[[#This Row],[Denominazione]],'Strutture ricettive'!B:B,'Strutture ricettive'!D:D,"NON TROVATO",0)</f>
        <v>APECCHIO</v>
      </c>
      <c r="D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Pian di Trebbio 81</v>
      </c>
      <c r="E48" t="str">
        <f>IF(_xlfn.XLOOKUP(A48,'Strutture ricettive'!B:B,'Strutture ricettive'!G:G,"NON TROVATO",0)=0,"NON TROVATO",_xlfn.XLOOKUP(A48,'Strutture ricettive'!B:B,'Strutture ricettive'!G:G,"NON TROVATO",0))</f>
        <v>info@hotelmontenerone.it</v>
      </c>
      <c r="F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www.hotelmontenerone.it</v>
      </c>
    </row>
    <row r="49" spans="1:6" x14ac:dyDescent="0.3">
      <c r="A49" t="s">
        <v>166</v>
      </c>
      <c r="B49" t="str">
        <f>_xlfn.XLOOKUP(Tabella1[[#This Row],[Denominazione]],'Strutture ricettive'!B:B,'Strutture ricettive'!A:A,"non trovato",0)</f>
        <v>TURISMO RURALE</v>
      </c>
      <c r="C49" t="str">
        <f>_xlfn.XLOOKUP(Tabella1[[#This Row],[Denominazione]],'Strutture ricettive'!B:B,'Strutture ricettive'!D:D,"NON TROVATO",0)</f>
        <v>APECCHIO</v>
      </c>
      <c r="D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 Col di Fiore snc</v>
      </c>
      <c r="E49" t="str">
        <f>IF(_xlfn.XLOOKUP(A49,'Strutture ricettive'!B:B,'Strutture ricettive'!G:G,"NON TROVATO",0)=0,"NON TROVATO",_xlfn.XLOOKUP(A49,'Strutture ricettive'!B:B,'Strutture ricettive'!G:G,"NON TROVATO",0))</f>
        <v>lpraziendaagricola@gmail.com</v>
      </c>
      <c r="F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" spans="1:6" x14ac:dyDescent="0.3">
      <c r="A50" t="s">
        <v>168</v>
      </c>
      <c r="B50" t="str">
        <f>_xlfn.XLOOKUP(Tabella1[[#This Row],[Denominazione]],'Strutture ricettive'!B:B,'Strutture ricettive'!A:A,"non trovato",0)</f>
        <v>ALLOGGI AGRITURISTICI</v>
      </c>
      <c r="C50" t="str">
        <f>_xlfn.XLOOKUP(Tabella1[[#This Row],[Denominazione]],'Strutture ricettive'!B:B,'Strutture ricettive'!D:D,"NON TROVATO",0)</f>
        <v>APECCHIO</v>
      </c>
      <c r="D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la Casellina 1</v>
      </c>
      <c r="E50" t="str">
        <f>IF(_xlfn.XLOOKUP(A50,'Strutture ricettive'!B:B,'Strutture ricettive'!G:G,"NON TROVATO",0)=0,"NON TROVATO",_xlfn.XLOOKUP(A50,'Strutture ricettive'!B:B,'Strutture ricettive'!G:G,"NON TROVATO",0))</f>
        <v>lpraziendaagricola@gmail.com</v>
      </c>
      <c r="F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" spans="1:6" x14ac:dyDescent="0.3">
      <c r="A51" t="s">
        <v>170</v>
      </c>
      <c r="B51" t="str">
        <f>_xlfn.XLOOKUP(Tabella1[[#This Row],[Denominazione]],'Strutture ricettive'!B:B,'Strutture ricettive'!A:A,"non trovato",0)</f>
        <v>ALLOGGI AGRITURISTICI</v>
      </c>
      <c r="C51" t="str">
        <f>_xlfn.XLOOKUP(Tabella1[[#This Row],[Denominazione]],'Strutture ricettive'!B:B,'Strutture ricettive'!D:D,"NON TROVATO",0)</f>
        <v>APECCHIO</v>
      </c>
      <c r="D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caselle 1</v>
      </c>
      <c r="E51" t="str">
        <f>IF(_xlfn.XLOOKUP(A51,'Strutture ricettive'!B:B,'Strutture ricettive'!G:G,"NON TROVATO",0)=0,"NON TROVATO",_xlfn.XLOOKUP(A51,'Strutture ricettive'!B:B,'Strutture ricettive'!G:G,"NON TROVATO",0))</f>
        <v>marialaura@jumpi.it;</v>
      </c>
      <c r="F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" spans="1:6" x14ac:dyDescent="0.3">
      <c r="A52" t="s">
        <v>173</v>
      </c>
      <c r="B52" t="str">
        <f>_xlfn.XLOOKUP(Tabella1[[#This Row],[Denominazione]],'Strutture ricettive'!B:B,'Strutture ricettive'!A:A,"non trovato",0)</f>
        <v>ALLOGGI AGRITURISTICI</v>
      </c>
      <c r="C52" t="str">
        <f>_xlfn.XLOOKUP(Tabella1[[#This Row],[Denominazione]],'Strutture ricettive'!B:B,'Strutture ricettive'!D:D,"NON TROVATO",0)</f>
        <v>APECCHIO</v>
      </c>
      <c r="D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Chignoni 1</v>
      </c>
      <c r="E52" t="str">
        <f>IF(_xlfn.XLOOKUP(A52,'Strutture ricettive'!B:B,'Strutture ricettive'!G:G,"NON TROVATO",0)=0,"NON TROVATO",_xlfn.XLOOKUP(A52,'Strutture ricettive'!B:B,'Strutture ricettive'!G:G,"NON TROVATO",0))</f>
        <v>info@chignoni.it</v>
      </c>
      <c r="F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www.chignoni.it</v>
      </c>
    </row>
    <row r="53" spans="1:6" x14ac:dyDescent="0.3">
      <c r="A53" t="s">
        <v>177</v>
      </c>
      <c r="B53" t="str">
        <f>_xlfn.XLOOKUP(Tabella1[[#This Row],[Denominazione]],'Strutture ricettive'!B:B,'Strutture ricettive'!A:A,"non trovato",0)</f>
        <v>ALLOGGI AGRITURISTICI</v>
      </c>
      <c r="C53" t="str">
        <f>_xlfn.XLOOKUP(Tabella1[[#This Row],[Denominazione]],'Strutture ricettive'!B:B,'Strutture ricettive'!D:D,"NON TROVATO",0)</f>
        <v>APECCHIO</v>
      </c>
      <c r="D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Casa Nuova di Cirigiolo  s/n</v>
      </c>
      <c r="E53" t="str">
        <f>IF(_xlfn.XLOOKUP(A53,'Strutture ricettive'!B:B,'Strutture ricettive'!G:G,"NON TROVATO",0)=0,"NON TROVATO",_xlfn.XLOOKUP(A53,'Strutture ricettive'!B:B,'Strutture ricettive'!G:G,"NON TROVATO",0))</f>
        <v>info@cacirigiolo.it</v>
      </c>
      <c r="F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www.cacirigiolo.it</v>
      </c>
    </row>
    <row r="54" spans="1:6" x14ac:dyDescent="0.3">
      <c r="A54" t="s">
        <v>182</v>
      </c>
      <c r="B54" t="str">
        <f>_xlfn.XLOOKUP(Tabella1[[#This Row],[Denominazione]],'Strutture ricettive'!B:B,'Strutture ricettive'!A:A,"non trovato",0)</f>
        <v>ALLOGGI AGRITURISTICI</v>
      </c>
      <c r="C54" t="str">
        <f>_xlfn.XLOOKUP(Tabella1[[#This Row],[Denominazione]],'Strutture ricettive'!B:B,'Strutture ricettive'!D:D,"NON TROVATO",0)</f>
        <v>APECCHIO</v>
      </c>
      <c r="D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Acquapartita 1</v>
      </c>
      <c r="E54" t="str">
        <f>IF(_xlfn.XLOOKUP(A54,'Strutture ricettive'!B:B,'Strutture ricettive'!G:G,"NON TROVATO",0)=0,"NON TROVATO",_xlfn.XLOOKUP(A54,'Strutture ricettive'!B:B,'Strutture ricettive'!G:G,"NON TROVATO",0))</f>
        <v>lpraziendaagricola@gmail.com</v>
      </c>
      <c r="F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" spans="1:6" x14ac:dyDescent="0.3">
      <c r="A55" t="s">
        <v>185</v>
      </c>
      <c r="B55" t="str">
        <f>_xlfn.XLOOKUP(Tabella1[[#This Row],[Denominazione]],'Strutture ricettive'!B:B,'Strutture ricettive'!A:A,"non trovato",0)</f>
        <v>ALLOGGI AGRITURISTICI</v>
      </c>
      <c r="C55" t="str">
        <f>_xlfn.XLOOKUP(Tabella1[[#This Row],[Denominazione]],'Strutture ricettive'!B:B,'Strutture ricettive'!D:D,"NON TROVATO",0)</f>
        <v>APECCHIO</v>
      </c>
      <c r="D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" t="str">
        <f>IF(_xlfn.XLOOKUP(A55,'Strutture ricettive'!B:B,'Strutture ricettive'!G:G,"NON TROVATO",0)=0,"NON TROVATO",_xlfn.XLOOKUP(A55,'Strutture ricettive'!B:B,'Strutture ricettive'!G:G,"NON TROVATO",0))</f>
        <v>marialaura@jumpi.it</v>
      </c>
      <c r="F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" spans="1:6" x14ac:dyDescent="0.3">
      <c r="A56" t="s">
        <v>188</v>
      </c>
      <c r="B56" t="str">
        <f>_xlfn.XLOOKUP(Tabella1[[#This Row],[Denominazione]],'Strutture ricettive'!B:B,'Strutture ricettive'!A:A,"non trovato",0)</f>
        <v>OSTELLI PER LA GIOVENTU'</v>
      </c>
      <c r="C56" t="str">
        <f>_xlfn.XLOOKUP(Tabella1[[#This Row],[Denominazione]],'Strutture ricettive'!B:B,'Strutture ricettive'!D:D,"NON TROVATO",0)</f>
        <v>APECCHIO</v>
      </c>
      <c r="D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1</v>
      </c>
      <c r="E56" t="str">
        <f>IF(_xlfn.XLOOKUP(A56,'Strutture ricettive'!B:B,'Strutture ricettive'!G:G,"NON TROVATO",0)=0,"NON TROVATO",_xlfn.XLOOKUP(A56,'Strutture ricettive'!B:B,'Strutture ricettive'!G:G,"NON TROVATO",0))</f>
        <v>cooplamacina@info-net.it</v>
      </c>
      <c r="F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" spans="1:6" x14ac:dyDescent="0.3">
      <c r="A57" t="s">
        <v>192</v>
      </c>
      <c r="B57" t="str">
        <f>_xlfn.XLOOKUP(Tabella1[[#This Row],[Denominazione]],'Strutture ricettive'!B:B,'Strutture ricettive'!A:A,"non trovato",0)</f>
        <v>CASE PER FERIE</v>
      </c>
      <c r="C57" t="str">
        <f>_xlfn.XLOOKUP(Tabella1[[#This Row],[Denominazione]],'Strutture ricettive'!B:B,'Strutture ricettive'!D:D,"NON TROVATO",0)</f>
        <v>APECCHIO</v>
      </c>
      <c r="D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Cagli 89</v>
      </c>
      <c r="E57" t="str">
        <f>IF(_xlfn.XLOOKUP(A57,'Strutture ricettive'!B:B,'Strutture ricettive'!G:G,"NON TROVATO",0)=0,"NON TROVATO",_xlfn.XLOOKUP(A57,'Strutture ricettive'!B:B,'Strutture ricettive'!G:G,"NON TROVATO",0))</f>
        <v>NON TROVATO</v>
      </c>
      <c r="F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" spans="1:6" x14ac:dyDescent="0.3">
      <c r="A58" t="s">
        <v>195</v>
      </c>
      <c r="B58" t="str">
        <f>_xlfn.XLOOKUP(Tabella1[[#This Row],[Denominazione]],'Strutture ricettive'!B:B,'Strutture ricettive'!A:A,"non trovato",0)</f>
        <v>BED &amp; BREAKFAST</v>
      </c>
      <c r="C58" t="str">
        <f>_xlfn.XLOOKUP(Tabella1[[#This Row],[Denominazione]],'Strutture ricettive'!B:B,'Strutture ricettive'!D:D,"NON TROVATO",0)</f>
        <v>APECCHIO</v>
      </c>
      <c r="D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BORGO MAZZINI 28</v>
      </c>
      <c r="E58" t="str">
        <f>IF(_xlfn.XLOOKUP(A58,'Strutture ricettive'!B:B,'Strutture ricettive'!G:G,"NON TROVATO",0)=0,"NON TROVATO",_xlfn.XLOOKUP(A58,'Strutture ricettive'!B:B,'Strutture ricettive'!G:G,"NON TROVATO",0))</f>
        <v>stevemugs@gmail.com</v>
      </c>
      <c r="F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9" spans="1:6" x14ac:dyDescent="0.3">
      <c r="A59" t="s">
        <v>198</v>
      </c>
      <c r="B59" t="str">
        <f>_xlfn.XLOOKUP(Tabella1[[#This Row],[Denominazione]],'Strutture ricettive'!B:B,'Strutture ricettive'!A:A,"non trovato",0)</f>
        <v>ALLOGGI IN AFFITTO</v>
      </c>
      <c r="C59" t="str">
        <f>_xlfn.XLOOKUP(Tabella1[[#This Row],[Denominazione]],'Strutture ricettive'!B:B,'Strutture ricettive'!D:D,"NON TROVATO",0)</f>
        <v>AUDITORE</v>
      </c>
      <c r="D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Poggio San Giovanni 17</v>
      </c>
      <c r="E59" t="str">
        <f>IF(_xlfn.XLOOKUP(A59,'Strutture ricettive'!B:B,'Strutture ricettive'!G:G,"NON TROVATO",0)=0,"NON TROVATO",_xlfn.XLOOKUP(A59,'Strutture ricettive'!B:B,'Strutture ricettive'!G:G,"NON TROVATO",0))</f>
        <v>info@baita7nani.com</v>
      </c>
      <c r="F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0" spans="1:6" x14ac:dyDescent="0.3">
      <c r="A60" t="s">
        <v>202</v>
      </c>
      <c r="B60" t="str">
        <f>_xlfn.XLOOKUP(Tabella1[[#This Row],[Denominazione]],'Strutture ricettive'!B:B,'Strutture ricettive'!A:A,"non trovato",0)</f>
        <v>ALLOGGI IN AFFITTO</v>
      </c>
      <c r="C60" t="str">
        <f>_xlfn.XLOOKUP(Tabella1[[#This Row],[Denominazione]],'Strutture ricettive'!B:B,'Strutture ricettive'!D:D,"NON TROVATO",0)</f>
        <v>AUDITORE</v>
      </c>
      <c r="D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Poggio San Giovanni 9</v>
      </c>
      <c r="E60" t="str">
        <f>IF(_xlfn.XLOOKUP(A60,'Strutture ricettive'!B:B,'Strutture ricettive'!G:G,"NON TROVATO",0)=0,"NON TROVATO",_xlfn.XLOOKUP(A60,'Strutture ricettive'!B:B,'Strutture ricettive'!G:G,"NON TROVATO",0))</f>
        <v>info@baita7nani.com</v>
      </c>
      <c r="F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1" spans="1:6" x14ac:dyDescent="0.3">
      <c r="A61" t="s">
        <v>204</v>
      </c>
      <c r="B61" t="str">
        <f>_xlfn.XLOOKUP(Tabella1[[#This Row],[Denominazione]],'Strutture ricettive'!B:B,'Strutture ricettive'!A:A,"non trovato",0)</f>
        <v>BED &amp; BREAKFAST</v>
      </c>
      <c r="C61" t="str">
        <f>_xlfn.XLOOKUP(Tabella1[[#This Row],[Denominazione]],'Strutture ricettive'!B:B,'Strutture ricettive'!D:D,"NON TROVATO",0)</f>
        <v>AUDITORE</v>
      </c>
      <c r="D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Molino Ca' Guerra 48</v>
      </c>
      <c r="E61" t="str">
        <f>IF(_xlfn.XLOOKUP(A61,'Strutture ricettive'!B:B,'Strutture ricettive'!G:G,"NON TROVATO",0)=0,"NON TROVATO",_xlfn.XLOOKUP(A61,'Strutture ricettive'!B:B,'Strutture ricettive'!G:G,"NON TROVATO",0))</f>
        <v>ilariasanti89@libero.it</v>
      </c>
      <c r="F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2" spans="1:6" x14ac:dyDescent="0.3">
      <c r="A62" t="s">
        <v>208</v>
      </c>
      <c r="B62" t="str">
        <f>_xlfn.XLOOKUP(Tabella1[[#This Row],[Denominazione]],'Strutture ricettive'!B:B,'Strutture ricettive'!A:A,"non trovato",0)</f>
        <v>ALBERGHI</v>
      </c>
      <c r="C62" t="str">
        <f>_xlfn.XLOOKUP(Tabella1[[#This Row],[Denominazione]],'Strutture ricettive'!B:B,'Strutture ricettive'!D:D,"NON TROVATO",0)</f>
        <v>AUDITORE</v>
      </c>
      <c r="D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14</v>
      </c>
      <c r="E62" t="str">
        <f>IF(_xlfn.XLOOKUP(A62,'Strutture ricettive'!B:B,'Strutture ricettive'!G:G,"NON TROVATO",0)=0,"NON TROVATO",_xlfn.XLOOKUP(A62,'Strutture ricettive'!B:B,'Strutture ricettive'!G:G,"NON TROVATO",0))</f>
        <v>info@albergoiltorrione.it</v>
      </c>
      <c r="F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www.albergoiltorrione.it</v>
      </c>
    </row>
    <row r="63" spans="1:6" x14ac:dyDescent="0.3">
      <c r="A63" t="s">
        <v>212</v>
      </c>
      <c r="B63" t="str">
        <f>_xlfn.XLOOKUP(Tabella1[[#This Row],[Denominazione]],'Strutture ricettive'!B:B,'Strutture ricettive'!A:A,"non trovato",0)</f>
        <v>ALBERGHI</v>
      </c>
      <c r="C63" t="str">
        <f>_xlfn.XLOOKUP(Tabella1[[#This Row],[Denominazione]],'Strutture ricettive'!B:B,'Strutture ricettive'!D:D,"NON TROVATO",0)</f>
        <v>AUDITORE</v>
      </c>
      <c r="D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Risorgimento  4</v>
      </c>
      <c r="E63" t="str">
        <f>IF(_xlfn.XLOOKUP(A63,'Strutture ricettive'!B:B,'Strutture ricettive'!G:G,"NON TROVATO",0)=0,"NON TROVATO",_xlfn.XLOOKUP(A63,'Strutture ricettive'!B:B,'Strutture ricettive'!G:G,"NON TROVATO",0))</f>
        <v>info@osteria-daoreste.it</v>
      </c>
      <c r="F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www.osteria-daoreste.it</v>
      </c>
    </row>
    <row r="64" spans="1:6" x14ac:dyDescent="0.3">
      <c r="A64" t="s">
        <v>217</v>
      </c>
      <c r="B64" t="str">
        <f>_xlfn.XLOOKUP(Tabella1[[#This Row],[Denominazione]],'Strutture ricettive'!B:B,'Strutture ricettive'!A:A,"non trovato",0)</f>
        <v>TURISMO RURALE</v>
      </c>
      <c r="C64" t="str">
        <f>_xlfn.XLOOKUP(Tabella1[[#This Row],[Denominazione]],'Strutture ricettive'!B:B,'Strutture ricettive'!D:D,"NON TROVATO",0)</f>
        <v>AUDITORE</v>
      </c>
      <c r="D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molino fulvi 14</v>
      </c>
      <c r="E64" t="str">
        <f>IF(_xlfn.XLOOKUP(A64,'Strutture ricettive'!B:B,'Strutture ricettive'!G:G,"NON TROVATO",0)=0,"NON TROVATO",_xlfn.XLOOKUP(A64,'Strutture ricettive'!B:B,'Strutture ricettive'!G:G,"NON TROVATO",0))</f>
        <v>info@villacisca.com</v>
      </c>
      <c r="F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www.villacisca.com</v>
      </c>
    </row>
    <row r="65" spans="1:6" x14ac:dyDescent="0.3">
      <c r="A65" t="s">
        <v>221</v>
      </c>
      <c r="B65" t="str">
        <f>_xlfn.XLOOKUP(Tabella1[[#This Row],[Denominazione]],'Strutture ricettive'!B:B,'Strutture ricettive'!A:A,"non trovato",0)</f>
        <v>BED &amp; BREAKFAST</v>
      </c>
      <c r="C65" t="str">
        <f>_xlfn.XLOOKUP(Tabella1[[#This Row],[Denominazione]],'Strutture ricettive'!B:B,'Strutture ricettive'!D:D,"NON TROVATO",0)</f>
        <v>AUDITORE</v>
      </c>
      <c r="D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Leopardi 6</v>
      </c>
      <c r="E65" t="str">
        <f>IF(_xlfn.XLOOKUP(A65,'Strutture ricettive'!B:B,'Strutture ricettive'!G:G,"NON TROVATO",0)=0,"NON TROVATO",_xlfn.XLOOKUP(A65,'Strutture ricettive'!B:B,'Strutture ricettive'!G:G,"NON TROVATO",0))</f>
        <v>carla2009@alice.it</v>
      </c>
      <c r="F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www.bb.telegianna.it</v>
      </c>
    </row>
    <row r="66" spans="1:6" x14ac:dyDescent="0.3">
      <c r="A66" t="s">
        <v>226</v>
      </c>
      <c r="B66" t="str">
        <f>_xlfn.XLOOKUP(Tabella1[[#This Row],[Denominazione]],'Strutture ricettive'!B:B,'Strutture ricettive'!A:A,"non trovato",0)</f>
        <v>ALTRI ALLOGGI PRIVATI</v>
      </c>
      <c r="C66" t="str">
        <f>_xlfn.XLOOKUP(Tabella1[[#This Row],[Denominazione]],'Strutture ricettive'!B:B,'Strutture ricettive'!D:D,"NON TROVATO",0)</f>
        <v>BARCHI</v>
      </c>
      <c r="D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Rafaneto 18</v>
      </c>
      <c r="E66" t="str">
        <f>IF(_xlfn.XLOOKUP(A66,'Strutture ricettive'!B:B,'Strutture ricettive'!G:G,"NON TROVATO",0)=0,"NON TROVATO",_xlfn.XLOOKUP(A66,'Strutture ricettive'!B:B,'Strutture ricettive'!G:G,"NON TROVATO",0))</f>
        <v>petrabartels@libero.it</v>
      </c>
      <c r="F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www.lalunanellorto.it</v>
      </c>
    </row>
    <row r="67" spans="1:6" x14ac:dyDescent="0.3">
      <c r="A67" t="s">
        <v>232</v>
      </c>
      <c r="B67" t="str">
        <f>_xlfn.XLOOKUP(Tabella1[[#This Row],[Denominazione]],'Strutture ricettive'!B:B,'Strutture ricettive'!A:A,"non trovato",0)</f>
        <v>ALLOGGI IN AFFITTO</v>
      </c>
      <c r="C67" t="str">
        <f>_xlfn.XLOOKUP(Tabella1[[#This Row],[Denominazione]],'Strutture ricettive'!B:B,'Strutture ricettive'!D:D,"NON TROVATO",0)</f>
        <v>BARCHI</v>
      </c>
      <c r="D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Campioli 10</v>
      </c>
      <c r="E67" t="str">
        <f>IF(_xlfn.XLOOKUP(A67,'Strutture ricettive'!B:B,'Strutture ricettive'!G:G,"NON TROVATO",0)=0,"NON TROVATO",_xlfn.XLOOKUP(A67,'Strutture ricettive'!B:B,'Strutture ricettive'!G:G,"NON TROVATO",0))</f>
        <v>info@lagiravolta.eu</v>
      </c>
      <c r="F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www.lagiravolta.eu</v>
      </c>
    </row>
    <row r="68" spans="1:6" x14ac:dyDescent="0.3">
      <c r="A68" t="s">
        <v>236</v>
      </c>
      <c r="B68" t="str">
        <f>_xlfn.XLOOKUP(Tabella1[[#This Row],[Denominazione]],'Strutture ricettive'!B:B,'Strutture ricettive'!A:A,"non trovato",0)</f>
        <v>ALLOGGI IN AFFITTO</v>
      </c>
      <c r="C68" t="str">
        <f>_xlfn.XLOOKUP(Tabella1[[#This Row],[Denominazione]],'Strutture ricettive'!B:B,'Strutture ricettive'!D:D,"NON TROVATO",0)</f>
        <v>BARCHI</v>
      </c>
      <c r="D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Montesoffio 45</v>
      </c>
      <c r="E68" t="str">
        <f>IF(_xlfn.XLOOKUP(A68,'Strutture ricettive'!B:B,'Strutture ricettive'!G:G,"NON TROVATO",0)=0,"NON TROVATO",_xlfn.XLOOKUP(A68,'Strutture ricettive'!B:B,'Strutture ricettive'!G:G,"NON TROVATO",0))</f>
        <v>d.falcinelli@cia.it</v>
      </c>
      <c r="F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9" spans="1:6" x14ac:dyDescent="0.3">
      <c r="A69" t="s">
        <v>239</v>
      </c>
      <c r="B69" t="str">
        <f>_xlfn.XLOOKUP(Tabella1[[#This Row],[Denominazione]],'Strutture ricettive'!B:B,'Strutture ricettive'!A:A,"non trovato",0)</f>
        <v>ALTRI ALLOGGI PRIVATI</v>
      </c>
      <c r="C69" t="str">
        <f>_xlfn.XLOOKUP(Tabella1[[#This Row],[Denominazione]],'Strutture ricettive'!B:B,'Strutture ricettive'!D:D,"NON TROVATO",0)</f>
        <v>BARCHI</v>
      </c>
      <c r="D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 di Monte Campagna 27</v>
      </c>
      <c r="E69" t="str">
        <f>IF(_xlfn.XLOOKUP(A69,'Strutture ricettive'!B:B,'Strutture ricettive'!G:G,"NON TROVATO",0)=0,"NON TROVATO",_xlfn.XLOOKUP(A69,'Strutture ricettive'!B:B,'Strutture ricettive'!G:G,"NON TROVATO",0))</f>
        <v>francini_m@hotmail.com</v>
      </c>
      <c r="F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0" spans="1:6" x14ac:dyDescent="0.3">
      <c r="A70" t="s">
        <v>242</v>
      </c>
      <c r="B70" t="str">
        <f>_xlfn.XLOOKUP(Tabella1[[#This Row],[Denominazione]],'Strutture ricettive'!B:B,'Strutture ricettive'!A:A,"non trovato",0)</f>
        <v>ALLOGGI AGRITURISTICI</v>
      </c>
      <c r="C70" t="str">
        <f>_xlfn.XLOOKUP(Tabella1[[#This Row],[Denominazione]],'Strutture ricettive'!B:B,'Strutture ricettive'!D:D,"NON TROVATO",0)</f>
        <v>BARCHI</v>
      </c>
      <c r="D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 del Monte Campagna 13</v>
      </c>
      <c r="E70" t="str">
        <f>IF(_xlfn.XLOOKUP(A70,'Strutture ricettive'!B:B,'Strutture ricettive'!G:G,"NON TROVATO",0)=0,"NON TROVATO",_xlfn.XLOOKUP(A70,'Strutture ricettive'!B:B,'Strutture ricettive'!G:G,"NON TROVATO",0))</f>
        <v>info@fonteparolla.it</v>
      </c>
      <c r="F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www.fonteparolla.it</v>
      </c>
    </row>
    <row r="71" spans="1:6" x14ac:dyDescent="0.3">
      <c r="A71" t="s">
        <v>247</v>
      </c>
      <c r="B71" t="str">
        <f>_xlfn.XLOOKUP(Tabella1[[#This Row],[Denominazione]],'Strutture ricettive'!B:B,'Strutture ricettive'!A:A,"non trovato",0)</f>
        <v>ALLOGGI AGRITURISTICI</v>
      </c>
      <c r="C71" t="str">
        <f>_xlfn.XLOOKUP(Tabella1[[#This Row],[Denominazione]],'Strutture ricettive'!B:B,'Strutture ricettive'!D:D,"NON TROVATO",0)</f>
        <v>BARCHI</v>
      </c>
      <c r="D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Giardino Campioli 31</v>
      </c>
      <c r="E71" t="str">
        <f>IF(_xlfn.XLOOKUP(A71,'Strutture ricettive'!B:B,'Strutture ricettive'!G:G,"NON TROVATO",0)=0,"NON TROVATO",_xlfn.XLOOKUP(A71,'Strutture ricettive'!B:B,'Strutture ricettive'!G:G,"NON TROVATO",0))</f>
        <v>info@stradadeicampioli.it</v>
      </c>
      <c r="F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www.stradadeicampioli.it</v>
      </c>
    </row>
    <row r="72" spans="1:6" x14ac:dyDescent="0.3">
      <c r="A72" t="s">
        <v>251</v>
      </c>
      <c r="B72" t="str">
        <f>_xlfn.XLOOKUP(Tabella1[[#This Row],[Denominazione]],'Strutture ricettive'!B:B,'Strutture ricettive'!A:A,"non trovato",0)</f>
        <v>TURISMO RURALE</v>
      </c>
      <c r="C72" t="str">
        <f>_xlfn.XLOOKUP(Tabella1[[#This Row],[Denominazione]],'Strutture ricettive'!B:B,'Strutture ricettive'!D:D,"NON TROVATO",0)</f>
        <v>BARCHI</v>
      </c>
      <c r="D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montesoffio 5</v>
      </c>
      <c r="E72" t="str">
        <f>IF(_xlfn.XLOOKUP(A72,'Strutture ricettive'!B:B,'Strutture ricettive'!G:G,"NON TROVATO",0)=0,"NON TROVATO",_xlfn.XLOOKUP(A72,'Strutture ricettive'!B:B,'Strutture ricettive'!G:G,"NON TROVATO",0))</f>
        <v>info@montesoffio.com</v>
      </c>
      <c r="F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www.montesoffio.com</v>
      </c>
    </row>
    <row r="73" spans="1:6" x14ac:dyDescent="0.3">
      <c r="A73" t="s">
        <v>255</v>
      </c>
      <c r="B73" t="str">
        <f>_xlfn.XLOOKUP(Tabella1[[#This Row],[Denominazione]],'Strutture ricettive'!B:B,'Strutture ricettive'!A:A,"non trovato",0)</f>
        <v>ALLOGGI AGRITURISTICI</v>
      </c>
      <c r="C73" t="str">
        <f>_xlfn.XLOOKUP(Tabella1[[#This Row],[Denominazione]],'Strutture ricettive'!B:B,'Strutture ricettive'!D:D,"NON TROVATO",0)</f>
        <v>BELFORTE ALL'ISAURO</v>
      </c>
      <c r="D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Case Sparse snc</v>
      </c>
      <c r="E73" t="str">
        <f>IF(_xlfn.XLOOKUP(A73,'Strutture ricettive'!B:B,'Strutture ricettive'!G:G,"NON TROVATO",0)=0,"NON TROVATO",_xlfn.XLOOKUP(A73,'Strutture ricettive'!B:B,'Strutture ricettive'!G:G,"NON TROVATO",0))</f>
        <v>elebarbie@hotmail.it</v>
      </c>
      <c r="F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4" spans="1:6" x14ac:dyDescent="0.3">
      <c r="A74" t="s">
        <v>259</v>
      </c>
      <c r="B74" t="str">
        <f>_xlfn.XLOOKUP(Tabella1[[#This Row],[Denominazione]],'Strutture ricettive'!B:B,'Strutture ricettive'!A:A,"non trovato",0)</f>
        <v>ALTRI ALLOGGI PRIVATI</v>
      </c>
      <c r="C74" t="str">
        <f>_xlfn.XLOOKUP(Tabella1[[#This Row],[Denominazione]],'Strutture ricettive'!B:B,'Strutture ricettive'!D:D,"NON TROVATO",0)</f>
        <v>BELFORTE ALL'ISAURO</v>
      </c>
      <c r="D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Angelini 4</v>
      </c>
      <c r="E74" t="str">
        <f>IF(_xlfn.XLOOKUP(A74,'Strutture ricettive'!B:B,'Strutture ricettive'!G:G,"NON TROVATO",0)=0,"NON TROVATO",_xlfn.XLOOKUP(A74,'Strutture ricettive'!B:B,'Strutture ricettive'!G:G,"NON TROVATO",0))</f>
        <v>rossanorossi@hotmail.com</v>
      </c>
      <c r="F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5" spans="1:6" x14ac:dyDescent="0.3">
      <c r="A75" t="s">
        <v>262</v>
      </c>
      <c r="B75" t="str">
        <f>_xlfn.XLOOKUP(Tabella1[[#This Row],[Denominazione]],'Strutture ricettive'!B:B,'Strutture ricettive'!A:A,"non trovato",0)</f>
        <v>ALTRI ALLOGGI PRIVATI</v>
      </c>
      <c r="C75" t="str">
        <f>_xlfn.XLOOKUP(Tabella1[[#This Row],[Denominazione]],'Strutture ricettive'!B:B,'Strutture ricettive'!D:D,"NON TROVATO",0)</f>
        <v>BELFORTE ALL'ISAURO</v>
      </c>
      <c r="D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16</v>
      </c>
      <c r="E75" t="str">
        <f>IF(_xlfn.XLOOKUP(A75,'Strutture ricettive'!B:B,'Strutture ricettive'!G:G,"NON TROVATO",0)=0,"NON TROVATO",_xlfn.XLOOKUP(A75,'Strutture ricettive'!B:B,'Strutture ricettive'!G:G,"NON TROVATO",0))</f>
        <v>ilenia.battiato@tiscali.it</v>
      </c>
      <c r="F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6" spans="1:6" x14ac:dyDescent="0.3">
      <c r="A76" t="s">
        <v>265</v>
      </c>
      <c r="B76" t="str">
        <f>_xlfn.XLOOKUP(Tabella1[[#This Row],[Denominazione]],'Strutture ricettive'!B:B,'Strutture ricettive'!A:A,"non trovato",0)</f>
        <v>ALBERGHI</v>
      </c>
      <c r="C76" t="str">
        <f>_xlfn.XLOOKUP(Tabella1[[#This Row],[Denominazione]],'Strutture ricettive'!B:B,'Strutture ricettive'!D:D,"NON TROVATO",0)</f>
        <v>BORGO PACE</v>
      </c>
      <c r="D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Meta 76</v>
      </c>
      <c r="E76" t="str">
        <f>IF(_xlfn.XLOOKUP(A76,'Strutture ricettive'!B:B,'Strutture ricettive'!G:G,"NON TROVATO",0)=0,"NON TROVATO",_xlfn.XLOOKUP(A76,'Strutture ricettive'!B:B,'Strutture ricettive'!G:G,"NON TROVATO",0))</f>
        <v>elisa@emtur.it</v>
      </c>
      <c r="F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7" spans="1:6" x14ac:dyDescent="0.3">
      <c r="A77" t="s">
        <v>269</v>
      </c>
      <c r="B77" t="str">
        <f>_xlfn.XLOOKUP(Tabella1[[#This Row],[Denominazione]],'Strutture ricettive'!B:B,'Strutture ricettive'!A:A,"non trovato",0)</f>
        <v>BED &amp; BREAKFAST</v>
      </c>
      <c r="C77" t="str">
        <f>_xlfn.XLOOKUP(Tabella1[[#This Row],[Denominazione]],'Strutture ricettive'!B:B,'Strutture ricettive'!D:D,"NON TROVATO",0)</f>
        <v>BORGO PACE</v>
      </c>
      <c r="D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Papa Clemente XI 4</v>
      </c>
      <c r="E77" t="str">
        <f>IF(_xlfn.XLOOKUP(A77,'Strutture ricettive'!B:B,'Strutture ricettive'!G:G,"NON TROVATO",0)=0,"NON TROVATO",_xlfn.XLOOKUP(A77,'Strutture ricettive'!B:B,'Strutture ricettive'!G:G,"NON TROVATO",0))</f>
        <v>info@quietesulmeta.com</v>
      </c>
      <c r="F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www.quietesulmeta.com</v>
      </c>
    </row>
    <row r="78" spans="1:6" x14ac:dyDescent="0.3">
      <c r="A78" t="s">
        <v>273</v>
      </c>
      <c r="B78" t="str">
        <f>_xlfn.XLOOKUP(Tabella1[[#This Row],[Denominazione]],'Strutture ricettive'!B:B,'Strutture ricettive'!A:A,"non trovato",0)</f>
        <v>BED &amp; BREAKFAST</v>
      </c>
      <c r="C78" t="str">
        <f>_xlfn.XLOOKUP(Tabella1[[#This Row],[Denominazione]],'Strutture ricettive'!B:B,'Strutture ricettive'!D:D,"NON TROVATO",0)</f>
        <v>BORGO PACE</v>
      </c>
      <c r="D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Valderica 8</v>
      </c>
      <c r="E78" t="str">
        <f>IF(_xlfn.XLOOKUP(A78,'Strutture ricettive'!B:B,'Strutture ricettive'!G:G,"NON TROVATO",0)=0,"NON TROVATO",_xlfn.XLOOKUP(A78,'Strutture ricettive'!B:B,'Strutture ricettive'!G:G,"NON TROVATO",0))</f>
        <v>stella@valdericarte.com</v>
      </c>
      <c r="F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www.valdericarte.com</v>
      </c>
    </row>
    <row r="79" spans="1:6" x14ac:dyDescent="0.3">
      <c r="A79" t="s">
        <v>278</v>
      </c>
      <c r="B79" t="str">
        <f>_xlfn.XLOOKUP(Tabella1[[#This Row],[Denominazione]],'Strutture ricettive'!B:B,'Strutture ricettive'!A:A,"non trovato",0)</f>
        <v>ALLOGGI AGRITURISTICI</v>
      </c>
      <c r="C79" t="str">
        <f>_xlfn.XLOOKUP(Tabella1[[#This Row],[Denominazione]],'Strutture ricettive'!B:B,'Strutture ricettive'!D:D,"NON TROVATO",0)</f>
        <v>BORGO PACE</v>
      </c>
      <c r="D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Campovecchio 1</v>
      </c>
      <c r="E79" t="str">
        <f>IF(_xlfn.XLOOKUP(A79,'Strutture ricettive'!B:B,'Strutture ricettive'!G:G,"NON TROVATO",0)=0,"NON TROVATO",_xlfn.XLOOKUP(A79,'Strutture ricettive'!B:B,'Strutture ricettive'!G:G,"NON TROVATO",0))</f>
        <v>NON TROVATO</v>
      </c>
      <c r="F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0" spans="1:6" x14ac:dyDescent="0.3">
      <c r="A80" t="s">
        <v>280</v>
      </c>
      <c r="B80" t="str">
        <f>_xlfn.XLOOKUP(Tabella1[[#This Row],[Denominazione]],'Strutture ricettive'!B:B,'Strutture ricettive'!A:A,"non trovato",0)</f>
        <v>ALBERGHI</v>
      </c>
      <c r="C80" t="str">
        <f>_xlfn.XLOOKUP(Tabella1[[#This Row],[Denominazione]],'Strutture ricettive'!B:B,'Strutture ricettive'!D:D,"NON TROVATO",0)</f>
        <v>BORGO PACE</v>
      </c>
      <c r="D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dell'Abbazia 7</v>
      </c>
      <c r="E80" t="str">
        <f>IF(_xlfn.XLOOKUP(A80,'Strutture ricettive'!B:B,'Strutture ricettive'!G:G,"NON TROVATO",0)=0,"NON TROVATO",_xlfn.XLOOKUP(A80,'Strutture ricettive'!B:B,'Strutture ricettive'!G:G,"NON TROVATO",0))</f>
        <v>coloriappennino@libero.it</v>
      </c>
      <c r="F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1" spans="1:6" x14ac:dyDescent="0.3">
      <c r="A81" t="s">
        <v>283</v>
      </c>
      <c r="B81" t="str">
        <f>_xlfn.XLOOKUP(Tabella1[[#This Row],[Denominazione]],'Strutture ricettive'!B:B,'Strutture ricettive'!A:A,"non trovato",0)</f>
        <v>ALLOGGI IN AFFITTO</v>
      </c>
      <c r="C81" t="str">
        <f>_xlfn.XLOOKUP(Tabella1[[#This Row],[Denominazione]],'Strutture ricettive'!B:B,'Strutture ricettive'!D:D,"NON TROVATO",0)</f>
        <v>BORGO PACE</v>
      </c>
      <c r="D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81" t="str">
        <f>IF(_xlfn.XLOOKUP(A81,'Strutture ricettive'!B:B,'Strutture ricettive'!G:G,"NON TROVATO",0)=0,"NON TROVATO",_xlfn.XLOOKUP(A81,'Strutture ricettive'!B:B,'Strutture ricettive'!G:G,"NON TROVATO",0))</f>
        <v>prenotazioni@lamacina.it</v>
      </c>
      <c r="F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2" spans="1:6" x14ac:dyDescent="0.3">
      <c r="A82" t="s">
        <v>287</v>
      </c>
      <c r="B82" t="str">
        <f>_xlfn.XLOOKUP(Tabella1[[#This Row],[Denominazione]],'Strutture ricettive'!B:B,'Strutture ricettive'!A:A,"non trovato",0)</f>
        <v>ALLOGGI AGRITURISTICI</v>
      </c>
      <c r="C82" t="str">
        <f>_xlfn.XLOOKUP(Tabella1[[#This Row],[Denominazione]],'Strutture ricettive'!B:B,'Strutture ricettive'!D:D,"NON TROVATO",0)</f>
        <v>BORGO PACE</v>
      </c>
      <c r="D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Lame 18</v>
      </c>
      <c r="E82" t="str">
        <f>IF(_xlfn.XLOOKUP(A82,'Strutture ricettive'!B:B,'Strutture ricettive'!G:G,"NON TROVATO",0)=0,"NON TROVATO",_xlfn.XLOOKUP(A82,'Strutture ricettive'!B:B,'Strutture ricettive'!G:G,"NON TROVATO",0))</f>
        <v>NON TROVATO</v>
      </c>
      <c r="F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3" spans="1:6" x14ac:dyDescent="0.3">
      <c r="A83" t="s">
        <v>290</v>
      </c>
      <c r="B83" t="str">
        <f>_xlfn.XLOOKUP(Tabella1[[#This Row],[Denominazione]],'Strutture ricettive'!B:B,'Strutture ricettive'!A:A,"non trovato",0)</f>
        <v>BED &amp; BREAKFAST</v>
      </c>
      <c r="C83" t="str">
        <f>_xlfn.XLOOKUP(Tabella1[[#This Row],[Denominazione]],'Strutture ricettive'!B:B,'Strutture ricettive'!D:D,"NON TROVATO",0)</f>
        <v>BORGO PACE</v>
      </c>
      <c r="D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Molino 19</v>
      </c>
      <c r="E83" t="str">
        <f>IF(_xlfn.XLOOKUP(A83,'Strutture ricettive'!B:B,'Strutture ricettive'!G:G,"NON TROVATO",0)=0,"NON TROVATO",_xlfn.XLOOKUP(A83,'Strutture ricettive'!B:B,'Strutture ricettive'!G:G,"NON TROVATO",0))</f>
        <v>ivobernardini@libero.it</v>
      </c>
      <c r="F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4" spans="1:6" x14ac:dyDescent="0.3">
      <c r="A84" t="s">
        <v>293</v>
      </c>
      <c r="B84" t="str">
        <f>_xlfn.XLOOKUP(Tabella1[[#This Row],[Denominazione]],'Strutture ricettive'!B:B,'Strutture ricettive'!A:A,"non trovato",0)</f>
        <v>ALLOGGI AGRITURISTICI</v>
      </c>
      <c r="C84" t="str">
        <f>_xlfn.XLOOKUP(Tabella1[[#This Row],[Denominazione]],'Strutture ricettive'!B:B,'Strutture ricettive'!D:D,"NON TROVATO",0)</f>
        <v>BORGO PACE</v>
      </c>
      <c r="D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84" t="str">
        <f>IF(_xlfn.XLOOKUP(A84,'Strutture ricettive'!B:B,'Strutture ricettive'!G:G,"NON TROVATO",0)=0,"NON TROVATO",_xlfn.XLOOKUP(A84,'Strutture ricettive'!B:B,'Strutture ricettive'!G:G,"NON TROVATO",0))</f>
        <v>agr@alpedellaluna.it</v>
      </c>
      <c r="F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http://www.alpedellaluna.it/</v>
      </c>
    </row>
    <row r="85" spans="1:6" x14ac:dyDescent="0.3">
      <c r="A85" t="s">
        <v>297</v>
      </c>
      <c r="B85" t="str">
        <f>_xlfn.XLOOKUP(Tabella1[[#This Row],[Denominazione]],'Strutture ricettive'!B:B,'Strutture ricettive'!A:A,"non trovato",0)</f>
        <v>ALBERGHI</v>
      </c>
      <c r="C85" t="str">
        <f>_xlfn.XLOOKUP(Tabella1[[#This Row],[Denominazione]],'Strutture ricettive'!B:B,'Strutture ricettive'!D:D,"NON TROVATO",0)</f>
        <v>BORGO PACE</v>
      </c>
      <c r="D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 Pino 9</v>
      </c>
      <c r="E85" t="str">
        <f>IF(_xlfn.XLOOKUP(A85,'Strutture ricettive'!B:B,'Strutture ricettive'!G:G,"NON TROVATO",0)=0,"NON TROVATO",_xlfn.XLOOKUP(A85,'Strutture ricettive'!B:B,'Strutture ricettive'!G:G,"NON TROVATO",0))</f>
        <v>info@centrobebladiligenza.it</v>
      </c>
      <c r="F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www.anticalocandaladiligenza.it</v>
      </c>
    </row>
    <row r="86" spans="1:6" x14ac:dyDescent="0.3">
      <c r="A86" t="s">
        <v>302</v>
      </c>
      <c r="B86" t="str">
        <f>_xlfn.XLOOKUP(Tabella1[[#This Row],[Denominazione]],'Strutture ricettive'!B:B,'Strutture ricettive'!A:A,"non trovato",0)</f>
        <v>RIFUGI</v>
      </c>
      <c r="C86" t="str">
        <f>_xlfn.XLOOKUP(Tabella1[[#This Row],[Denominazione]],'Strutture ricettive'!B:B,'Strutture ricettive'!D:D,"NON TROVATO",0)</f>
        <v>BORGO PACE</v>
      </c>
      <c r="D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 Abbazia 13</v>
      </c>
      <c r="E86" t="str">
        <f>IF(_xlfn.XLOOKUP(A86,'Strutture ricettive'!B:B,'Strutture ricettive'!G:G,"NON TROVATO",0)=0,"NON TROVATO",_xlfn.XLOOKUP(A86,'Strutture ricettive'!B:B,'Strutture ricettive'!G:G,"NON TROVATO",0))</f>
        <v>trabaria@libero.it</v>
      </c>
      <c r="F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7" spans="1:6" x14ac:dyDescent="0.3">
      <c r="A87" t="s">
        <v>305</v>
      </c>
      <c r="B87" t="str">
        <f>_xlfn.XLOOKUP(Tabella1[[#This Row],[Denominazione]],'Strutture ricettive'!B:B,'Strutture ricettive'!A:A,"non trovato",0)</f>
        <v>OSTELLI PER LA GIOVENTU'</v>
      </c>
      <c r="C87" t="str">
        <f>_xlfn.XLOOKUP(Tabella1[[#This Row],[Denominazione]],'Strutture ricettive'!B:B,'Strutture ricettive'!D:D,"NON TROVATO",0)</f>
        <v>BORGO PACE</v>
      </c>
      <c r="D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 Abbazia 40</v>
      </c>
      <c r="E87" t="str">
        <f>IF(_xlfn.XLOOKUP(A87,'Strutture ricettive'!B:B,'Strutture ricettive'!G:G,"NON TROVATO",0)=0,"NON TROVATO",_xlfn.XLOOKUP(A87,'Strutture ricettive'!B:B,'Strutture ricettive'!G:G,"NON TROVATO",0))</f>
        <v>lamoli@oasisanbenedetto.it</v>
      </c>
      <c r="F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8" spans="1:6" x14ac:dyDescent="0.3">
      <c r="A88" t="s">
        <v>308</v>
      </c>
      <c r="B88" t="str">
        <f>_xlfn.XLOOKUP(Tabella1[[#This Row],[Denominazione]],'Strutture ricettive'!B:B,'Strutture ricettive'!A:A,"non trovato",0)</f>
        <v>ALLOGGI AGRITURISTICI</v>
      </c>
      <c r="C88" t="str">
        <f>_xlfn.XLOOKUP(Tabella1[[#This Row],[Denominazione]],'Strutture ricettive'!B:B,'Strutture ricettive'!D:D,"NON TROVATO",0)</f>
        <v>BORGO PACE</v>
      </c>
      <c r="D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Figgiano 46</v>
      </c>
      <c r="E88" t="str">
        <f>IF(_xlfn.XLOOKUP(A88,'Strutture ricettive'!B:B,'Strutture ricettive'!G:G,"NON TROVATO",0)=0,"NON TROVATO",_xlfn.XLOOKUP(A88,'Strutture ricettive'!B:B,'Strutture ricettive'!G:G,"NON TROVATO",0))</f>
        <v>info@ilgineprofigiano.com</v>
      </c>
      <c r="F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9" spans="1:6" x14ac:dyDescent="0.3">
      <c r="A89" t="s">
        <v>311</v>
      </c>
      <c r="B89" t="str">
        <f>_xlfn.XLOOKUP(Tabella1[[#This Row],[Denominazione]],'Strutture ricettive'!B:B,'Strutture ricettive'!A:A,"non trovato",0)</f>
        <v>ALLOGGI AGRITURISTICI</v>
      </c>
      <c r="C89" t="str">
        <f>_xlfn.XLOOKUP(Tabella1[[#This Row],[Denominazione]],'Strutture ricettive'!B:B,'Strutture ricettive'!D:D,"NON TROVATO",0)</f>
        <v>BORGO PACE</v>
      </c>
      <c r="D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89" t="str">
        <f>IF(_xlfn.XLOOKUP(A89,'Strutture ricettive'!B:B,'Strutture ricettive'!G:G,"NON TROVATO",0)=0,"NON TROVATO",_xlfn.XLOOKUP(A89,'Strutture ricettive'!B:B,'Strutture ricettive'!G:G,"NON TROVATO",0))</f>
        <v>info@sacchiafarm.com</v>
      </c>
      <c r="F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www.sacchiafarm.com</v>
      </c>
    </row>
    <row r="90" spans="1:6" x14ac:dyDescent="0.3">
      <c r="A90" t="s">
        <v>315</v>
      </c>
      <c r="B90" t="str">
        <f>_xlfn.XLOOKUP(Tabella1[[#This Row],[Denominazione]],'Strutture ricettive'!B:B,'Strutture ricettive'!A:A,"non trovato",0)</f>
        <v>ALTRI ALLOGGI PRIVATI</v>
      </c>
      <c r="C90" t="str">
        <f>_xlfn.XLOOKUP(Tabella1[[#This Row],[Denominazione]],'Strutture ricettive'!B:B,'Strutture ricettive'!D:D,"NON TROVATO",0)</f>
        <v>CAGLI</v>
      </c>
      <c r="D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Acquaviva 25</v>
      </c>
      <c r="E90" t="str">
        <f>IF(_xlfn.XLOOKUP(A90,'Strutture ricettive'!B:B,'Strutture ricettive'!G:G,"NON TROVATO",0)=0,"NON TROVATO",_xlfn.XLOOKUP(A90,'Strutture ricettive'!B:B,'Strutture ricettive'!G:G,"NON TROVATO",0))</f>
        <v>NON TROVATO</v>
      </c>
      <c r="F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1" spans="1:6" x14ac:dyDescent="0.3">
      <c r="A91" t="s">
        <v>318</v>
      </c>
      <c r="B91" t="str">
        <f>_xlfn.XLOOKUP(Tabella1[[#This Row],[Denominazione]],'Strutture ricettive'!B:B,'Strutture ricettive'!A:A,"non trovato",0)</f>
        <v>ALTRI ALLOGGI PRIVATI</v>
      </c>
      <c r="C91" t="str">
        <f>_xlfn.XLOOKUP(Tabella1[[#This Row],[Denominazione]],'Strutture ricettive'!B:B,'Strutture ricettive'!D:D,"NON TROVATO",0)</f>
        <v>CAGLI</v>
      </c>
      <c r="D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Minzoni, 66 66/a</v>
      </c>
      <c r="E91" t="str">
        <f>IF(_xlfn.XLOOKUP(A91,'Strutture ricettive'!B:B,'Strutture ricettive'!G:G,"NON TROVATO",0)=0,"NON TROVATO",_xlfn.XLOOKUP(A91,'Strutture ricettive'!B:B,'Strutture ricettive'!G:G,"NON TROVATO",0))</f>
        <v>lucia.pavoni.18@gmail.com</v>
      </c>
      <c r="F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2" spans="1:6" x14ac:dyDescent="0.3">
      <c r="A92" t="s">
        <v>321</v>
      </c>
      <c r="B92" t="str">
        <f>_xlfn.XLOOKUP(Tabella1[[#This Row],[Denominazione]],'Strutture ricettive'!B:B,'Strutture ricettive'!A:A,"non trovato",0)</f>
        <v>ALTRI ALLOGGI PRIVATI</v>
      </c>
      <c r="C92" t="str">
        <f>_xlfn.XLOOKUP(Tabella1[[#This Row],[Denominazione]],'Strutture ricettive'!B:B,'Strutture ricettive'!D:D,"NON TROVATO",0)</f>
        <v>CAGLI</v>
      </c>
      <c r="D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Case Sparse 85</v>
      </c>
      <c r="E92" t="str">
        <f>IF(_xlfn.XLOOKUP(A92,'Strutture ricettive'!B:B,'Strutture ricettive'!G:G,"NON TROVATO",0)=0,"NON TROVATO",_xlfn.XLOOKUP(A92,'Strutture ricettive'!B:B,'Strutture ricettive'!G:G,"NON TROVATO",0))</f>
        <v>NON TROVATO</v>
      </c>
      <c r="F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3" spans="1:6" x14ac:dyDescent="0.3">
      <c r="A93" t="s">
        <v>324</v>
      </c>
      <c r="B93" t="str">
        <f>_xlfn.XLOOKUP(Tabella1[[#This Row],[Denominazione]],'Strutture ricettive'!B:B,'Strutture ricettive'!A:A,"non trovato",0)</f>
        <v>BED &amp; BREAKFAST</v>
      </c>
      <c r="C93" t="str">
        <f>_xlfn.XLOOKUP(Tabella1[[#This Row],[Denominazione]],'Strutture ricettive'!B:B,'Strutture ricettive'!D:D,"NON TROVATO",0)</f>
        <v>CAGLI</v>
      </c>
      <c r="D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B.Buozzi 37</v>
      </c>
      <c r="E93" t="str">
        <f>IF(_xlfn.XLOOKUP(A93,'Strutture ricettive'!B:B,'Strutture ricettive'!G:G,"NON TROVATO",0)=0,"NON TROVATO",_xlfn.XLOOKUP(A93,'Strutture ricettive'!B:B,'Strutture ricettive'!G:G,"NON TROVATO",0))</f>
        <v>villaadacagli@gmail.com</v>
      </c>
      <c r="F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http://villaadacagli.tumblr.com/</v>
      </c>
    </row>
    <row r="94" spans="1:6" x14ac:dyDescent="0.3">
      <c r="A94" t="s">
        <v>328</v>
      </c>
      <c r="B94" t="str">
        <f>_xlfn.XLOOKUP(Tabella1[[#This Row],[Denominazione]],'Strutture ricettive'!B:B,'Strutture ricettive'!A:A,"non trovato",0)</f>
        <v>TURISMO RURALE</v>
      </c>
      <c r="C94" t="str">
        <f>_xlfn.XLOOKUP(Tabella1[[#This Row],[Denominazione]],'Strutture ricettive'!B:B,'Strutture ricettive'!D:D,"NON TROVATO",0)</f>
        <v>CAGLI</v>
      </c>
      <c r="D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Centro Pieia 16,45</v>
      </c>
      <c r="E94" t="str">
        <f>IF(_xlfn.XLOOKUP(A94,'Strutture ricettive'!B:B,'Strutture ricettive'!G:G,"NON TROVATO",0)=0,"NON TROVATO",_xlfn.XLOOKUP(A94,'Strutture ricettive'!B:B,'Strutture ricettive'!G:G,"NON TROVATO",0))</f>
        <v>info@pieiavacanze.it</v>
      </c>
      <c r="F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www.pieiavacanze.it</v>
      </c>
    </row>
    <row r="95" spans="1:6" x14ac:dyDescent="0.3">
      <c r="A95" t="s">
        <v>333</v>
      </c>
      <c r="B95" t="str">
        <f>_xlfn.XLOOKUP(Tabella1[[#This Row],[Denominazione]],'Strutture ricettive'!B:B,'Strutture ricettive'!A:A,"non trovato",0)</f>
        <v>BED &amp; BREAKFAST</v>
      </c>
      <c r="C95" t="str">
        <f>_xlfn.XLOOKUP(Tabella1[[#This Row],[Denominazione]],'Strutture ricettive'!B:B,'Strutture ricettive'!D:D,"NON TROVATO",0)</f>
        <v>CAGLI</v>
      </c>
      <c r="D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Nord 153</v>
      </c>
      <c r="E95" t="str">
        <f>IF(_xlfn.XLOOKUP(A95,'Strutture ricettive'!B:B,'Strutture ricettive'!G:G,"NON TROVATO",0)=0,"NON TROVATO",_xlfn.XLOOKUP(A95,'Strutture ricettive'!B:B,'Strutture ricettive'!G:G,"NON TROVATO",0))</f>
        <v>m.tassi@libero.it</v>
      </c>
      <c r="F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6" spans="1:6" x14ac:dyDescent="0.3">
      <c r="A96" t="s">
        <v>336</v>
      </c>
      <c r="B96" t="str">
        <f>_xlfn.XLOOKUP(Tabella1[[#This Row],[Denominazione]],'Strutture ricettive'!B:B,'Strutture ricettive'!A:A,"non trovato",0)</f>
        <v>ALLOGGI AGRITURISTICI</v>
      </c>
      <c r="C96" t="str">
        <f>_xlfn.XLOOKUP(Tabella1[[#This Row],[Denominazione]],'Strutture ricettive'!B:B,'Strutture ricettive'!D:D,"NON TROVATO",0)</f>
        <v>CAGLI</v>
      </c>
      <c r="D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96" t="str">
        <f>IF(_xlfn.XLOOKUP(A96,'Strutture ricettive'!B:B,'Strutture ricettive'!G:G,"NON TROVATO",0)=0,"NON TROVATO",_xlfn.XLOOKUP(A96,'Strutture ricettive'!B:B,'Strutture ricettive'!G:G,"NON TROVATO",0))</f>
        <v>zio.mele@libero.it</v>
      </c>
      <c r="F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7" spans="1:6" x14ac:dyDescent="0.3">
      <c r="A97" t="s">
        <v>339</v>
      </c>
      <c r="B97" t="str">
        <f>_xlfn.XLOOKUP(Tabella1[[#This Row],[Denominazione]],'Strutture ricettive'!B:B,'Strutture ricettive'!A:A,"non trovato",0)</f>
        <v>TURISMO RURALE</v>
      </c>
      <c r="C97" t="str">
        <f>_xlfn.XLOOKUP(Tabella1[[#This Row],[Denominazione]],'Strutture ricettive'!B:B,'Strutture ricettive'!D:D,"NON TROVATO",0)</f>
        <v>CAGLI</v>
      </c>
      <c r="D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Nord  153</v>
      </c>
      <c r="E97" t="str">
        <f>IF(_xlfn.XLOOKUP(A97,'Strutture ricettive'!B:B,'Strutture ricettive'!G:G,"NON TROVATO",0)=0,"NON TROVATO",_xlfn.XLOOKUP(A97,'Strutture ricettive'!B:B,'Strutture ricettive'!G:G,"NON TROVATO",0))</f>
        <v>info@ortiamo.it</v>
      </c>
      <c r="F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8" spans="1:6" x14ac:dyDescent="0.3">
      <c r="A98" t="s">
        <v>342</v>
      </c>
      <c r="B98" t="str">
        <f>_xlfn.XLOOKUP(Tabella1[[#This Row],[Denominazione]],'Strutture ricettive'!B:B,'Strutture ricettive'!A:A,"non trovato",0)</f>
        <v>ALLOGGI IN AFFITTO</v>
      </c>
      <c r="C98" t="str">
        <f>_xlfn.XLOOKUP(Tabella1[[#This Row],[Denominazione]],'Strutture ricettive'!B:B,'Strutture ricettive'!D:D,"NON TROVATO",0)</f>
        <v>CAGLI</v>
      </c>
      <c r="D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p.zza Matteotti 6</v>
      </c>
      <c r="E98" t="str">
        <f>IF(_xlfn.XLOOKUP(A98,'Strutture ricettive'!B:B,'Strutture ricettive'!G:G,"NON TROVATO",0)=0,"NON TROVATO",_xlfn.XLOOKUP(A98,'Strutture ricettive'!B:B,'Strutture ricettive'!G:G,"NON TROVATO",0))</f>
        <v>info@casavacanzelapiazza.it</v>
      </c>
      <c r="F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www.casavacanzelapiazza.it</v>
      </c>
    </row>
    <row r="99" spans="1:6" x14ac:dyDescent="0.3">
      <c r="A99" t="s">
        <v>346</v>
      </c>
      <c r="B99" t="str">
        <f>_xlfn.XLOOKUP(Tabella1[[#This Row],[Denominazione]],'Strutture ricettive'!B:B,'Strutture ricettive'!A:A,"non trovato",0)</f>
        <v>BED &amp; BREAKFAST</v>
      </c>
      <c r="C99" t="str">
        <f>_xlfn.XLOOKUP(Tabella1[[#This Row],[Denominazione]],'Strutture ricettive'!B:B,'Strutture ricettive'!D:D,"NON TROVATO",0)</f>
        <v>CAGLI</v>
      </c>
      <c r="D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 del Vescovo 16</v>
      </c>
      <c r="E99" t="str">
        <f>IF(_xlfn.XLOOKUP(A99,'Strutture ricettive'!B:B,'Strutture ricettive'!G:G,"NON TROVATO",0)=0,"NON TROVATO",_xlfn.XLOOKUP(A99,'Strutture ricettive'!B:B,'Strutture ricettive'!G:G,"NON TROVATO",0))</f>
        <v>giusep.moretti@gmail.com</v>
      </c>
      <c r="F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0" spans="1:6" x14ac:dyDescent="0.3">
      <c r="A100" t="s">
        <v>349</v>
      </c>
      <c r="B100" t="str">
        <f>_xlfn.XLOOKUP(Tabella1[[#This Row],[Denominazione]],'Strutture ricettive'!B:B,'Strutture ricettive'!A:A,"non trovato",0)</f>
        <v>BED &amp; BREAKFAST</v>
      </c>
      <c r="C100" t="str">
        <f>_xlfn.XLOOKUP(Tabella1[[#This Row],[Denominazione]],'Strutture ricettive'!B:B,'Strutture ricettive'!D:D,"NON TROVATO",0)</f>
        <v>CAGLI</v>
      </c>
      <c r="D1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CASE SPARSE 143</v>
      </c>
      <c r="E100" t="str">
        <f>IF(_xlfn.XLOOKUP(A100,'Strutture ricettive'!B:B,'Strutture ricettive'!G:G,"NON TROVATO",0)=0,"NON TROVATO",_xlfn.XLOOKUP(A100,'Strutture ricettive'!B:B,'Strutture ricettive'!G:G,"NON TROVATO",0))</f>
        <v>locandadegliangelidirita@gmail.com</v>
      </c>
      <c r="F1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1" spans="1:6" x14ac:dyDescent="0.3">
      <c r="A101" t="s">
        <v>353</v>
      </c>
      <c r="B101" t="str">
        <f>_xlfn.XLOOKUP(Tabella1[[#This Row],[Denominazione]],'Strutture ricettive'!B:B,'Strutture ricettive'!A:A,"non trovato",0)</f>
        <v>ALTRI ALLOGGI PRIVATI</v>
      </c>
      <c r="C101" t="str">
        <f>_xlfn.XLOOKUP(Tabella1[[#This Row],[Denominazione]],'Strutture ricettive'!B:B,'Strutture ricettive'!D:D,"NON TROVATO",0)</f>
        <v>CAGLI</v>
      </c>
      <c r="D1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01" t="str">
        <f>IF(_xlfn.XLOOKUP(A101,'Strutture ricettive'!B:B,'Strutture ricettive'!G:G,"NON TROVATO",0)=0,"NON TROVATO",_xlfn.XLOOKUP(A101,'Strutture ricettive'!B:B,'Strutture ricettive'!G:G,"NON TROVATO",0))</f>
        <v>mail@bewoernle.de</v>
      </c>
      <c r="F1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2" spans="1:6" x14ac:dyDescent="0.3">
      <c r="A102" t="s">
        <v>355</v>
      </c>
      <c r="B102" t="str">
        <f>_xlfn.XLOOKUP(Tabella1[[#This Row],[Denominazione]],'Strutture ricettive'!B:B,'Strutture ricettive'!A:A,"non trovato",0)</f>
        <v>ALTRI ALLOGGI PRIVATI</v>
      </c>
      <c r="C102" t="str">
        <f>_xlfn.XLOOKUP(Tabella1[[#This Row],[Denominazione]],'Strutture ricettive'!B:B,'Strutture ricettive'!D:D,"NON TROVATO",0)</f>
        <v>CAGLI</v>
      </c>
      <c r="D1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Faeto 7</v>
      </c>
      <c r="E102" t="str">
        <f>IF(_xlfn.XLOOKUP(A102,'Strutture ricettive'!B:B,'Strutture ricettive'!G:G,"NON TROVATO",0)=0,"NON TROVATO",_xlfn.XLOOKUP(A102,'Strutture ricettive'!B:B,'Strutture ricettive'!G:G,"NON TROVATO",0))</f>
        <v>milenaradi7@gmail.com</v>
      </c>
      <c r="F1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3" spans="1:6" x14ac:dyDescent="0.3">
      <c r="A103" t="s">
        <v>359</v>
      </c>
      <c r="B103" t="str">
        <f>_xlfn.XLOOKUP(Tabella1[[#This Row],[Denominazione]],'Strutture ricettive'!B:B,'Strutture ricettive'!A:A,"non trovato",0)</f>
        <v>ALTRI ALLOGGI PRIVATI</v>
      </c>
      <c r="C103" t="str">
        <f>_xlfn.XLOOKUP(Tabella1[[#This Row],[Denominazione]],'Strutture ricettive'!B:B,'Strutture ricettive'!D:D,"NON TROVATO",0)</f>
        <v>CAGLI</v>
      </c>
      <c r="D1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Pino 9</v>
      </c>
      <c r="E103" t="str">
        <f>IF(_xlfn.XLOOKUP(A103,'Strutture ricettive'!B:B,'Strutture ricettive'!G:G,"NON TROVATO",0)=0,"NON TROVATO",_xlfn.XLOOKUP(A103,'Strutture ricettive'!B:B,'Strutture ricettive'!G:G,"NON TROVATO",0))</f>
        <v>contact@casamariaa.it</v>
      </c>
      <c r="F1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www.casamariaa.it</v>
      </c>
    </row>
    <row r="104" spans="1:6" x14ac:dyDescent="0.3">
      <c r="A104" t="s">
        <v>363</v>
      </c>
      <c r="B104" t="str">
        <f>_xlfn.XLOOKUP(Tabella1[[#This Row],[Denominazione]],'Strutture ricettive'!B:B,'Strutture ricettive'!A:A,"non trovato",0)</f>
        <v>ALLOGGI AGRITURISTICI</v>
      </c>
      <c r="C104" t="str">
        <f>_xlfn.XLOOKUP(Tabella1[[#This Row],[Denominazione]],'Strutture ricettive'!B:B,'Strutture ricettive'!D:D,"NON TROVATO",0)</f>
        <v>CAGLI</v>
      </c>
      <c r="D1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Fornaci di Paravento  123</v>
      </c>
      <c r="E104" t="str">
        <f>IF(_xlfn.XLOOKUP(A104,'Strutture ricettive'!B:B,'Strutture ricettive'!G:G,"NON TROVATO",0)=0,"NON TROVATO",_xlfn.XLOOKUP(A104,'Strutture ricettive'!B:B,'Strutture ricettive'!G:G,"NON TROVATO",0))</f>
        <v>cesare@ilpostodelleviole.it</v>
      </c>
      <c r="F1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www.coopdererumnatura.it</v>
      </c>
    </row>
    <row r="105" spans="1:6" x14ac:dyDescent="0.3">
      <c r="A105" t="s">
        <v>367</v>
      </c>
      <c r="B105" t="str">
        <f>_xlfn.XLOOKUP(Tabella1[[#This Row],[Denominazione]],'Strutture ricettive'!B:B,'Strutture ricettive'!A:A,"non trovato",0)</f>
        <v>ALLOGGI AGRITURISTICI</v>
      </c>
      <c r="C105" t="str">
        <f>_xlfn.XLOOKUP(Tabella1[[#This Row],[Denominazione]],'Strutture ricettive'!B:B,'Strutture ricettive'!D:D,"NON TROVATO",0)</f>
        <v>CAGLI</v>
      </c>
      <c r="D1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Fornaci di Paravento 123</v>
      </c>
      <c r="E105" t="str">
        <f>IF(_xlfn.XLOOKUP(A105,'Strutture ricettive'!B:B,'Strutture ricettive'!G:G,"NON TROVATO",0)=0,"NON TROVATO",_xlfn.XLOOKUP(A105,'Strutture ricettive'!B:B,'Strutture ricettive'!G:G,"NON TROVATO",0))</f>
        <v>cesare@ilpostodelleviole.it</v>
      </c>
      <c r="F1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www.ilpostodelleviole.it</v>
      </c>
    </row>
    <row r="106" spans="1:6" x14ac:dyDescent="0.3">
      <c r="A106" t="s">
        <v>370</v>
      </c>
      <c r="B106" t="str">
        <f>_xlfn.XLOOKUP(Tabella1[[#This Row],[Denominazione]],'Strutture ricettive'!B:B,'Strutture ricettive'!A:A,"non trovato",0)</f>
        <v>ALTRI ALLOGGI PRIVATI</v>
      </c>
      <c r="C106" t="str">
        <f>_xlfn.XLOOKUP(Tabella1[[#This Row],[Denominazione]],'Strutture ricettive'!B:B,'Strutture ricettive'!D:D,"NON TROVATO",0)</f>
        <v>CAGLI</v>
      </c>
      <c r="D1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 Savino - Strada Provinciale 424 SNC</v>
      </c>
      <c r="E106" t="str">
        <f>IF(_xlfn.XLOOKUP(A106,'Strutture ricettive'!B:B,'Strutture ricettive'!G:G,"NON TROVATO",0)=0,"NON TROVATO",_xlfn.XLOOKUP(A106,'Strutture ricettive'!B:B,'Strutture ricettive'!G:G,"NON TROVATO",0))</f>
        <v>casalecanneto@libero.it</v>
      </c>
      <c r="F1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7" spans="1:6" x14ac:dyDescent="0.3">
      <c r="A107" t="s">
        <v>374</v>
      </c>
      <c r="B107" t="str">
        <f>_xlfn.XLOOKUP(Tabella1[[#This Row],[Denominazione]],'Strutture ricettive'!B:B,'Strutture ricettive'!A:A,"non trovato",0)</f>
        <v>ALLOGGI IN AFFITTO</v>
      </c>
      <c r="C107" t="str">
        <f>_xlfn.XLOOKUP(Tabella1[[#This Row],[Denominazione]],'Strutture ricettive'!B:B,'Strutture ricettive'!D:D,"NON TROVATO",0)</f>
        <v>CAGLI</v>
      </c>
      <c r="D1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Atanagi 37</v>
      </c>
      <c r="E107" t="str">
        <f>IF(_xlfn.XLOOKUP(A107,'Strutture ricettive'!B:B,'Strutture ricettive'!G:G,"NON TROVATO",0)=0,"NON TROVATO",_xlfn.XLOOKUP(A107,'Strutture ricettive'!B:B,'Strutture ricettive'!G:G,"NON TROVATO",0))</f>
        <v>NON TROVATO</v>
      </c>
      <c r="F1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8" spans="1:6" x14ac:dyDescent="0.3">
      <c r="A108" t="s">
        <v>376</v>
      </c>
      <c r="B108" t="str">
        <f>_xlfn.XLOOKUP(Tabella1[[#This Row],[Denominazione]],'Strutture ricettive'!B:B,'Strutture ricettive'!A:A,"non trovato",0)</f>
        <v>ALLOGGI AGRITURISTICI</v>
      </c>
      <c r="C108" t="str">
        <f>_xlfn.XLOOKUP(Tabella1[[#This Row],[Denominazione]],'Strutture ricettive'!B:B,'Strutture ricettive'!D:D,"NON TROVATO",0)</f>
        <v>CAGLI</v>
      </c>
      <c r="D1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Ca' Rio 1</v>
      </c>
      <c r="E108" t="str">
        <f>IF(_xlfn.XLOOKUP(A108,'Strutture ricettive'!B:B,'Strutture ricettive'!G:G,"NON TROVATO",0)=0,"NON TROVATO",_xlfn.XLOOKUP(A108,'Strutture ricettive'!B:B,'Strutture ricettive'!G:G,"NON TROVATO",0))</f>
        <v>NON TROVATO</v>
      </c>
      <c r="F1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9" spans="1:6" x14ac:dyDescent="0.3">
      <c r="A109" t="s">
        <v>378</v>
      </c>
      <c r="B109" t="str">
        <f>_xlfn.XLOOKUP(Tabella1[[#This Row],[Denominazione]],'Strutture ricettive'!B:B,'Strutture ricettive'!A:A,"non trovato",0)</f>
        <v>ALLOGGI AGRITURISTICI</v>
      </c>
      <c r="C109" t="str">
        <f>_xlfn.XLOOKUP(Tabella1[[#This Row],[Denominazione]],'Strutture ricettive'!B:B,'Strutture ricettive'!D:D,"NON TROVATO",0)</f>
        <v>CAGLI</v>
      </c>
      <c r="D1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pigno monte martello 103</v>
      </c>
      <c r="E109" t="str">
        <f>IF(_xlfn.XLOOKUP(A109,'Strutture ricettive'!B:B,'Strutture ricettive'!G:G,"NON TROVATO",0)=0,"NON TROVATO",_xlfn.XLOOKUP(A109,'Strutture ricettive'!B:B,'Strutture ricettive'!G:G,"NON TROVATO",0))</f>
        <v>info@cabelvedere.it</v>
      </c>
      <c r="F1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www.cabelvedere.it</v>
      </c>
    </row>
    <row r="110" spans="1:6" x14ac:dyDescent="0.3">
      <c r="A110" t="s">
        <v>382</v>
      </c>
      <c r="B110" t="str">
        <f>_xlfn.XLOOKUP(Tabella1[[#This Row],[Denominazione]],'Strutture ricettive'!B:B,'Strutture ricettive'!A:A,"non trovato",0)</f>
        <v>ALLOGGI AGRITURISTICI</v>
      </c>
      <c r="C110" t="str">
        <f>_xlfn.XLOOKUP(Tabella1[[#This Row],[Denominazione]],'Strutture ricettive'!B:B,'Strutture ricettive'!D:D,"NON TROVATO",0)</f>
        <v>CAGLI</v>
      </c>
      <c r="D1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Frescina Abbadia di Naro  1</v>
      </c>
      <c r="E110" t="str">
        <f>IF(_xlfn.XLOOKUP(A110,'Strutture ricettive'!B:B,'Strutture ricettive'!G:G,"NON TROVATO",0)=0,"NON TROVATO",_xlfn.XLOOKUP(A110,'Strutture ricettive'!B:B,'Strutture ricettive'!G:G,"NON TROVATO",0))</f>
        <v>info@frescina.com</v>
      </c>
      <c r="F1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www.frescina.com</v>
      </c>
    </row>
    <row r="111" spans="1:6" x14ac:dyDescent="0.3">
      <c r="A111" t="s">
        <v>386</v>
      </c>
      <c r="B111" t="str">
        <f>_xlfn.XLOOKUP(Tabella1[[#This Row],[Denominazione]],'Strutture ricettive'!B:B,'Strutture ricettive'!A:A,"non trovato",0)</f>
        <v>ALLOGGI AGRITURISTICI</v>
      </c>
      <c r="C111" t="str">
        <f>_xlfn.XLOOKUP(Tabella1[[#This Row],[Denominazione]],'Strutture ricettive'!B:B,'Strutture ricettive'!D:D,"NON TROVATO",0)</f>
        <v>CAGLI</v>
      </c>
      <c r="D1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Monte Peruzzo 57</v>
      </c>
      <c r="E111" t="str">
        <f>IF(_xlfn.XLOOKUP(A111,'Strutture ricettive'!B:B,'Strutture ricettive'!G:G,"NON TROVATO",0)=0,"NON TROVATO",_xlfn.XLOOKUP(A111,'Strutture ricettive'!B:B,'Strutture ricettive'!G:G,"NON TROVATO",0))</f>
        <v>info@calesuore.it</v>
      </c>
      <c r="F1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www.calesuore.it</v>
      </c>
    </row>
    <row r="112" spans="1:6" x14ac:dyDescent="0.3">
      <c r="A112" t="s">
        <v>390</v>
      </c>
      <c r="B112" t="str">
        <f>_xlfn.XLOOKUP(Tabella1[[#This Row],[Denominazione]],'Strutture ricettive'!B:B,'Strutture ricettive'!A:A,"non trovato",0)</f>
        <v>ALLOGGI AGRITURISTICI</v>
      </c>
      <c r="C112" t="str">
        <f>_xlfn.XLOOKUP(Tabella1[[#This Row],[Denominazione]],'Strutture ricettive'!B:B,'Strutture ricettive'!D:D,"NON TROVATO",0)</f>
        <v>CAGLI</v>
      </c>
      <c r="D1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Monte Scatto 1</v>
      </c>
      <c r="E112" t="str">
        <f>IF(_xlfn.XLOOKUP(A112,'Strutture ricettive'!B:B,'Strutture ricettive'!G:G,"NON TROVATO",0)=0,"NON TROVATO",_xlfn.XLOOKUP(A112,'Strutture ricettive'!B:B,'Strutture ricettive'!G:G,"NON TROVATO",0))</f>
        <v>info@agriturismo-sansilvestro.it</v>
      </c>
      <c r="F1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3" spans="1:6" x14ac:dyDescent="0.3">
      <c r="A113" t="s">
        <v>393</v>
      </c>
      <c r="B113" t="str">
        <f>_xlfn.XLOOKUP(Tabella1[[#This Row],[Denominazione]],'Strutture ricettive'!B:B,'Strutture ricettive'!A:A,"non trovato",0)</f>
        <v>ALLOGGI AGRITURISTICI</v>
      </c>
      <c r="C113" t="str">
        <f>_xlfn.XLOOKUP(Tabella1[[#This Row],[Denominazione]],'Strutture ricettive'!B:B,'Strutture ricettive'!D:D,"NON TROVATO",0)</f>
        <v>CAGLI</v>
      </c>
      <c r="D1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Sant' Angelo in Maiano 5</v>
      </c>
      <c r="E113" t="str">
        <f>IF(_xlfn.XLOOKUP(A113,'Strutture ricettive'!B:B,'Strutture ricettive'!G:G,"NON TROVATO",0)=0,"NON TROVATO",_xlfn.XLOOKUP(A113,'Strutture ricettive'!B:B,'Strutture ricettive'!G:G,"NON TROVATO",0))</f>
        <v>maddalena.scotti@virgilio.it</v>
      </c>
      <c r="F1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4" spans="1:6" x14ac:dyDescent="0.3">
      <c r="A114" t="s">
        <v>396</v>
      </c>
      <c r="B114" t="str">
        <f>_xlfn.XLOOKUP(Tabella1[[#This Row],[Denominazione]],'Strutture ricettive'!B:B,'Strutture ricettive'!A:A,"non trovato",0)</f>
        <v>ALLOGGI IN AFFITTO</v>
      </c>
      <c r="C114" t="str">
        <f>_xlfn.XLOOKUP(Tabella1[[#This Row],[Denominazione]],'Strutture ricettive'!B:B,'Strutture ricettive'!D:D,"NON TROVATO",0)</f>
        <v>CAGLI</v>
      </c>
      <c r="D1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Monte Petrano 1</v>
      </c>
      <c r="E114" t="str">
        <f>IF(_xlfn.XLOOKUP(A114,'Strutture ricettive'!B:B,'Strutture ricettive'!G:G,"NON TROVATO",0)=0,"NON TROVATO",_xlfn.XLOOKUP(A114,'Strutture ricettive'!B:B,'Strutture ricettive'!G:G,"NON TROVATO",0))</f>
        <v>NON TROVATO</v>
      </c>
      <c r="F1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5" spans="1:6" x14ac:dyDescent="0.3">
      <c r="A115" t="s">
        <v>398</v>
      </c>
      <c r="B115" t="str">
        <f>_xlfn.XLOOKUP(Tabella1[[#This Row],[Denominazione]],'Strutture ricettive'!B:B,'Strutture ricettive'!A:A,"non trovato",0)</f>
        <v>BED &amp; BREAKFAST</v>
      </c>
      <c r="C115" t="str">
        <f>_xlfn.XLOOKUP(Tabella1[[#This Row],[Denominazione]],'Strutture ricettive'!B:B,'Strutture ricettive'!D:D,"NON TROVATO",0)</f>
        <v>CAGLI</v>
      </c>
      <c r="D1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Secchiano strada Cagli Pianello 123</v>
      </c>
      <c r="E115" t="str">
        <f>IF(_xlfn.XLOOKUP(A115,'Strutture ricettive'!B:B,'Strutture ricettive'!G:G,"NON TROVATO",0)=0,"NON TROVATO",_xlfn.XLOOKUP(A115,'Strutture ricettive'!B:B,'Strutture ricettive'!G:G,"NON TROVATO",0))</f>
        <v>NON TROVATO</v>
      </c>
      <c r="F1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6" spans="1:6" x14ac:dyDescent="0.3">
      <c r="A116" t="s">
        <v>400</v>
      </c>
      <c r="B116" t="str">
        <f>_xlfn.XLOOKUP(Tabella1[[#This Row],[Denominazione]],'Strutture ricettive'!B:B,'Strutture ricettive'!A:A,"non trovato",0)</f>
        <v>ALLOGGI AGRITURISTICI</v>
      </c>
      <c r="C116" t="str">
        <f>_xlfn.XLOOKUP(Tabella1[[#This Row],[Denominazione]],'Strutture ricettive'!B:B,'Strutture ricettive'!D:D,"NON TROVATO",0)</f>
        <v>CAGLI</v>
      </c>
      <c r="D1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Casale 10</v>
      </c>
      <c r="E116" t="str">
        <f>IF(_xlfn.XLOOKUP(A116,'Strutture ricettive'!B:B,'Strutture ricettive'!G:G,"NON TROVATO",0)=0,"NON TROVATO",_xlfn.XLOOKUP(A116,'Strutture ricettive'!B:B,'Strutture ricettive'!G:G,"NON TROVATO",0))</f>
        <v>info@laferraia.it</v>
      </c>
      <c r="F1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www.laferraia.it</v>
      </c>
    </row>
    <row r="117" spans="1:6" x14ac:dyDescent="0.3">
      <c r="A117" t="s">
        <v>405</v>
      </c>
      <c r="B117" t="str">
        <f>_xlfn.XLOOKUP(Tabella1[[#This Row],[Denominazione]],'Strutture ricettive'!B:B,'Strutture ricettive'!A:A,"non trovato",0)</f>
        <v>RESIDENZE TURISTICO ALBERGHIERE</v>
      </c>
      <c r="C117" t="str">
        <f>_xlfn.XLOOKUP(Tabella1[[#This Row],[Denominazione]],'Strutture ricettive'!B:B,'Strutture ricettive'!D:D,"NON TROVATO",0)</f>
        <v>CAGLI</v>
      </c>
      <c r="D1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lupo 27</v>
      </c>
      <c r="E117" t="str">
        <f>IF(_xlfn.XLOOKUP(A117,'Strutture ricettive'!B:B,'Strutture ricettive'!G:G,"NON TROVATO",0)=0,"NON TROVATO",_xlfn.XLOOKUP(A117,'Strutture ricettive'!B:B,'Strutture ricettive'!G:G,"NON TROVATO",0))</f>
        <v>info@residencelacollinetta.com</v>
      </c>
      <c r="F1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" spans="1:6" x14ac:dyDescent="0.3">
      <c r="A118" t="s">
        <v>408</v>
      </c>
      <c r="B118" t="str">
        <f>_xlfn.XLOOKUP(Tabella1[[#This Row],[Denominazione]],'Strutture ricettive'!B:B,'Strutture ricettive'!A:A,"non trovato",0)</f>
        <v>ALBERGHI</v>
      </c>
      <c r="C118" t="str">
        <f>_xlfn.XLOOKUP(Tabella1[[#This Row],[Denominazione]],'Strutture ricettive'!B:B,'Strutture ricettive'!D:D,"NON TROVATO",0)</f>
        <v>CAGLI</v>
      </c>
      <c r="D1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Vittoria 15</v>
      </c>
      <c r="E118" t="str">
        <f>IF(_xlfn.XLOOKUP(A118,'Strutture ricettive'!B:B,'Strutture ricettive'!G:G,"NON TROVATO",0)=0,"NON TROVATO",_xlfn.XLOOKUP(A118,'Strutture ricettive'!B:B,'Strutture ricettive'!G:G,"NON TROVATO",0))</f>
        <v>info@hpineta.com</v>
      </c>
      <c r="F1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" spans="1:6" x14ac:dyDescent="0.3">
      <c r="A119" t="s">
        <v>411</v>
      </c>
      <c r="B119" t="str">
        <f>_xlfn.XLOOKUP(Tabella1[[#This Row],[Denominazione]],'Strutture ricettive'!B:B,'Strutture ricettive'!A:A,"non trovato",0)</f>
        <v>ALBERGHI</v>
      </c>
      <c r="C119" t="str">
        <f>_xlfn.XLOOKUP(Tabella1[[#This Row],[Denominazione]],'Strutture ricettive'!B:B,'Strutture ricettive'!D:D,"NON TROVATO",0)</f>
        <v>CAGLI</v>
      </c>
      <c r="D1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Civita  5</v>
      </c>
      <c r="E119" t="str">
        <f>IF(_xlfn.XLOOKUP(A119,'Strutture ricettive'!B:B,'Strutture ricettive'!G:G,"NON TROVATO",0)=0,"NON TROVATO",_xlfn.XLOOKUP(A119,'Strutture ricettive'!B:B,'Strutture ricettive'!G:G,"NON TROVATO",0))</f>
        <v>info@internationalcaglihotel.it</v>
      </c>
      <c r="F1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0" spans="1:6" x14ac:dyDescent="0.3">
      <c r="A120" t="s">
        <v>414</v>
      </c>
      <c r="B120" t="str">
        <f>_xlfn.XLOOKUP(Tabella1[[#This Row],[Denominazione]],'Strutture ricettive'!B:B,'Strutture ricettive'!A:A,"non trovato",0)</f>
        <v>RESIDENZE TURISTICO ALBERGHIERE</v>
      </c>
      <c r="C120" t="str">
        <f>_xlfn.XLOOKUP(Tabella1[[#This Row],[Denominazione]],'Strutture ricettive'!B:B,'Strutture ricettive'!D:D,"NON TROVATO",0)</f>
        <v>CAGLI</v>
      </c>
      <c r="D1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ABBADIA DI NARO 118</v>
      </c>
      <c r="E120" t="str">
        <f>IF(_xlfn.XLOOKUP(A120,'Strutture ricettive'!B:B,'Strutture ricettive'!G:G,"NON TROVATO",0)=0,"NON TROVATO",_xlfn.XLOOKUP(A120,'Strutture ricettive'!B:B,'Strutture ricettive'!G:G,"NON TROVATO",0))</f>
        <v>info@frescina.com</v>
      </c>
      <c r="F1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www.frescina.com</v>
      </c>
    </row>
    <row r="121" spans="1:6" x14ac:dyDescent="0.3">
      <c r="A121" t="s">
        <v>417</v>
      </c>
      <c r="B121" t="str">
        <f>_xlfn.XLOOKUP(Tabella1[[#This Row],[Denominazione]],'Strutture ricettive'!B:B,'Strutture ricettive'!A:A,"non trovato",0)</f>
        <v>TURISMO RURALE</v>
      </c>
      <c r="C121" t="str">
        <f>_xlfn.XLOOKUP(Tabella1[[#This Row],[Denominazione]],'Strutture ricettive'!B:B,'Strutture ricettive'!D:D,"NON TROVATO",0)</f>
        <v>CAGLI</v>
      </c>
      <c r="D1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nord 123</v>
      </c>
      <c r="E121" t="str">
        <f>IF(_xlfn.XLOOKUP(A121,'Strutture ricettive'!B:B,'Strutture ricettive'!G:G,"NON TROVATO",0)=0,"NON TROVATO",_xlfn.XLOOKUP(A121,'Strutture ricettive'!B:B,'Strutture ricettive'!G:G,"NON TROVATO",0))</f>
        <v>villafontalba@gmail.com</v>
      </c>
      <c r="F1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www.villafontalba.it</v>
      </c>
    </row>
    <row r="122" spans="1:6" x14ac:dyDescent="0.3">
      <c r="A122" t="s">
        <v>421</v>
      </c>
      <c r="B122" t="str">
        <f>_xlfn.XLOOKUP(Tabella1[[#This Row],[Denominazione]],'Strutture ricettive'!B:B,'Strutture ricettive'!A:A,"non trovato",0)</f>
        <v>TURISMO RURALE</v>
      </c>
      <c r="C122" t="str">
        <f>_xlfn.XLOOKUP(Tabella1[[#This Row],[Denominazione]],'Strutture ricettive'!B:B,'Strutture ricettive'!D:D,"NON TROVATO",0)</f>
        <v>CAGLI</v>
      </c>
      <c r="D1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22" t="str">
        <f>IF(_xlfn.XLOOKUP(A122,'Strutture ricettive'!B:B,'Strutture ricettive'!G:G,"NON TROVATO",0)=0,"NON TROVATO",_xlfn.XLOOKUP(A122,'Strutture ricettive'!B:B,'Strutture ricettive'!G:G,"NON TROVATO",0))</f>
        <v>NON TROVATO</v>
      </c>
      <c r="F1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3" spans="1:6" x14ac:dyDescent="0.3">
      <c r="A123" t="s">
        <v>423</v>
      </c>
      <c r="B123" t="str">
        <f>_xlfn.XLOOKUP(Tabella1[[#This Row],[Denominazione]],'Strutture ricettive'!B:B,'Strutture ricettive'!A:A,"non trovato",0)</f>
        <v>ALLOGGI AGRITURISTICI</v>
      </c>
      <c r="C123" t="str">
        <f>_xlfn.XLOOKUP(Tabella1[[#This Row],[Denominazione]],'Strutture ricettive'!B:B,'Strutture ricettive'!D:D,"NON TROVATO",0)</f>
        <v>CAGLI</v>
      </c>
      <c r="D1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caimarini 79</v>
      </c>
      <c r="E123" t="str">
        <f>IF(_xlfn.XLOOKUP(A123,'Strutture ricettive'!B:B,'Strutture ricettive'!G:G,"NON TROVATO",0)=0,"NON TROVATO",_xlfn.XLOOKUP(A123,'Strutture ricettive'!B:B,'Strutture ricettive'!G:G,"NON TROVATO",0))</f>
        <v>info@rancodisopra.it</v>
      </c>
      <c r="F1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www.rancodisopra.it</v>
      </c>
    </row>
    <row r="124" spans="1:6" x14ac:dyDescent="0.3">
      <c r="A124" t="s">
        <v>427</v>
      </c>
      <c r="B124" t="str">
        <f>_xlfn.XLOOKUP(Tabella1[[#This Row],[Denominazione]],'Strutture ricettive'!B:B,'Strutture ricettive'!A:A,"non trovato",0)</f>
        <v>ALLOGGI AGRITURISTICI</v>
      </c>
      <c r="C124" t="str">
        <f>_xlfn.XLOOKUP(Tabella1[[#This Row],[Denominazione]],'Strutture ricettive'!B:B,'Strutture ricettive'!D:D,"NON TROVATO",0)</f>
        <v>CAGLI</v>
      </c>
      <c r="D1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cagli pergola 120</v>
      </c>
      <c r="E124" t="str">
        <f>IF(_xlfn.XLOOKUP(A124,'Strutture ricettive'!B:B,'Strutture ricettive'!G:G,"NON TROVATO",0)=0,"NON TROVATO",_xlfn.XLOOKUP(A124,'Strutture ricettive'!B:B,'Strutture ricettive'!G:G,"NON TROVATO",0))</f>
        <v>cancellieri75@virgilio.it</v>
      </c>
      <c r="F1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aziendaagrituristicacancellieri.com</v>
      </c>
    </row>
    <row r="125" spans="1:6" x14ac:dyDescent="0.3">
      <c r="A125" t="s">
        <v>431</v>
      </c>
      <c r="B125" t="str">
        <f>_xlfn.XLOOKUP(Tabella1[[#This Row],[Denominazione]],'Strutture ricettive'!B:B,'Strutture ricettive'!A:A,"non trovato",0)</f>
        <v>ALLOGGI IN AFFITTO</v>
      </c>
      <c r="C125" t="str">
        <f>_xlfn.XLOOKUP(Tabella1[[#This Row],[Denominazione]],'Strutture ricettive'!B:B,'Strutture ricettive'!D:D,"NON TROVATO",0)</f>
        <v>CAGLI</v>
      </c>
      <c r="D1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tiranni 23</v>
      </c>
      <c r="E125" t="str">
        <f>IF(_xlfn.XLOOKUP(A125,'Strutture ricettive'!B:B,'Strutture ricettive'!G:G,"NON TROVATO",0)=0,"NON TROVATO",_xlfn.XLOOKUP(A125,'Strutture ricettive'!B:B,'Strutture ricettive'!G:G,"NON TROVATO",0))</f>
        <v>info@bonclericihouse.it</v>
      </c>
      <c r="F1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www.bonclericihouse.it</v>
      </c>
    </row>
    <row r="126" spans="1:6" x14ac:dyDescent="0.3">
      <c r="A126" t="s">
        <v>435</v>
      </c>
      <c r="B126" t="str">
        <f>_xlfn.XLOOKUP(Tabella1[[#This Row],[Denominazione]],'Strutture ricettive'!B:B,'Strutture ricettive'!A:A,"non trovato",0)</f>
        <v>BED &amp; BREAKFAST</v>
      </c>
      <c r="C126" t="str">
        <f>_xlfn.XLOOKUP(Tabella1[[#This Row],[Denominazione]],'Strutture ricettive'!B:B,'Strutture ricettive'!D:D,"NON TROVATO",0)</f>
        <v>CAGLI</v>
      </c>
      <c r="D1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Bencivenne Paganucci 23</v>
      </c>
      <c r="E126" t="str">
        <f>IF(_xlfn.XLOOKUP(A126,'Strutture ricettive'!B:B,'Strutture ricettive'!G:G,"NON TROVATO",0)=0,"NON TROVATO",_xlfn.XLOOKUP(A126,'Strutture ricettive'!B:B,'Strutture ricettive'!G:G,"NON TROVATO",0))</f>
        <v>robertopaladini56@gmail.com</v>
      </c>
      <c r="F1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7" spans="1:6" x14ac:dyDescent="0.3">
      <c r="A127" t="s">
        <v>438</v>
      </c>
      <c r="B127" t="str">
        <f>_xlfn.XLOOKUP(Tabella1[[#This Row],[Denominazione]],'Strutture ricettive'!B:B,'Strutture ricettive'!A:A,"non trovato",0)</f>
        <v>ALLOGGI IN AFFITTO</v>
      </c>
      <c r="C127" t="str">
        <f>_xlfn.XLOOKUP(Tabella1[[#This Row],[Denominazione]],'Strutture ricettive'!B:B,'Strutture ricettive'!D:D,"NON TROVATO",0)</f>
        <v>CAGLI</v>
      </c>
      <c r="D1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Acquaviva 126</v>
      </c>
      <c r="E127" t="str">
        <f>IF(_xlfn.XLOOKUP(A127,'Strutture ricettive'!B:B,'Strutture ricettive'!G:G,"NON TROVATO",0)=0,"NON TROVATO",_xlfn.XLOOKUP(A127,'Strutture ricettive'!B:B,'Strutture ricettive'!G:G,"NON TROVATO",0))</f>
        <v>info@lacontesa.it</v>
      </c>
      <c r="F1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www.lacontesa.it</v>
      </c>
    </row>
    <row r="128" spans="1:6" x14ac:dyDescent="0.3">
      <c r="A128" t="s">
        <v>443</v>
      </c>
      <c r="B128" t="str">
        <f>_xlfn.XLOOKUP(Tabella1[[#This Row],[Denominazione]],'Strutture ricettive'!B:B,'Strutture ricettive'!A:A,"non trovato",0)</f>
        <v>BED &amp; BREAKFAST</v>
      </c>
      <c r="C128" t="str">
        <f>_xlfn.XLOOKUP(Tabella1[[#This Row],[Denominazione]],'Strutture ricettive'!B:B,'Strutture ricettive'!D:D,"NON TROVATO",0)</f>
        <v>CAGLI</v>
      </c>
      <c r="D1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 14</v>
      </c>
      <c r="E128" t="str">
        <f>IF(_xlfn.XLOOKUP(A128,'Strutture ricettive'!B:B,'Strutture ricettive'!G:G,"NON TROVATO",0)=0,"NON TROVATO",_xlfn.XLOOKUP(A128,'Strutture ricettive'!B:B,'Strutture ricettive'!G:G,"NON TROVATO",0))</f>
        <v>mhlpieri@gmail.com</v>
      </c>
      <c r="F1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9" spans="1:6" x14ac:dyDescent="0.3">
      <c r="A129" t="s">
        <v>446</v>
      </c>
      <c r="B129" t="str">
        <f>_xlfn.XLOOKUP(Tabella1[[#This Row],[Denominazione]],'Strutture ricettive'!B:B,'Strutture ricettive'!A:A,"non trovato",0)</f>
        <v>BED &amp; BREAKFAST</v>
      </c>
      <c r="C129" t="str">
        <f>_xlfn.XLOOKUP(Tabella1[[#This Row],[Denominazione]],'Strutture ricettive'!B:B,'Strutture ricettive'!D:D,"NON TROVATO",0)</f>
        <v>CAGLI</v>
      </c>
      <c r="D1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Molleone 5</v>
      </c>
      <c r="E129" t="str">
        <f>IF(_xlfn.XLOOKUP(A129,'Strutture ricettive'!B:B,'Strutture ricettive'!G:G,"NON TROVATO",0)=0,"NON TROVATO",_xlfn.XLOOKUP(A129,'Strutture ricettive'!B:B,'Strutture ricettive'!G:G,"NON TROVATO",0))</f>
        <v>amichelinitocci@yahoo.it</v>
      </c>
      <c r="F1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www.torreacquaviva.it</v>
      </c>
    </row>
    <row r="130" spans="1:6" x14ac:dyDescent="0.3">
      <c r="A130" t="s">
        <v>450</v>
      </c>
      <c r="B130" t="str">
        <f>_xlfn.XLOOKUP(Tabella1[[#This Row],[Denominazione]],'Strutture ricettive'!B:B,'Strutture ricettive'!A:A,"non trovato",0)</f>
        <v>ALLOGGI AGRITURISTICI</v>
      </c>
      <c r="C130" t="str">
        <f>_xlfn.XLOOKUP(Tabella1[[#This Row],[Denominazione]],'Strutture ricettive'!B:B,'Strutture ricettive'!D:D,"NON TROVATO",0)</f>
        <v>CAGLI</v>
      </c>
      <c r="D1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Nord 23</v>
      </c>
      <c r="E130" t="str">
        <f>IF(_xlfn.XLOOKUP(A130,'Strutture ricettive'!B:B,'Strutture ricettive'!G:G,"NON TROVATO",0)=0,"NON TROVATO",_xlfn.XLOOKUP(A130,'Strutture ricettive'!B:B,'Strutture ricettive'!G:G,"NON TROVATO",0))</f>
        <v>info@agriturcagli.it</v>
      </c>
      <c r="F1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www.agriturcagli.it</v>
      </c>
    </row>
    <row r="131" spans="1:6" x14ac:dyDescent="0.3">
      <c r="A131" t="s">
        <v>454</v>
      </c>
      <c r="B131" t="str">
        <f>_xlfn.XLOOKUP(Tabella1[[#This Row],[Denominazione]],'Strutture ricettive'!B:B,'Strutture ricettive'!A:A,"non trovato",0)</f>
        <v>BED &amp; BREAKFAST</v>
      </c>
      <c r="C131" t="str">
        <f>_xlfn.XLOOKUP(Tabella1[[#This Row],[Denominazione]],'Strutture ricettive'!B:B,'Strutture ricettive'!D:D,"NON TROVATO",0)</f>
        <v>CAGLI</v>
      </c>
      <c r="D1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PIGNO MONTE MARTELLO  52</v>
      </c>
      <c r="E131" t="str">
        <f>IF(_xlfn.XLOOKUP(A131,'Strutture ricettive'!B:B,'Strutture ricettive'!G:G,"NON TROVATO",0)=0,"NON TROVATO",_xlfn.XLOOKUP(A131,'Strutture ricettive'!B:B,'Strutture ricettive'!G:G,"NON TROVATO",0))</f>
        <v>k.strian@esaway.it</v>
      </c>
      <c r="F1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2" spans="1:6" x14ac:dyDescent="0.3">
      <c r="A132" t="s">
        <v>457</v>
      </c>
      <c r="B132" t="str">
        <f>_xlfn.XLOOKUP(Tabella1[[#This Row],[Denominazione]],'Strutture ricettive'!B:B,'Strutture ricettive'!A:A,"non trovato",0)</f>
        <v>ALLOGGI AGRITURISTICI</v>
      </c>
      <c r="C132" t="str">
        <f>_xlfn.XLOOKUP(Tabella1[[#This Row],[Denominazione]],'Strutture ricettive'!B:B,'Strutture ricettive'!D:D,"NON TROVATO",0)</f>
        <v>CAGLI</v>
      </c>
      <c r="D1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MARTINO CASTELL'ONESTO, 41 41</v>
      </c>
      <c r="E132" t="str">
        <f>IF(_xlfn.XLOOKUP(A132,'Strutture ricettive'!B:B,'Strutture ricettive'!G:G,"NON TROVATO",0)=0,"NON TROVATO",_xlfn.XLOOKUP(A132,'Strutture ricettive'!B:B,'Strutture ricettive'!G:G,"NON TROVATO",0))</f>
        <v>info@tenutacagione.it</v>
      </c>
      <c r="F1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www.tenutacagione.it</v>
      </c>
    </row>
    <row r="133" spans="1:6" x14ac:dyDescent="0.3">
      <c r="A133" t="s">
        <v>462</v>
      </c>
      <c r="B133" t="str">
        <f>_xlfn.XLOOKUP(Tabella1[[#This Row],[Denominazione]],'Strutture ricettive'!B:B,'Strutture ricettive'!A:A,"non trovato",0)</f>
        <v>ALLOGGI AGRITURISTICI</v>
      </c>
      <c r="C133" t="str">
        <f>_xlfn.XLOOKUP(Tabella1[[#This Row],[Denominazione]],'Strutture ricettive'!B:B,'Strutture ricettive'!D:D,"NON TROVATO",0)</f>
        <v>CAGLI</v>
      </c>
      <c r="D1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pigno monte martello 82</v>
      </c>
      <c r="E133" t="str">
        <f>IF(_xlfn.XLOOKUP(A133,'Strutture ricettive'!B:B,'Strutture ricettive'!G:G,"NON TROVATO",0)=0,"NON TROVATO",_xlfn.XLOOKUP(A133,'Strutture ricettive'!B:B,'Strutture ricettive'!G:G,"NON TROVATO",0))</f>
        <v>agriturismo.vellaneta@esaway.it</v>
      </c>
      <c r="F1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www.vellaneta.com</v>
      </c>
    </row>
    <row r="134" spans="1:6" x14ac:dyDescent="0.3">
      <c r="A134" t="s">
        <v>466</v>
      </c>
      <c r="B134" t="str">
        <f>_xlfn.XLOOKUP(Tabella1[[#This Row],[Denominazione]],'Strutture ricettive'!B:B,'Strutture ricettive'!A:A,"non trovato",0)</f>
        <v>ALLOGGI IN AFFITTO</v>
      </c>
      <c r="C134" t="str">
        <f>_xlfn.XLOOKUP(Tabella1[[#This Row],[Denominazione]],'Strutture ricettive'!B:B,'Strutture ricettive'!D:D,"NON TROVATO",0)</f>
        <v>CAGLI</v>
      </c>
      <c r="D1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purgotti 64-66</v>
      </c>
      <c r="E134" t="str">
        <f>IF(_xlfn.XLOOKUP(A134,'Strutture ricettive'!B:B,'Strutture ricettive'!G:G,"NON TROVATO",0)=0,"NON TROVATO",_xlfn.XLOOKUP(A134,'Strutture ricettive'!B:B,'Strutture ricettive'!G:G,"NON TROVATO",0))</f>
        <v>info@bonclericihouse.it</v>
      </c>
      <c r="F1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5" spans="1:6" x14ac:dyDescent="0.3">
      <c r="A135" t="s">
        <v>468</v>
      </c>
      <c r="B135" t="str">
        <f>_xlfn.XLOOKUP(Tabella1[[#This Row],[Denominazione]],'Strutture ricettive'!B:B,'Strutture ricettive'!A:A,"non trovato",0)</f>
        <v>BED &amp; BREAKFAST</v>
      </c>
      <c r="C135" t="str">
        <f>_xlfn.XLOOKUP(Tabella1[[#This Row],[Denominazione]],'Strutture ricettive'!B:B,'Strutture ricettive'!D:D,"NON TROVATO",0)</f>
        <v>CAGLI</v>
      </c>
      <c r="D1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monte peruzzo 63</v>
      </c>
      <c r="E135" t="str">
        <f>IF(_xlfn.XLOOKUP(A135,'Strutture ricettive'!B:B,'Strutture ricettive'!G:G,"NON TROVATO",0)=0,"NON TROVATO",_xlfn.XLOOKUP(A135,'Strutture ricettive'!B:B,'Strutture ricettive'!G:G,"NON TROVATO",0))</f>
        <v>info@camaggio.com</v>
      </c>
      <c r="F1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www.camaggio.com</v>
      </c>
    </row>
    <row r="136" spans="1:6" x14ac:dyDescent="0.3">
      <c r="A136" t="s">
        <v>472</v>
      </c>
      <c r="B136" t="str">
        <f>_xlfn.XLOOKUP(Tabella1[[#This Row],[Denominazione]],'Strutture ricettive'!B:B,'Strutture ricettive'!A:A,"non trovato",0)</f>
        <v>ALLOGGI AGRITURISTICI</v>
      </c>
      <c r="C136" t="str">
        <f>_xlfn.XLOOKUP(Tabella1[[#This Row],[Denominazione]],'Strutture ricettive'!B:B,'Strutture ricettive'!D:D,"NON TROVATO",0)</f>
        <v>CAGLI</v>
      </c>
      <c r="D1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molleone 1</v>
      </c>
      <c r="E136" t="str">
        <f>IF(_xlfn.XLOOKUP(A136,'Strutture ricettive'!B:B,'Strutture ricettive'!G:G,"NON TROVATO",0)=0,"NON TROVATO",_xlfn.XLOOKUP(A136,'Strutture ricettive'!B:B,'Strutture ricettive'!G:G,"NON TROVATO",0))</f>
        <v>NON TROVATO</v>
      </c>
      <c r="F1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7" spans="1:6" x14ac:dyDescent="0.3">
      <c r="A137" t="s">
        <v>474</v>
      </c>
      <c r="B137" t="str">
        <f>_xlfn.XLOOKUP(Tabella1[[#This Row],[Denominazione]],'Strutture ricettive'!B:B,'Strutture ricettive'!A:A,"non trovato",0)</f>
        <v>ALLOGGI AGRITURISTICI</v>
      </c>
      <c r="C137" t="str">
        <f>_xlfn.XLOOKUP(Tabella1[[#This Row],[Denominazione]],'Strutture ricettive'!B:B,'Strutture ricettive'!D:D,"NON TROVATO",0)</f>
        <v>CAGLI</v>
      </c>
      <c r="D1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fiorano 48</v>
      </c>
      <c r="E137" t="str">
        <f>IF(_xlfn.XLOOKUP(A137,'Strutture ricettive'!B:B,'Strutture ricettive'!G:G,"NON TROVATO",0)=0,"NON TROVATO",_xlfn.XLOOKUP(A137,'Strutture ricettive'!B:B,'Strutture ricettive'!G:G,"NON TROVATO",0))</f>
        <v>info@agriturismobufano.it</v>
      </c>
      <c r="F1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www.agriturismobufano.it</v>
      </c>
    </row>
    <row r="138" spans="1:6" x14ac:dyDescent="0.3">
      <c r="A138" t="s">
        <v>478</v>
      </c>
      <c r="B138" t="str">
        <f>_xlfn.XLOOKUP(Tabella1[[#This Row],[Denominazione]],'Strutture ricettive'!B:B,'Strutture ricettive'!A:A,"non trovato",0)</f>
        <v>TURISMO RURALE</v>
      </c>
      <c r="C138" t="str">
        <f>_xlfn.XLOOKUP(Tabella1[[#This Row],[Denominazione]],'Strutture ricettive'!B:B,'Strutture ricettive'!D:D,"NON TROVATO",0)</f>
        <v>CAGLI</v>
      </c>
      <c r="D1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case sparse naro 3</v>
      </c>
      <c r="E138" t="str">
        <f>IF(_xlfn.XLOOKUP(A138,'Strutture ricettive'!B:B,'Strutture ricettive'!G:G,"NON TROVATO",0)=0,"NON TROVATO",_xlfn.XLOOKUP(A138,'Strutture ricettive'!B:B,'Strutture ricettive'!G:G,"NON TROVATO",0))</f>
        <v>bucarinilucia@gmail.com</v>
      </c>
      <c r="F1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9" spans="1:6" x14ac:dyDescent="0.3">
      <c r="A139" t="s">
        <v>481</v>
      </c>
      <c r="B139" t="str">
        <f>_xlfn.XLOOKUP(Tabella1[[#This Row],[Denominazione]],'Strutture ricettive'!B:B,'Strutture ricettive'!A:A,"non trovato",0)</f>
        <v>BED &amp; BREAKFAST</v>
      </c>
      <c r="C139" t="str">
        <f>_xlfn.XLOOKUP(Tabella1[[#This Row],[Denominazione]],'Strutture ricettive'!B:B,'Strutture ricettive'!D:D,"NON TROVATO",0)</f>
        <v>CAGLI</v>
      </c>
      <c r="D1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Leopardi 28</v>
      </c>
      <c r="E139" t="str">
        <f>IF(_xlfn.XLOOKUP(A139,'Strutture ricettive'!B:B,'Strutture ricettive'!G:G,"NON TROVATO",0)=0,"NON TROVATO",_xlfn.XLOOKUP(A139,'Strutture ricettive'!B:B,'Strutture ricettive'!G:G,"NON TROVATO",0))</f>
        <v>info@bbdelteatro.it</v>
      </c>
      <c r="F1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www.bbdelteatro.it</v>
      </c>
    </row>
    <row r="140" spans="1:6" x14ac:dyDescent="0.3">
      <c r="A140" t="s">
        <v>485</v>
      </c>
      <c r="B140" t="str">
        <f>_xlfn.XLOOKUP(Tabella1[[#This Row],[Denominazione]],'Strutture ricettive'!B:B,'Strutture ricettive'!A:A,"non trovato",0)</f>
        <v>BED &amp; BREAKFAST</v>
      </c>
      <c r="C140" t="str">
        <f>_xlfn.XLOOKUP(Tabella1[[#This Row],[Denominazione]],'Strutture ricettive'!B:B,'Strutture ricettive'!D:D,"NON TROVATO",0)</f>
        <v>CAGLI</v>
      </c>
      <c r="D1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burano 1</v>
      </c>
      <c r="E140" t="str">
        <f>IF(_xlfn.XLOOKUP(A140,'Strutture ricettive'!B:B,'Strutture ricettive'!G:G,"NON TROVATO",0)=0,"NON TROVATO",_xlfn.XLOOKUP(A140,'Strutture ricettive'!B:B,'Strutture ricettive'!G:G,"NON TROVATO",0))</f>
        <v>teresin@live.it</v>
      </c>
      <c r="F1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1" spans="1:6" x14ac:dyDescent="0.3">
      <c r="A141" t="s">
        <v>488</v>
      </c>
      <c r="B141" t="str">
        <f>_xlfn.XLOOKUP(Tabella1[[#This Row],[Denominazione]],'Strutture ricettive'!B:B,'Strutture ricettive'!A:A,"non trovato",0)</f>
        <v>ALLOGGI AGRITURISTICI</v>
      </c>
      <c r="C141" t="str">
        <f>_xlfn.XLOOKUP(Tabella1[[#This Row],[Denominazione]],'Strutture ricettive'!B:B,'Strutture ricettive'!D:D,"NON TROVATO",0)</f>
        <v>CAGLI</v>
      </c>
      <c r="D1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acquaviva 1</v>
      </c>
      <c r="E141" t="str">
        <f>IF(_xlfn.XLOOKUP(A141,'Strutture ricettive'!B:B,'Strutture ricettive'!G:G,"NON TROVATO",0)=0,"NON TROVATO",_xlfn.XLOOKUP(A141,'Strutture ricettive'!B:B,'Strutture ricettive'!G:G,"NON TROVATO",0))</f>
        <v>NON TROVATO</v>
      </c>
      <c r="F1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2" spans="1:6" x14ac:dyDescent="0.3">
      <c r="A142" t="s">
        <v>490</v>
      </c>
      <c r="B142" t="str">
        <f>_xlfn.XLOOKUP(Tabella1[[#This Row],[Denominazione]],'Strutture ricettive'!B:B,'Strutture ricettive'!A:A,"non trovato",0)</f>
        <v>ALLOGGI AGRITURISTICI</v>
      </c>
      <c r="C142" t="str">
        <f>_xlfn.XLOOKUP(Tabella1[[#This Row],[Denominazione]],'Strutture ricettive'!B:B,'Strutture ricettive'!D:D,"NON TROVATO",0)</f>
        <v>CAGLI</v>
      </c>
      <c r="D1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pigno monte martello 1</v>
      </c>
      <c r="E142" t="str">
        <f>IF(_xlfn.XLOOKUP(A142,'Strutture ricettive'!B:B,'Strutture ricettive'!G:G,"NON TROVATO",0)=0,"NON TROVATO",_xlfn.XLOOKUP(A142,'Strutture ricettive'!B:B,'Strutture ricettive'!G:G,"NON TROVATO",0))</f>
        <v>NON TROVATO</v>
      </c>
      <c r="F1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3" spans="1:6" x14ac:dyDescent="0.3">
      <c r="A143" t="s">
        <v>492</v>
      </c>
      <c r="B143" t="str">
        <f>_xlfn.XLOOKUP(Tabella1[[#This Row],[Denominazione]],'Strutture ricettive'!B:B,'Strutture ricettive'!A:A,"non trovato",0)</f>
        <v>ALLOGGI IN AFFITTO</v>
      </c>
      <c r="C143" t="str">
        <f>_xlfn.XLOOKUP(Tabella1[[#This Row],[Denominazione]],'Strutture ricettive'!B:B,'Strutture ricettive'!D:D,"NON TROVATO",0)</f>
        <v>CAGLI</v>
      </c>
      <c r="D1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monte peruzzo 63</v>
      </c>
      <c r="E143" t="str">
        <f>IF(_xlfn.XLOOKUP(A143,'Strutture ricettive'!B:B,'Strutture ricettive'!G:G,"NON TROVATO",0)=0,"NON TROVATO",_xlfn.XLOOKUP(A143,'Strutture ricettive'!B:B,'Strutture ricettive'!G:G,"NON TROVATO",0))</f>
        <v>info@camaggio.com</v>
      </c>
      <c r="F1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www.camaggio.com</v>
      </c>
    </row>
    <row r="144" spans="1:6" x14ac:dyDescent="0.3">
      <c r="A144" t="s">
        <v>493</v>
      </c>
      <c r="B144" t="str">
        <f>_xlfn.XLOOKUP(Tabella1[[#This Row],[Denominazione]],'Strutture ricettive'!B:B,'Strutture ricettive'!A:A,"non trovato",0)</f>
        <v>TURISMO RURALE</v>
      </c>
      <c r="C144" t="str">
        <f>_xlfn.XLOOKUP(Tabella1[[#This Row],[Denominazione]],'Strutture ricettive'!B:B,'Strutture ricettive'!D:D,"NON TROVATO",0)</f>
        <v>CAGLI</v>
      </c>
      <c r="D1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monte peruzzo 1</v>
      </c>
      <c r="E144" t="str">
        <f>IF(_xlfn.XLOOKUP(A144,'Strutture ricettive'!B:B,'Strutture ricettive'!G:G,"NON TROVATO",0)=0,"NON TROVATO",_xlfn.XLOOKUP(A144,'Strutture ricettive'!B:B,'Strutture ricettive'!G:G,"NON TROVATO",0))</f>
        <v>purgotti2@virgilio.it</v>
      </c>
      <c r="F1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5" spans="1:6" x14ac:dyDescent="0.3">
      <c r="A145" t="s">
        <v>496</v>
      </c>
      <c r="B145" t="str">
        <f>_xlfn.XLOOKUP(Tabella1[[#This Row],[Denominazione]],'Strutture ricettive'!B:B,'Strutture ricettive'!A:A,"non trovato",0)</f>
        <v>ALLOGGI IN AFFITTO</v>
      </c>
      <c r="C145" t="str">
        <f>_xlfn.XLOOKUP(Tabella1[[#This Row],[Denominazione]],'Strutture ricettive'!B:B,'Strutture ricettive'!D:D,"NON TROVATO",0)</f>
        <v>CAGLI</v>
      </c>
      <c r="D1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via stratta 1</v>
      </c>
      <c r="E145" t="str">
        <f>IF(_xlfn.XLOOKUP(A145,'Strutture ricettive'!B:B,'Strutture ricettive'!G:G,"NON TROVATO",0)=0,"NON TROVATO",_xlfn.XLOOKUP(A145,'Strutture ricettive'!B:B,'Strutture ricettive'!G:G,"NON TROVATO",0))</f>
        <v>NON TROVATO</v>
      </c>
      <c r="F1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6" spans="1:6" x14ac:dyDescent="0.3">
      <c r="A146" t="s">
        <v>498</v>
      </c>
      <c r="B146" t="str">
        <f>_xlfn.XLOOKUP(Tabella1[[#This Row],[Denominazione]],'Strutture ricettive'!B:B,'Strutture ricettive'!A:A,"non trovato",0)</f>
        <v>ALLOGGI AGRITURISTICI</v>
      </c>
      <c r="C146" t="str">
        <f>_xlfn.XLOOKUP(Tabella1[[#This Row],[Denominazione]],'Strutture ricettive'!B:B,'Strutture ricettive'!D:D,"NON TROVATO",0)</f>
        <v>CAGLI</v>
      </c>
      <c r="D1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46" t="str">
        <f>IF(_xlfn.XLOOKUP(A146,'Strutture ricettive'!B:B,'Strutture ricettive'!G:G,"NON TROVATO",0)=0,"NON TROVATO",_xlfn.XLOOKUP(A146,'Strutture ricettive'!B:B,'Strutture ricettive'!G:G,"NON TROVATO",0))</f>
        <v>info@ilborghettoalpoggio.it</v>
      </c>
      <c r="F1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www.ilborghettoalpoggio.it</v>
      </c>
    </row>
    <row r="147" spans="1:6" x14ac:dyDescent="0.3">
      <c r="A147" t="s">
        <v>502</v>
      </c>
      <c r="B147" t="str">
        <f>_xlfn.XLOOKUP(Tabella1[[#This Row],[Denominazione]],'Strutture ricettive'!B:B,'Strutture ricettive'!A:A,"non trovato",0)</f>
        <v>ALLOGGI IN AFFITTO</v>
      </c>
      <c r="C147" t="str">
        <f>_xlfn.XLOOKUP(Tabella1[[#This Row],[Denominazione]],'Strutture ricettive'!B:B,'Strutture ricettive'!D:D,"NON TROVATO",0)</f>
        <v>CAGLI</v>
      </c>
      <c r="D1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Santa Barbara 5</v>
      </c>
      <c r="E147" t="str">
        <f>IF(_xlfn.XLOOKUP(A147,'Strutture ricettive'!B:B,'Strutture ricettive'!G:G,"NON TROVATO",0)=0,"NON TROVATO",_xlfn.XLOOKUP(A147,'Strutture ricettive'!B:B,'Strutture ricettive'!G:G,"NON TROVATO",0))</f>
        <v>mail@le-marche.com</v>
      </c>
      <c r="F1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www.sancristoforo.info</v>
      </c>
    </row>
    <row r="148" spans="1:6" x14ac:dyDescent="0.3">
      <c r="A148" t="s">
        <v>506</v>
      </c>
      <c r="B148" t="str">
        <f>_xlfn.XLOOKUP(Tabella1[[#This Row],[Denominazione]],'Strutture ricettive'!B:B,'Strutture ricettive'!A:A,"non trovato",0)</f>
        <v>BED &amp; BREAKFAST</v>
      </c>
      <c r="C148" t="str">
        <f>_xlfn.XLOOKUP(Tabella1[[#This Row],[Denominazione]],'Strutture ricettive'!B:B,'Strutture ricettive'!D:D,"NON TROVATO",0)</f>
        <v>CAGLI</v>
      </c>
      <c r="D1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Benamati 13</v>
      </c>
      <c r="E148" t="str">
        <f>IF(_xlfn.XLOOKUP(A148,'Strutture ricettive'!B:B,'Strutture ricettive'!G:G,"NON TROVATO",0)=0,"NON TROVATO",_xlfn.XLOOKUP(A148,'Strutture ricettive'!B:B,'Strutture ricettive'!G:G,"NON TROVATO",0))</f>
        <v>viabenamati@virgilio.it</v>
      </c>
      <c r="F1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9" spans="1:6" x14ac:dyDescent="0.3">
      <c r="A149" t="s">
        <v>509</v>
      </c>
      <c r="B149" t="str">
        <f>_xlfn.XLOOKUP(Tabella1[[#This Row],[Denominazione]],'Strutture ricettive'!B:B,'Strutture ricettive'!A:A,"non trovato",0)</f>
        <v>ALLOGGI AGRITURISTICI</v>
      </c>
      <c r="C149" t="str">
        <f>_xlfn.XLOOKUP(Tabella1[[#This Row],[Denominazione]],'Strutture ricettive'!B:B,'Strutture ricettive'!D:D,"NON TROVATO",0)</f>
        <v>CAGLI</v>
      </c>
      <c r="D1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Valubbio 29</v>
      </c>
      <c r="E149" t="str">
        <f>IF(_xlfn.XLOOKUP(A149,'Strutture ricettive'!B:B,'Strutture ricettive'!G:G,"NON TROVATO",0)=0,"NON TROVATO",_xlfn.XLOOKUP(A149,'Strutture ricettive'!B:B,'Strutture ricettive'!G:G,"NON TROVATO",0))</f>
        <v>cabattista@hotmail.it</v>
      </c>
      <c r="F1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0" spans="1:6" x14ac:dyDescent="0.3">
      <c r="A150" t="s">
        <v>512</v>
      </c>
      <c r="B150" t="str">
        <f>_xlfn.XLOOKUP(Tabella1[[#This Row],[Denominazione]],'Strutture ricettive'!B:B,'Strutture ricettive'!A:A,"non trovato",0)</f>
        <v>ALTRI ALLOGGI PRIVATI</v>
      </c>
      <c r="C150" t="str">
        <f>_xlfn.XLOOKUP(Tabella1[[#This Row],[Denominazione]],'Strutture ricettive'!B:B,'Strutture ricettive'!D:D,"NON TROVATO",0)</f>
        <v>CAGLI</v>
      </c>
      <c r="D1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Martino Castell'onesto  27/a</v>
      </c>
      <c r="E150" t="str">
        <f>IF(_xlfn.XLOOKUP(A150,'Strutture ricettive'!B:B,'Strutture ricettive'!G:G,"NON TROVATO",0)=0,"NON TROVATO",_xlfn.XLOOKUP(A150,'Strutture ricettive'!B:B,'Strutture ricettive'!G:G,"NON TROVATO",0))</f>
        <v>info@castellonesto.com</v>
      </c>
      <c r="F1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www.castellonesto.com</v>
      </c>
    </row>
    <row r="151" spans="1:6" x14ac:dyDescent="0.3">
      <c r="A151" t="s">
        <v>517</v>
      </c>
      <c r="B151" t="str">
        <f>_xlfn.XLOOKUP(Tabella1[[#This Row],[Denominazione]],'Strutture ricettive'!B:B,'Strutture ricettive'!A:A,"non trovato",0)</f>
        <v>ALTRI ALLOGGI PRIVATI</v>
      </c>
      <c r="C151" t="str">
        <f>_xlfn.XLOOKUP(Tabella1[[#This Row],[Denominazione]],'Strutture ricettive'!B:B,'Strutture ricettive'!D:D,"NON TROVATO",0)</f>
        <v>CAGLI</v>
      </c>
      <c r="D1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 Paterniano 36</v>
      </c>
      <c r="E151" t="str">
        <f>IF(_xlfn.XLOOKUP(A151,'Strutture ricettive'!B:B,'Strutture ricettive'!G:G,"NON TROVATO",0)=0,"NON TROVATO",_xlfn.XLOOKUP(A151,'Strutture ricettive'!B:B,'Strutture ricettive'!G:G,"NON TROVATO",0))</f>
        <v>explorer@teletu.it ; piobracco@alice.it</v>
      </c>
      <c r="F1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www.lamaestade.it</v>
      </c>
    </row>
    <row r="152" spans="1:6" x14ac:dyDescent="0.3">
      <c r="A152" t="s">
        <v>522</v>
      </c>
      <c r="B152" t="str">
        <f>_xlfn.XLOOKUP(Tabella1[[#This Row],[Denominazione]],'Strutture ricettive'!B:B,'Strutture ricettive'!A:A,"non trovato",0)</f>
        <v>ALTRI ALLOGGI PRIVATI</v>
      </c>
      <c r="C152" t="str">
        <f>_xlfn.XLOOKUP(Tabella1[[#This Row],[Denominazione]],'Strutture ricettive'!B:B,'Strutture ricettive'!D:D,"NON TROVATO",0)</f>
        <v>CAGLI</v>
      </c>
      <c r="D1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PARAVENTO 84</v>
      </c>
      <c r="E152" t="str">
        <f>IF(_xlfn.XLOOKUP(A152,'Strutture ricettive'!B:B,'Strutture ricettive'!G:G,"NON TROVATO",0)=0,"NON TROVATO",_xlfn.XLOOKUP(A152,'Strutture ricettive'!B:B,'Strutture ricettive'!G:G,"NON TROVATO",0))</f>
        <v>lincantosullavalle@gmail.com</v>
      </c>
      <c r="F1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3" spans="1:6" x14ac:dyDescent="0.3">
      <c r="A153" t="s">
        <v>526</v>
      </c>
      <c r="B153" t="str">
        <f>_xlfn.XLOOKUP(Tabella1[[#This Row],[Denominazione]],'Strutture ricettive'!B:B,'Strutture ricettive'!A:A,"non trovato",0)</f>
        <v>ALTRI ALLOGGI PRIVATI</v>
      </c>
      <c r="C153" t="str">
        <f>_xlfn.XLOOKUP(Tabella1[[#This Row],[Denominazione]],'Strutture ricettive'!B:B,'Strutture ricettive'!D:D,"NON TROVATO",0)</f>
        <v>CAGLI</v>
      </c>
      <c r="D1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53" t="str">
        <f>IF(_xlfn.XLOOKUP(A153,'Strutture ricettive'!B:B,'Strutture ricettive'!G:G,"NON TROVATO",0)=0,"NON TROVATO",_xlfn.XLOOKUP(A153,'Strutture ricettive'!B:B,'Strutture ricettive'!G:G,"NON TROVATO",0))</f>
        <v>info@dream-holidays.it</v>
      </c>
      <c r="F1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4" spans="1:6" x14ac:dyDescent="0.3">
      <c r="A154" t="s">
        <v>528</v>
      </c>
      <c r="B154" t="str">
        <f>_xlfn.XLOOKUP(Tabella1[[#This Row],[Denominazione]],'Strutture ricettive'!B:B,'Strutture ricettive'!A:A,"non trovato",0)</f>
        <v>ALLOGGI AGRITURISTICI</v>
      </c>
      <c r="C154" t="str">
        <f>_xlfn.XLOOKUP(Tabella1[[#This Row],[Denominazione]],'Strutture ricettive'!B:B,'Strutture ricettive'!D:D,"NON TROVATO",0)</f>
        <v>CAGLI</v>
      </c>
      <c r="D1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loc.Serra Canina snc</v>
      </c>
      <c r="E154" t="str">
        <f>IF(_xlfn.XLOOKUP(A154,'Strutture ricettive'!B:B,'Strutture ricettive'!G:G,"NON TROVATO",0)=0,"NON TROVATO",_xlfn.XLOOKUP(A154,'Strutture ricettive'!B:B,'Strutture ricettive'!G:G,"NON TROVATO",0))</f>
        <v>info@calesuore.it</v>
      </c>
      <c r="F1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www.calesuore.it</v>
      </c>
    </row>
    <row r="155" spans="1:6" x14ac:dyDescent="0.3">
      <c r="A155" t="s">
        <v>530</v>
      </c>
      <c r="B155" t="str">
        <f>_xlfn.XLOOKUP(Tabella1[[#This Row],[Denominazione]],'Strutture ricettive'!B:B,'Strutture ricettive'!A:A,"non trovato",0)</f>
        <v>ALTRI ALLOGGI PRIVATI</v>
      </c>
      <c r="C155" t="str">
        <f>_xlfn.XLOOKUP(Tabella1[[#This Row],[Denominazione]],'Strutture ricettive'!B:B,'Strutture ricettive'!D:D,"NON TROVATO",0)</f>
        <v>CAGLI</v>
      </c>
      <c r="D1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55" t="str">
        <f>IF(_xlfn.XLOOKUP(A155,'Strutture ricettive'!B:B,'Strutture ricettive'!G:G,"NON TROVATO",0)=0,"NON TROVATO",_xlfn.XLOOKUP(A155,'Strutture ricettive'!B:B,'Strutture ricettive'!G:G,"NON TROVATO",0))</f>
        <v>bonazelli6@libero.it</v>
      </c>
      <c r="F1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www.cadeinoci.com</v>
      </c>
    </row>
    <row r="156" spans="1:6" x14ac:dyDescent="0.3">
      <c r="A156" t="s">
        <v>534</v>
      </c>
      <c r="B156" t="str">
        <f>_xlfn.XLOOKUP(Tabella1[[#This Row],[Denominazione]],'Strutture ricettive'!B:B,'Strutture ricettive'!A:A,"non trovato",0)</f>
        <v>ALLOGGI AGRITURISTICI</v>
      </c>
      <c r="C156" t="str">
        <f>_xlfn.XLOOKUP(Tabella1[[#This Row],[Denominazione]],'Strutture ricettive'!B:B,'Strutture ricettive'!D:D,"NON TROVATO",0)</f>
        <v>CANTIANO</v>
      </c>
      <c r="D1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fossato 5</v>
      </c>
      <c r="E156" t="str">
        <f>IF(_xlfn.XLOOKUP(A156,'Strutture ricettive'!B:B,'Strutture ricettive'!G:G,"NON TROVATO",0)=0,"NON TROVATO",_xlfn.XLOOKUP(A156,'Strutture ricettive'!B:B,'Strutture ricettive'!G:G,"NON TROVATO",0))</f>
        <v>picorri@gmail.com</v>
      </c>
      <c r="F1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www.acquabattaglia.com</v>
      </c>
    </row>
    <row r="157" spans="1:6" x14ac:dyDescent="0.3">
      <c r="A157" t="s">
        <v>540</v>
      </c>
      <c r="B157" t="str">
        <f>_xlfn.XLOOKUP(Tabella1[[#This Row],[Denominazione]],'Strutture ricettive'!B:B,'Strutture ricettive'!A:A,"non trovato",0)</f>
        <v>ALTRI ALLOGGI PRIVATI</v>
      </c>
      <c r="C157" t="str">
        <f>_xlfn.XLOOKUP(Tabella1[[#This Row],[Denominazione]],'Strutture ricettive'!B:B,'Strutture ricettive'!D:D,"NON TROVATO",0)</f>
        <v>CANTIANO</v>
      </c>
      <c r="D1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Finocchieto 60</v>
      </c>
      <c r="E157" t="str">
        <f>IF(_xlfn.XLOOKUP(A157,'Strutture ricettive'!B:B,'Strutture ricettive'!G:G,"NON TROVATO",0)=0,"NON TROVATO",_xlfn.XLOOKUP(A157,'Strutture ricettive'!B:B,'Strutture ricettive'!G:G,"NON TROVATO",0))</f>
        <v>ddgiamb@alice.it</v>
      </c>
      <c r="F1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http://www.villaantica.eu/</v>
      </c>
    </row>
    <row r="158" spans="1:6" x14ac:dyDescent="0.3">
      <c r="A158" t="s">
        <v>545</v>
      </c>
      <c r="B158" t="str">
        <f>_xlfn.XLOOKUP(Tabella1[[#This Row],[Denominazione]],'Strutture ricettive'!B:B,'Strutture ricettive'!A:A,"non trovato",0)</f>
        <v>BED &amp; BREAKFAST</v>
      </c>
      <c r="C158" t="str">
        <f>_xlfn.XLOOKUP(Tabella1[[#This Row],[Denominazione]],'Strutture ricettive'!B:B,'Strutture ricettive'!D:D,"NON TROVATO",0)</f>
        <v>CANTIANO</v>
      </c>
      <c r="D1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fornace 73</v>
      </c>
      <c r="E158" t="str">
        <f>IF(_xlfn.XLOOKUP(A158,'Strutture ricettive'!B:B,'Strutture ricettive'!G:G,"NON TROVATO",0)=0,"NON TROVATO",_xlfn.XLOOKUP(A158,'Strutture ricettive'!B:B,'Strutture ricettive'!G:G,"NON TROVATO",0))</f>
        <v>info@caparavento.it</v>
      </c>
      <c r="F1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www.caparavento.it</v>
      </c>
    </row>
    <row r="159" spans="1:6" x14ac:dyDescent="0.3">
      <c r="A159" t="s">
        <v>550</v>
      </c>
      <c r="B159" t="str">
        <f>_xlfn.XLOOKUP(Tabella1[[#This Row],[Denominazione]],'Strutture ricettive'!B:B,'Strutture ricettive'!A:A,"non trovato",0)</f>
        <v>TURISMO RURALE</v>
      </c>
      <c r="C159" t="str">
        <f>_xlfn.XLOOKUP(Tabella1[[#This Row],[Denominazione]],'Strutture ricettive'!B:B,'Strutture ricettive'!D:D,"NON TROVATO",0)</f>
        <v>CANTIANO</v>
      </c>
      <c r="D1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fornace 73</v>
      </c>
      <c r="E159" t="str">
        <f>IF(_xlfn.XLOOKUP(A159,'Strutture ricettive'!B:B,'Strutture ricettive'!G:G,"NON TROVATO",0)=0,"NON TROVATO",_xlfn.XLOOKUP(A159,'Strutture ricettive'!B:B,'Strutture ricettive'!G:G,"NON TROVATO",0))</f>
        <v>info@caparavento.it</v>
      </c>
      <c r="F1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www.caparavento.it</v>
      </c>
    </row>
    <row r="160" spans="1:6" x14ac:dyDescent="0.3">
      <c r="A160" t="s">
        <v>551</v>
      </c>
      <c r="B160" t="str">
        <f>_xlfn.XLOOKUP(Tabella1[[#This Row],[Denominazione]],'Strutture ricettive'!B:B,'Strutture ricettive'!A:A,"non trovato",0)</f>
        <v>ALLOGGI AGRITURISTICI</v>
      </c>
      <c r="C160" t="str">
        <f>_xlfn.XLOOKUP(Tabella1[[#This Row],[Denominazione]],'Strutture ricettive'!B:B,'Strutture ricettive'!D:D,"NON TROVATO",0)</f>
        <v>CANTIANO</v>
      </c>
      <c r="D1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 rocco 1</v>
      </c>
      <c r="E160" t="str">
        <f>IF(_xlfn.XLOOKUP(A160,'Strutture ricettive'!B:B,'Strutture ricettive'!G:G,"NON TROVATO",0)=0,"NON TROVATO",_xlfn.XLOOKUP(A160,'Strutture ricettive'!B:B,'Strutture ricettive'!G:G,"NON TROVATO",0))</f>
        <v>NON TROVATO</v>
      </c>
      <c r="F1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1" spans="1:6" x14ac:dyDescent="0.3">
      <c r="A161" t="s">
        <v>553</v>
      </c>
      <c r="B161" t="str">
        <f>_xlfn.XLOOKUP(Tabella1[[#This Row],[Denominazione]],'Strutture ricettive'!B:B,'Strutture ricettive'!A:A,"non trovato",0)</f>
        <v>ALBERGHI</v>
      </c>
      <c r="C161" t="str">
        <f>_xlfn.XLOOKUP(Tabella1[[#This Row],[Denominazione]],'Strutture ricettive'!B:B,'Strutture ricettive'!D:D,"NON TROVATO",0)</f>
        <v>CANTIANO</v>
      </c>
      <c r="D1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Mazzini 8</v>
      </c>
      <c r="E161" t="str">
        <f>IF(_xlfn.XLOOKUP(A161,'Strutture ricettive'!B:B,'Strutture ricettive'!G:G,"NON TROVATO",0)=0,"NON TROVATO",_xlfn.XLOOKUP(A161,'Strutture ricettive'!B:B,'Strutture ricettive'!G:G,"NON TROVATO",0))</f>
        <v>info@locandadelbrolio.it</v>
      </c>
      <c r="F1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www.locandadelbrolio.it</v>
      </c>
    </row>
    <row r="162" spans="1:6" x14ac:dyDescent="0.3">
      <c r="A162" t="s">
        <v>557</v>
      </c>
      <c r="B162" t="str">
        <f>_xlfn.XLOOKUP(Tabella1[[#This Row],[Denominazione]],'Strutture ricettive'!B:B,'Strutture ricettive'!A:A,"non trovato",0)</f>
        <v>OSTELLI PER LA GIOVENTU'</v>
      </c>
      <c r="C162" t="str">
        <f>_xlfn.XLOOKUP(Tabella1[[#This Row],[Denominazione]],'Strutture ricettive'!B:B,'Strutture ricettive'!D:D,"NON TROVATO",0)</f>
        <v>CANTIANO</v>
      </c>
      <c r="D1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mercato 4</v>
      </c>
      <c r="E162" t="str">
        <f>IF(_xlfn.XLOOKUP(A162,'Strutture ricettive'!B:B,'Strutture ricettive'!G:G,"NON TROVATO",0)=0,"NON TROVATO",_xlfn.XLOOKUP(A162,'Strutture ricettive'!B:B,'Strutture ricettive'!G:G,"NON TROVATO",0))</f>
        <v>valerio@lamacina.it</v>
      </c>
      <c r="F1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www.lamacina.it</v>
      </c>
    </row>
    <row r="163" spans="1:6" x14ac:dyDescent="0.3">
      <c r="A163" t="s">
        <v>561</v>
      </c>
      <c r="B163" t="str">
        <f>_xlfn.XLOOKUP(Tabella1[[#This Row],[Denominazione]],'Strutture ricettive'!B:B,'Strutture ricettive'!A:A,"non trovato",0)</f>
        <v>ALBERGHI</v>
      </c>
      <c r="C163" t="str">
        <f>_xlfn.XLOOKUP(Tabella1[[#This Row],[Denominazione]],'Strutture ricettive'!B:B,'Strutture ricettive'!D:D,"NON TROVATO",0)</f>
        <v>CANTIANO</v>
      </c>
      <c r="D1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Cordelli 38</v>
      </c>
      <c r="E163" t="str">
        <f>IF(_xlfn.XLOOKUP(A163,'Strutture ricettive'!B:B,'Strutture ricettive'!G:G,"NON TROVATO",0)=0,"NON TROVATO",_xlfn.XLOOKUP(A163,'Strutture ricettive'!B:B,'Strutture ricettive'!G:G,"NON TROVATO",0))</f>
        <v>valerio@lamacina.it</v>
      </c>
      <c r="F1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4" spans="1:6" x14ac:dyDescent="0.3">
      <c r="A164" t="s">
        <v>564</v>
      </c>
      <c r="B164" t="str">
        <f>_xlfn.XLOOKUP(Tabella1[[#This Row],[Denominazione]],'Strutture ricettive'!B:B,'Strutture ricettive'!A:A,"non trovato",0)</f>
        <v>TURISMO RURALE</v>
      </c>
      <c r="C164" t="str">
        <f>_xlfn.XLOOKUP(Tabella1[[#This Row],[Denominazione]],'Strutture ricettive'!B:B,'Strutture ricettive'!D:D,"NON TROVATO",0)</f>
        <v>CANTIANO</v>
      </c>
      <c r="D1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Sant'Apollinare via San Crecentino  5</v>
      </c>
      <c r="E164" t="str">
        <f>IF(_xlfn.XLOOKUP(A164,'Strutture ricettive'!B:B,'Strutture ricettive'!G:G,"NON TROVATO",0)=0,"NON TROVATO",_xlfn.XLOOKUP(A164,'Strutture ricettive'!B:B,'Strutture ricettive'!G:G,"NON TROVATO",0))</f>
        <v>marcoramberti@gmail.com</v>
      </c>
      <c r="F1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www.farmhouseresort.it</v>
      </c>
    </row>
    <row r="165" spans="1:6" x14ac:dyDescent="0.3">
      <c r="A165" t="s">
        <v>569</v>
      </c>
      <c r="B165" t="str">
        <f>_xlfn.XLOOKUP(Tabella1[[#This Row],[Denominazione]],'Strutture ricettive'!B:B,'Strutture ricettive'!A:A,"non trovato",0)</f>
        <v>BED &amp; BREAKFAST</v>
      </c>
      <c r="C165" t="str">
        <f>_xlfn.XLOOKUP(Tabella1[[#This Row],[Denominazione]],'Strutture ricettive'!B:B,'Strutture ricettive'!D:D,"NON TROVATO",0)</f>
        <v>CANTIANO</v>
      </c>
      <c r="D1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Badia 2</v>
      </c>
      <c r="E165" t="str">
        <f>IF(_xlfn.XLOOKUP(A165,'Strutture ricettive'!B:B,'Strutture ricettive'!G:G,"NON TROVATO",0)=0,"NON TROVATO",_xlfn.XLOOKUP(A165,'Strutture ricettive'!B:B,'Strutture ricettive'!G:G,"NON TROVATO",0))</f>
        <v>studioquattro@studioquattromail.it</v>
      </c>
      <c r="F1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6" spans="1:6" x14ac:dyDescent="0.3">
      <c r="A166" t="s">
        <v>573</v>
      </c>
      <c r="B166" t="str">
        <f>_xlfn.XLOOKUP(Tabella1[[#This Row],[Denominazione]],'Strutture ricettive'!B:B,'Strutture ricettive'!A:A,"non trovato",0)</f>
        <v>CAMPEGGI</v>
      </c>
      <c r="C166" t="str">
        <f>_xlfn.XLOOKUP(Tabella1[[#This Row],[Denominazione]],'Strutture ricettive'!B:B,'Strutture ricettive'!D:D,"NON TROVATO",0)</f>
        <v>CANTIANO</v>
      </c>
      <c r="D1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Fossato snc</v>
      </c>
      <c r="E166" t="str">
        <f>IF(_xlfn.XLOOKUP(A166,'Strutture ricettive'!B:B,'Strutture ricettive'!G:G,"NON TROVATO",0)=0,"NON TROVATO",_xlfn.XLOOKUP(A166,'Strutture ricettive'!B:B,'Strutture ricettive'!G:G,"NON TROVATO",0))</f>
        <v>info@camping-leginestredelcatria.it</v>
      </c>
      <c r="F1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www.camping-leginestredelcatria.it</v>
      </c>
    </row>
    <row r="167" spans="1:6" x14ac:dyDescent="0.3">
      <c r="A167" t="s">
        <v>578</v>
      </c>
      <c r="B167" t="str">
        <f>_xlfn.XLOOKUP(Tabella1[[#This Row],[Denominazione]],'Strutture ricettive'!B:B,'Strutture ricettive'!A:A,"non trovato",0)</f>
        <v>BED &amp; BREAKFAST</v>
      </c>
      <c r="C167" t="str">
        <f>_xlfn.XLOOKUP(Tabella1[[#This Row],[Denominazione]],'Strutture ricettive'!B:B,'Strutture ricettive'!D:D,"NON TROVATO",0)</f>
        <v>CARPEGNA</v>
      </c>
      <c r="D1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Cantoniera 12</v>
      </c>
      <c r="E167" t="str">
        <f>IF(_xlfn.XLOOKUP(A167,'Strutture ricettive'!B:B,'Strutture ricettive'!G:G,"NON TROVATO",0)=0,"NON TROVATO",_xlfn.XLOOKUP(A167,'Strutture ricettive'!B:B,'Strutture ricettive'!G:G,"NON TROVATO",0))</f>
        <v>riccibr1@virgilio.it</v>
      </c>
      <c r="F1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www.lovesuites.it</v>
      </c>
    </row>
    <row r="168" spans="1:6" x14ac:dyDescent="0.3">
      <c r="A168" t="s">
        <v>583</v>
      </c>
      <c r="B168" t="str">
        <f>_xlfn.XLOOKUP(Tabella1[[#This Row],[Denominazione]],'Strutture ricettive'!B:B,'Strutture ricettive'!A:A,"non trovato",0)</f>
        <v>ALLOGGI IN AFFITTO</v>
      </c>
      <c r="C168" t="str">
        <f>_xlfn.XLOOKUP(Tabella1[[#This Row],[Denominazione]],'Strutture ricettive'!B:B,'Strutture ricettive'!D:D,"NON TROVATO",0)</f>
        <v>CARPEGNA</v>
      </c>
      <c r="D1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Amaducci 51</v>
      </c>
      <c r="E168" t="str">
        <f>IF(_xlfn.XLOOKUP(A168,'Strutture ricettive'!B:B,'Strutture ricettive'!G:G,"NON TROVATO",0)=0,"NON TROVATO",_xlfn.XLOOKUP(A168,'Strutture ricettive'!B:B,'Strutture ricettive'!G:G,"NON TROVATO",0))</f>
        <v>info@euromtour.it</v>
      </c>
      <c r="F1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www.hotelsmichele.com</v>
      </c>
    </row>
    <row r="169" spans="1:6" x14ac:dyDescent="0.3">
      <c r="A169" t="s">
        <v>588</v>
      </c>
      <c r="B169" t="str">
        <f>_xlfn.XLOOKUP(Tabella1[[#This Row],[Denominazione]],'Strutture ricettive'!B:B,'Strutture ricettive'!A:A,"non trovato",0)</f>
        <v>ALBERGHI</v>
      </c>
      <c r="C169" t="str">
        <f>_xlfn.XLOOKUP(Tabella1[[#This Row],[Denominazione]],'Strutture ricettive'!B:B,'Strutture ricettive'!D:D,"NON TROVATO",0)</f>
        <v>CARPEGNA</v>
      </c>
      <c r="D1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Amaducci 51</v>
      </c>
      <c r="E169" t="str">
        <f>IF(_xlfn.XLOOKUP(A169,'Strutture ricettive'!B:B,'Strutture ricettive'!G:G,"NON TROVATO",0)=0,"NON TROVATO",_xlfn.XLOOKUP(A169,'Strutture ricettive'!B:B,'Strutture ricettive'!G:G,"NON TROVATO",0))</f>
        <v>info@euromtour.it</v>
      </c>
      <c r="F1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0" spans="1:6" x14ac:dyDescent="0.3">
      <c r="A170" t="s">
        <v>589</v>
      </c>
      <c r="B170" t="str">
        <f>_xlfn.XLOOKUP(Tabella1[[#This Row],[Denominazione]],'Strutture ricettive'!B:B,'Strutture ricettive'!A:A,"non trovato",0)</f>
        <v>CAMPEGGI</v>
      </c>
      <c r="C170" t="str">
        <f>_xlfn.XLOOKUP(Tabella1[[#This Row],[Denominazione]],'Strutture ricettive'!B:B,'Strutture ricettive'!D:D,"NON TROVATO",0)</f>
        <v>CARPEGNA</v>
      </c>
      <c r="D1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Paradiso 36</v>
      </c>
      <c r="E170" t="str">
        <f>IF(_xlfn.XLOOKUP(A170,'Strutture ricettive'!B:B,'Strutture ricettive'!G:G,"NON TROVATO",0)=0,"NON TROVATO",_xlfn.XLOOKUP(A170,'Strutture ricettive'!B:B,'Strutture ricettive'!G:G,"NON TROVATO",0))</f>
        <v>info@campeggioparadiso.com</v>
      </c>
      <c r="F1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www.campeggioparadisocarpegna.com</v>
      </c>
    </row>
    <row r="171" spans="1:6" x14ac:dyDescent="0.3">
      <c r="A171" t="s">
        <v>593</v>
      </c>
      <c r="B171" t="str">
        <f>_xlfn.XLOOKUP(Tabella1[[#This Row],[Denominazione]],'Strutture ricettive'!B:B,'Strutture ricettive'!A:A,"non trovato",0)</f>
        <v>ALLOGGI IN AFFITTO</v>
      </c>
      <c r="C171" t="str">
        <f>_xlfn.XLOOKUP(Tabella1[[#This Row],[Denominazione]],'Strutture ricettive'!B:B,'Strutture ricettive'!D:D,"NON TROVATO",0)</f>
        <v>CARPEGNA</v>
      </c>
      <c r="D1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Cippo 38</v>
      </c>
      <c r="E171" t="str">
        <f>IF(_xlfn.XLOOKUP(A171,'Strutture ricettive'!B:B,'Strutture ricettive'!G:G,"NON TROVATO",0)=0,"NON TROVATO",_xlfn.XLOOKUP(A171,'Strutture ricettive'!B:B,'Strutture ricettive'!G:G,"NON TROVATO",0))</f>
        <v>info@leterrazzecarpegna.it</v>
      </c>
      <c r="F1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www.leterrazzecarpegna.it</v>
      </c>
    </row>
    <row r="172" spans="1:6" x14ac:dyDescent="0.3">
      <c r="A172" t="s">
        <v>597</v>
      </c>
      <c r="B172" t="str">
        <f>_xlfn.XLOOKUP(Tabella1[[#This Row],[Denominazione]],'Strutture ricettive'!B:B,'Strutture ricettive'!A:A,"non trovato",0)</f>
        <v>ALLOGGI IN AFFITTO</v>
      </c>
      <c r="C172" t="str">
        <f>_xlfn.XLOOKUP(Tabella1[[#This Row],[Denominazione]],'Strutture ricettive'!B:B,'Strutture ricettive'!D:D,"NON TROVATO",0)</f>
        <v>CARPEGNA</v>
      </c>
      <c r="D1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Cantoniera 76</v>
      </c>
      <c r="E172" t="str">
        <f>IF(_xlfn.XLOOKUP(A172,'Strutture ricettive'!B:B,'Strutture ricettive'!G:G,"NON TROVATO",0)=0,"NON TROVATO",_xlfn.XLOOKUP(A172,'Strutture ricettive'!B:B,'Strutture ricettive'!G:G,"NON TROVATO",0))</f>
        <v>as_studio@libero.it</v>
      </c>
      <c r="F1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3" spans="1:6" x14ac:dyDescent="0.3">
      <c r="A173" t="s">
        <v>600</v>
      </c>
      <c r="B173" t="str">
        <f>_xlfn.XLOOKUP(Tabella1[[#This Row],[Denominazione]],'Strutture ricettive'!B:B,'Strutture ricettive'!A:A,"non trovato",0)</f>
        <v>ALBERGHI</v>
      </c>
      <c r="C173" t="str">
        <f>_xlfn.XLOOKUP(Tabella1[[#This Row],[Denominazione]],'Strutture ricettive'!B:B,'Strutture ricettive'!D:D,"NON TROVATO",0)</f>
        <v>CARPEGNA</v>
      </c>
      <c r="D1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Francioni 4</v>
      </c>
      <c r="E173" t="str">
        <f>IF(_xlfn.XLOOKUP(A173,'Strutture ricettive'!B:B,'Strutture ricettive'!G:G,"NON TROVATO",0)=0,"NON TROVATO",_xlfn.XLOOKUP(A173,'Strutture ricettive'!B:B,'Strutture ricettive'!G:G,"NON TROVATO",0))</f>
        <v>info@hotelannacarpegna.it</v>
      </c>
      <c r="F1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www.hotelannacarpegna.it</v>
      </c>
    </row>
    <row r="174" spans="1:6" x14ac:dyDescent="0.3">
      <c r="A174" t="s">
        <v>604</v>
      </c>
      <c r="B174" t="str">
        <f>_xlfn.XLOOKUP(Tabella1[[#This Row],[Denominazione]],'Strutture ricettive'!B:B,'Strutture ricettive'!A:A,"non trovato",0)</f>
        <v>ALBERGHI</v>
      </c>
      <c r="C174" t="str">
        <f>_xlfn.XLOOKUP(Tabella1[[#This Row],[Denominazione]],'Strutture ricettive'!B:B,'Strutture ricettive'!D:D,"NON TROVATO",0)</f>
        <v>CARPEGNA</v>
      </c>
      <c r="D1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Amaducci, 16 16</v>
      </c>
      <c r="E174" t="str">
        <f>IF(_xlfn.XLOOKUP(A174,'Strutture ricettive'!B:B,'Strutture ricettive'!G:G,"NON TROVATO",0)=0,"NON TROVATO",_xlfn.XLOOKUP(A174,'Strutture ricettive'!B:B,'Strutture ricettive'!G:G,"NON TROVATO",0))</f>
        <v>info@hotelulisse.it</v>
      </c>
      <c r="F1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www.hotelulisse.it</v>
      </c>
    </row>
    <row r="175" spans="1:6" x14ac:dyDescent="0.3">
      <c r="A175" t="s">
        <v>608</v>
      </c>
      <c r="B175" t="str">
        <f>_xlfn.XLOOKUP(Tabella1[[#This Row],[Denominazione]],'Strutture ricettive'!B:B,'Strutture ricettive'!A:A,"non trovato",0)</f>
        <v>ALLOGGI AGRITURISTICI</v>
      </c>
      <c r="C175" t="str">
        <f>_xlfn.XLOOKUP(Tabella1[[#This Row],[Denominazione]],'Strutture ricettive'!B:B,'Strutture ricettive'!D:D,"NON TROVATO",0)</f>
        <v>CARPEGNA</v>
      </c>
      <c r="D1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 Ville 1</v>
      </c>
      <c r="E175" t="str">
        <f>IF(_xlfn.XLOOKUP(A175,'Strutture ricettive'!B:B,'Strutture ricettive'!G:G,"NON TROVATO",0)=0,"NON TROVATO",_xlfn.XLOOKUP(A175,'Strutture ricettive'!B:B,'Strutture ricettive'!G:G,"NON TROVATO",0))</f>
        <v>info@levilleagriturismo.it</v>
      </c>
      <c r="F1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www.levilleagriturismo.it</v>
      </c>
    </row>
    <row r="176" spans="1:6" x14ac:dyDescent="0.3">
      <c r="A176" t="s">
        <v>613</v>
      </c>
      <c r="B176" t="str">
        <f>_xlfn.XLOOKUP(Tabella1[[#This Row],[Denominazione]],'Strutture ricettive'!B:B,'Strutture ricettive'!A:A,"non trovato",0)</f>
        <v>ALTRI ALLOGGI PRIVATI</v>
      </c>
      <c r="C176" t="str">
        <f>_xlfn.XLOOKUP(Tabella1[[#This Row],[Denominazione]],'Strutture ricettive'!B:B,'Strutture ricettive'!D:D,"NON TROVATO",0)</f>
        <v>CARPEGNA</v>
      </c>
      <c r="D1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Paradiso 36</v>
      </c>
      <c r="E176" t="str">
        <f>IF(_xlfn.XLOOKUP(A176,'Strutture ricettive'!B:B,'Strutture ricettive'!G:G,"NON TROVATO",0)=0,"NON TROVATO",_xlfn.XLOOKUP(A176,'Strutture ricettive'!B:B,'Strutture ricettive'!G:G,"NON TROVATO",0))</f>
        <v>info@campeggioparadiso.com</v>
      </c>
      <c r="F1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7" spans="1:6" x14ac:dyDescent="0.3">
      <c r="A177" t="s">
        <v>614</v>
      </c>
      <c r="B177" t="str">
        <f>_xlfn.XLOOKUP(Tabella1[[#This Row],[Denominazione]],'Strutture ricettive'!B:B,'Strutture ricettive'!A:A,"non trovato",0)</f>
        <v>ALTRI ALLOGGI PRIVATI</v>
      </c>
      <c r="C177" t="str">
        <f>_xlfn.XLOOKUP(Tabella1[[#This Row],[Denominazione]],'Strutture ricettive'!B:B,'Strutture ricettive'!D:D,"NON TROVATO",0)</f>
        <v>CARPEGNA</v>
      </c>
      <c r="D1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paradiso 36</v>
      </c>
      <c r="E177" t="str">
        <f>IF(_xlfn.XLOOKUP(A177,'Strutture ricettive'!B:B,'Strutture ricettive'!G:G,"NON TROVATO",0)=0,"NON TROVATO",_xlfn.XLOOKUP(A177,'Strutture ricettive'!B:B,'Strutture ricettive'!G:G,"NON TROVATO",0))</f>
        <v>info@campeggioparadiso.com</v>
      </c>
      <c r="F1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8" spans="1:6" x14ac:dyDescent="0.3">
      <c r="A178" t="s">
        <v>616</v>
      </c>
      <c r="B178" t="str">
        <f>_xlfn.XLOOKUP(Tabella1[[#This Row],[Denominazione]],'Strutture ricettive'!B:B,'Strutture ricettive'!A:A,"non trovato",0)</f>
        <v>ALTRI ALLOGGI PRIVATI</v>
      </c>
      <c r="C178" t="str">
        <f>_xlfn.XLOOKUP(Tabella1[[#This Row],[Denominazione]],'Strutture ricettive'!B:B,'Strutture ricettive'!D:D,"NON TROVATO",0)</f>
        <v>CARPEGNA</v>
      </c>
      <c r="D1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Paradiso 36</v>
      </c>
      <c r="E178" t="str">
        <f>IF(_xlfn.XLOOKUP(A178,'Strutture ricettive'!B:B,'Strutture ricettive'!G:G,"NON TROVATO",0)=0,"NON TROVATO",_xlfn.XLOOKUP(A178,'Strutture ricettive'!B:B,'Strutture ricettive'!G:G,"NON TROVATO",0))</f>
        <v>info@campeggioparadiso.com</v>
      </c>
      <c r="F1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9" spans="1:6" x14ac:dyDescent="0.3">
      <c r="A179" t="s">
        <v>618</v>
      </c>
      <c r="B179" t="str">
        <f>_xlfn.XLOOKUP(Tabella1[[#This Row],[Denominazione]],'Strutture ricettive'!B:B,'Strutture ricettive'!A:A,"non trovato",0)</f>
        <v>BED &amp; BREAKFAST</v>
      </c>
      <c r="C179" t="str">
        <f>_xlfn.XLOOKUP(Tabella1[[#This Row],[Denominazione]],'Strutture ricettive'!B:B,'Strutture ricettive'!D:D,"NON TROVATO",0)</f>
        <v>CARPEGNA</v>
      </c>
      <c r="D1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Poggiale 16</v>
      </c>
      <c r="E179" t="str">
        <f>IF(_xlfn.XLOOKUP(A179,'Strutture ricettive'!B:B,'Strutture ricettive'!G:G,"NON TROVATO",0)=0,"NON TROVATO",_xlfn.XLOOKUP(A179,'Strutture ricettive'!B:B,'Strutture ricettive'!G:G,"NON TROVATO",0))</f>
        <v>info@ilbughetto.it</v>
      </c>
      <c r="F1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www.ilbughetto.it</v>
      </c>
    </row>
    <row r="180" spans="1:6" x14ac:dyDescent="0.3">
      <c r="A180" t="s">
        <v>622</v>
      </c>
      <c r="B180" t="str">
        <f>_xlfn.XLOOKUP(Tabella1[[#This Row],[Denominazione]],'Strutture ricettive'!B:B,'Strutture ricettive'!A:A,"non trovato",0)</f>
        <v>OSTELLI PER LA GIOVENTU'</v>
      </c>
      <c r="C180" t="str">
        <f>_xlfn.XLOOKUP(Tabella1[[#This Row],[Denominazione]],'Strutture ricettive'!B:B,'Strutture ricettive'!D:D,"NON TROVATO",0)</f>
        <v>CARPEGNA</v>
      </c>
      <c r="D1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Rio Maggio 1</v>
      </c>
      <c r="E180" t="str">
        <f>IF(_xlfn.XLOOKUP(A180,'Strutture ricettive'!B:B,'Strutture ricettive'!G:G,"NON TROVATO",0)=0,"NON TROVATO",_xlfn.XLOOKUP(A180,'Strutture ricettive'!B:B,'Strutture ricettive'!G:G,"NON TROVATO",0))</f>
        <v>NON TROVATO</v>
      </c>
      <c r="F1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1" spans="1:6" x14ac:dyDescent="0.3">
      <c r="A181" t="s">
        <v>624</v>
      </c>
      <c r="B181" t="str">
        <f>_xlfn.XLOOKUP(Tabella1[[#This Row],[Denominazione]],'Strutture ricettive'!B:B,'Strutture ricettive'!A:A,"non trovato",0)</f>
        <v>ALBERGHI</v>
      </c>
      <c r="C181" t="str">
        <f>_xlfn.XLOOKUP(Tabella1[[#This Row],[Denominazione]],'Strutture ricettive'!B:B,'Strutture ricettive'!D:D,"NON TROVATO",0)</f>
        <v>CARPEGNA</v>
      </c>
      <c r="D1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Poggio 22</v>
      </c>
      <c r="E181" t="str">
        <f>IF(_xlfn.XLOOKUP(A181,'Strutture ricettive'!B:B,'Strutture ricettive'!G:G,"NON TROVATO",0)=0,"NON TROVATO",_xlfn.XLOOKUP(A181,'Strutture ricettive'!B:B,'Strutture ricettive'!G:G,"NON TROVATO",0))</f>
        <v>info@hotelilpoggio.it</v>
      </c>
      <c r="F1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www.hotelilpoggio.it</v>
      </c>
    </row>
    <row r="182" spans="1:6" x14ac:dyDescent="0.3">
      <c r="A182" t="s">
        <v>628</v>
      </c>
      <c r="B182" t="str">
        <f>_xlfn.XLOOKUP(Tabella1[[#This Row],[Denominazione]],'Strutture ricettive'!B:B,'Strutture ricettive'!A:A,"non trovato",0)</f>
        <v>BED &amp; BREAKFAST</v>
      </c>
      <c r="C182" t="str">
        <f>_xlfn.XLOOKUP(Tabella1[[#This Row],[Denominazione]],'Strutture ricettive'!B:B,'Strutture ricettive'!D:D,"NON TROVATO",0)</f>
        <v>CARPEGNA</v>
      </c>
      <c r="D1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Bottegno  1</v>
      </c>
      <c r="E182" t="str">
        <f>IF(_xlfn.XLOOKUP(A182,'Strutture ricettive'!B:B,'Strutture ricettive'!G:G,"NON TROVATO",0)=0,"NON TROVATO",_xlfn.XLOOKUP(A182,'Strutture ricettive'!B:B,'Strutture ricettive'!G:G,"NON TROVATO",0))</f>
        <v>info@la-pace.it</v>
      </c>
      <c r="F1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www.la-pace.it</v>
      </c>
    </row>
    <row r="183" spans="1:6" x14ac:dyDescent="0.3">
      <c r="A183" t="s">
        <v>633</v>
      </c>
      <c r="B183" t="str">
        <f>_xlfn.XLOOKUP(Tabella1[[#This Row],[Denominazione]],'Strutture ricettive'!B:B,'Strutture ricettive'!A:A,"non trovato",0)</f>
        <v>ALTRI ALLOGGI PRIVATI</v>
      </c>
      <c r="C183" t="str">
        <f>_xlfn.XLOOKUP(Tabella1[[#This Row],[Denominazione]],'Strutture ricettive'!B:B,'Strutture ricettive'!D:D,"NON TROVATO",0)</f>
        <v>CARTOCETO</v>
      </c>
      <c r="D1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Montepartemio 10</v>
      </c>
      <c r="E183" t="str">
        <f>IF(_xlfn.XLOOKUP(A183,'Strutture ricettive'!B:B,'Strutture ricettive'!G:G,"NON TROVATO",0)=0,"NON TROVATO",_xlfn.XLOOKUP(A183,'Strutture ricettive'!B:B,'Strutture ricettive'!G:G,"NON TROVATO",0))</f>
        <v>casapartemio@gmail.com</v>
      </c>
      <c r="F1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www.casapartemio.it</v>
      </c>
    </row>
    <row r="184" spans="1:6" x14ac:dyDescent="0.3">
      <c r="A184" t="s">
        <v>638</v>
      </c>
      <c r="B184" t="str">
        <f>_xlfn.XLOOKUP(Tabella1[[#This Row],[Denominazione]],'Strutture ricettive'!B:B,'Strutture ricettive'!A:A,"non trovato",0)</f>
        <v>BED &amp; BREAKFAST</v>
      </c>
      <c r="C184" t="str">
        <f>_xlfn.XLOOKUP(Tabella1[[#This Row],[Denominazione]],'Strutture ricettive'!B:B,'Strutture ricettive'!D:D,"NON TROVATO",0)</f>
        <v>CARTOCETO</v>
      </c>
      <c r="D1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Bernardino 12</v>
      </c>
      <c r="E184" t="str">
        <f>IF(_xlfn.XLOOKUP(A184,'Strutture ricettive'!B:B,'Strutture ricettive'!G:G,"NON TROVATO",0)=0,"NON TROVATO",_xlfn.XLOOKUP(A184,'Strutture ricettive'!B:B,'Strutture ricettive'!G:G,"NON TROVATO",0))</f>
        <v>didi.adri@libero.it</v>
      </c>
      <c r="F1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5" spans="1:6" x14ac:dyDescent="0.3">
      <c r="A185" t="s">
        <v>641</v>
      </c>
      <c r="B185" t="str">
        <f>_xlfn.XLOOKUP(Tabella1[[#This Row],[Denominazione]],'Strutture ricettive'!B:B,'Strutture ricettive'!A:A,"non trovato",0)</f>
        <v>TURISMO RURALE</v>
      </c>
      <c r="C185" t="str">
        <f>_xlfn.XLOOKUP(Tabella1[[#This Row],[Denominazione]],'Strutture ricettive'!B:B,'Strutture ricettive'!D:D,"NON TROVATO",0)</f>
        <v>CARTOCETO</v>
      </c>
      <c r="D1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Borgognina 31</v>
      </c>
      <c r="E185" t="str">
        <f>IF(_xlfn.XLOOKUP(A185,'Strutture ricettive'!B:B,'Strutture ricettive'!G:G,"NON TROVATO",0)=0,"NON TROVATO",_xlfn.XLOOKUP(A185,'Strutture ricettive'!B:B,'Strutture ricettive'!G:G,"NON TROVATO",0))</f>
        <v>locandaborgognina@libero.it</v>
      </c>
      <c r="F1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www.locandaborgognina.it</v>
      </c>
    </row>
    <row r="186" spans="1:6" x14ac:dyDescent="0.3">
      <c r="A186" t="s">
        <v>645</v>
      </c>
      <c r="B186" t="str">
        <f>_xlfn.XLOOKUP(Tabella1[[#This Row],[Denominazione]],'Strutture ricettive'!B:B,'Strutture ricettive'!A:A,"non trovato",0)</f>
        <v>ALLOGGI AGRITURISTICI</v>
      </c>
      <c r="C186" t="str">
        <f>_xlfn.XLOOKUP(Tabella1[[#This Row],[Denominazione]],'Strutture ricettive'!B:B,'Strutture ricettive'!D:D,"NON TROVATO",0)</f>
        <v>CARTOCETO</v>
      </c>
      <c r="D1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Morola 21</v>
      </c>
      <c r="E186" t="str">
        <f>IF(_xlfn.XLOOKUP(A186,'Strutture ricettive'!B:B,'Strutture ricettive'!G:G,"NON TROVATO",0)=0,"NON TROVATO",_xlfn.XLOOKUP(A186,'Strutture ricettive'!B:B,'Strutture ricettive'!G:G,"NON TROVATO",0))</f>
        <v>info@agriturismolarosacartoceto.it</v>
      </c>
      <c r="F1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www.agriturismolarosacartoceto.it</v>
      </c>
    </row>
    <row r="187" spans="1:6" x14ac:dyDescent="0.3">
      <c r="A187" t="s">
        <v>649</v>
      </c>
      <c r="B187" t="str">
        <f>_xlfn.XLOOKUP(Tabella1[[#This Row],[Denominazione]],'Strutture ricettive'!B:B,'Strutture ricettive'!A:A,"non trovato",0)</f>
        <v>BED &amp; BREAKFAST</v>
      </c>
      <c r="C187" t="str">
        <f>_xlfn.XLOOKUP(Tabella1[[#This Row],[Denominazione]],'Strutture ricettive'!B:B,'Strutture ricettive'!D:D,"NON TROVATO",0)</f>
        <v>CARTOCETO</v>
      </c>
      <c r="D1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Rossini 4</v>
      </c>
      <c r="E187" t="str">
        <f>IF(_xlfn.XLOOKUP(A187,'Strutture ricettive'!B:B,'Strutture ricettive'!G:G,"NON TROVATO",0)=0,"NON TROVATO",_xlfn.XLOOKUP(A187,'Strutture ricettive'!B:B,'Strutture ricettive'!G:G,"NON TROVATO",0))</f>
        <v>info@borghidellarocca.it</v>
      </c>
      <c r="F1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www.borghidellarocca.it</v>
      </c>
    </row>
    <row r="188" spans="1:6" x14ac:dyDescent="0.3">
      <c r="A188" t="s">
        <v>653</v>
      </c>
      <c r="B188" t="str">
        <f>_xlfn.XLOOKUP(Tabella1[[#This Row],[Denominazione]],'Strutture ricettive'!B:B,'Strutture ricettive'!A:A,"non trovato",0)</f>
        <v>ALLOGGI IN AFFITTO</v>
      </c>
      <c r="C188" t="str">
        <f>_xlfn.XLOOKUP(Tabella1[[#This Row],[Denominazione]],'Strutture ricettive'!B:B,'Strutture ricettive'!D:D,"NON TROVATO",0)</f>
        <v>CARTOCETO</v>
      </c>
      <c r="D1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piana 10</v>
      </c>
      <c r="E188" t="str">
        <f>IF(_xlfn.XLOOKUP(A188,'Strutture ricettive'!B:B,'Strutture ricettive'!G:G,"NON TROVATO",0)=0,"NON TROVATO",_xlfn.XLOOKUP(A188,'Strutture ricettive'!B:B,'Strutture ricettive'!G:G,"NON TROVATO",0))</f>
        <v>info@affittacamereripalta.it</v>
      </c>
      <c r="F1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9" spans="1:6" x14ac:dyDescent="0.3">
      <c r="A189" t="s">
        <v>656</v>
      </c>
      <c r="B189" t="str">
        <f>_xlfn.XLOOKUP(Tabella1[[#This Row],[Denominazione]],'Strutture ricettive'!B:B,'Strutture ricettive'!A:A,"non trovato",0)</f>
        <v>BED &amp; BREAKFAST</v>
      </c>
      <c r="C189" t="str">
        <f>_xlfn.XLOOKUP(Tabella1[[#This Row],[Denominazione]],'Strutture ricettive'!B:B,'Strutture ricettive'!D:D,"NON TROVATO",0)</f>
        <v>CARTOCETO</v>
      </c>
      <c r="D1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montefiore 3</v>
      </c>
      <c r="E189" t="str">
        <f>IF(_xlfn.XLOOKUP(A189,'Strutture ricettive'!B:B,'Strutture ricettive'!G:G,"NON TROVATO",0)=0,"NON TROVATO",_xlfn.XLOOKUP(A189,'Strutture ricettive'!B:B,'Strutture ricettive'!G:G,"NON TROVATO",0))</f>
        <v>catia.capodagli@libero.it</v>
      </c>
      <c r="F1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www.casamontefiore.it</v>
      </c>
    </row>
    <row r="190" spans="1:6" x14ac:dyDescent="0.3">
      <c r="A190" t="s">
        <v>660</v>
      </c>
      <c r="B190" t="str">
        <f>_xlfn.XLOOKUP(Tabella1[[#This Row],[Denominazione]],'Strutture ricettive'!B:B,'Strutture ricettive'!A:A,"non trovato",0)</f>
        <v>BED &amp; BREAKFAST</v>
      </c>
      <c r="C190" t="str">
        <f>_xlfn.XLOOKUP(Tabella1[[#This Row],[Denominazione]],'Strutture ricettive'!B:B,'Strutture ricettive'!D:D,"NON TROVATO",0)</f>
        <v>CARTOCETO</v>
      </c>
      <c r="D1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BOTTACCIO 14</v>
      </c>
      <c r="E190" t="str">
        <f>IF(_xlfn.XLOOKUP(A190,'Strutture ricettive'!B:B,'Strutture ricettive'!G:G,"NON TROVATO",0)=0,"NON TROVATO",_xlfn.XLOOKUP(A190,'Strutture ricettive'!B:B,'Strutture ricettive'!G:G,"NON TROVATO",0))</f>
        <v>rivadegliolivi@gmail.com</v>
      </c>
      <c r="F1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1" spans="1:6" x14ac:dyDescent="0.3">
      <c r="A191" t="s">
        <v>663</v>
      </c>
      <c r="B191" t="str">
        <f>_xlfn.XLOOKUP(Tabella1[[#This Row],[Denominazione]],'Strutture ricettive'!B:B,'Strutture ricettive'!A:A,"non trovato",0)</f>
        <v>BED &amp; BREAKFAST</v>
      </c>
      <c r="C191" t="str">
        <f>_xlfn.XLOOKUP(Tabella1[[#This Row],[Denominazione]],'Strutture ricettive'!B:B,'Strutture ricettive'!D:D,"NON TROVATO",0)</f>
        <v>CARTOCETO</v>
      </c>
      <c r="D1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D.Berloni  3</v>
      </c>
      <c r="E191" t="str">
        <f>IF(_xlfn.XLOOKUP(A191,'Strutture ricettive'!B:B,'Strutture ricettive'!G:G,"NON TROVATO",0)=0,"NON TROVATO",_xlfn.XLOOKUP(A191,'Strutture ricettive'!B:B,'Strutture ricettive'!G:G,"NON TROVATO",0))</f>
        <v>emiliano.eusepi@hotmail.com</v>
      </c>
      <c r="F1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www.ailanto-beb.com</v>
      </c>
    </row>
    <row r="192" spans="1:6" x14ac:dyDescent="0.3">
      <c r="A192" t="s">
        <v>667</v>
      </c>
      <c r="B192" t="str">
        <f>_xlfn.XLOOKUP(Tabella1[[#This Row],[Denominazione]],'Strutture ricettive'!B:B,'Strutture ricettive'!A:A,"non trovato",0)</f>
        <v>ALLOGGI AGRITURISTICI</v>
      </c>
      <c r="C192" t="str">
        <f>_xlfn.XLOOKUP(Tabella1[[#This Row],[Denominazione]],'Strutture ricettive'!B:B,'Strutture ricettive'!D:D,"NON TROVATO",0)</f>
        <v>CARTOCETO</v>
      </c>
      <c r="D1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ALBERONE 5</v>
      </c>
      <c r="E192" t="str">
        <f>IF(_xlfn.XLOOKUP(A192,'Strutture ricettive'!B:B,'Strutture ricettive'!G:G,"NON TROVATO",0)=0,"NON TROVATO",_xlfn.XLOOKUP(A192,'Strutture ricettive'!B:B,'Strutture ricettive'!G:G,"NON TROVATO",0))</f>
        <v>info@casaletalevi.it</v>
      </c>
      <c r="F1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www.casaletalevi.it</v>
      </c>
    </row>
    <row r="193" spans="1:6" x14ac:dyDescent="0.3">
      <c r="A193" t="s">
        <v>671</v>
      </c>
      <c r="B193" t="str">
        <f>_xlfn.XLOOKUP(Tabella1[[#This Row],[Denominazione]],'Strutture ricettive'!B:B,'Strutture ricettive'!A:A,"non trovato",0)</f>
        <v>ALLOGGI AGRITURISTICI</v>
      </c>
      <c r="C193" t="str">
        <f>_xlfn.XLOOKUP(Tabella1[[#This Row],[Denominazione]],'Strutture ricettive'!B:B,'Strutture ricettive'!D:D,"NON TROVATO",0)</f>
        <v>CARTOCETO</v>
      </c>
      <c r="D1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morola 12</v>
      </c>
      <c r="E193" t="str">
        <f>IF(_xlfn.XLOOKUP(A193,'Strutture ricettive'!B:B,'Strutture ricettive'!G:G,"NON TROVATO",0)=0,"NON TROVATO",_xlfn.XLOOKUP(A193,'Strutture ricettive'!B:B,'Strutture ricettive'!G:G,"NON TROVATO",0))</f>
        <v>info@lalocandadelgelso.it</v>
      </c>
      <c r="F1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www.lalocandadelgelso.it</v>
      </c>
    </row>
    <row r="194" spans="1:6" x14ac:dyDescent="0.3">
      <c r="A194" t="s">
        <v>675</v>
      </c>
      <c r="B194" t="str">
        <f>_xlfn.XLOOKUP(Tabella1[[#This Row],[Denominazione]],'Strutture ricettive'!B:B,'Strutture ricettive'!A:A,"non trovato",0)</f>
        <v>BED &amp; BREAKFAST</v>
      </c>
      <c r="C194" t="str">
        <f>_xlfn.XLOOKUP(Tabella1[[#This Row],[Denominazione]],'Strutture ricettive'!B:B,'Strutture ricettive'!D:D,"NON TROVATO",0)</f>
        <v>CARTOCETO</v>
      </c>
      <c r="D1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montefiore 3</v>
      </c>
      <c r="E194" t="str">
        <f>IF(_xlfn.XLOOKUP(A194,'Strutture ricettive'!B:B,'Strutture ricettive'!G:G,"NON TROVATO",0)=0,"NON TROVATO",_xlfn.XLOOKUP(A194,'Strutture ricettive'!B:B,'Strutture ricettive'!G:G,"NON TROVATO",0))</f>
        <v>catia.capodagli@libero.it</v>
      </c>
      <c r="F1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5" spans="1:6" x14ac:dyDescent="0.3">
      <c r="A195" t="s">
        <v>676</v>
      </c>
      <c r="B195" t="str">
        <f>_xlfn.XLOOKUP(Tabella1[[#This Row],[Denominazione]],'Strutture ricettive'!B:B,'Strutture ricettive'!A:A,"non trovato",0)</f>
        <v>BED &amp; BREAKFAST</v>
      </c>
      <c r="C195" t="str">
        <f>_xlfn.XLOOKUP(Tabella1[[#This Row],[Denominazione]],'Strutture ricettive'!B:B,'Strutture ricettive'!D:D,"NON TROVATO",0)</f>
        <v>CARTOCETO</v>
      </c>
      <c r="D1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Settembrini 12</v>
      </c>
      <c r="E195" t="str">
        <f>IF(_xlfn.XLOOKUP(A195,'Strutture ricettive'!B:B,'Strutture ricettive'!G:G,"NON TROVATO",0)=0,"NON TROVATO",_xlfn.XLOOKUP(A195,'Strutture ricettive'!B:B,'Strutture ricettive'!G:G,"NON TROVATO",0))</f>
        <v>taddeicarmen@libero.it</v>
      </c>
      <c r="F1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6" spans="1:6" x14ac:dyDescent="0.3">
      <c r="A196" t="s">
        <v>681</v>
      </c>
      <c r="B196" t="str">
        <f>_xlfn.XLOOKUP(Tabella1[[#This Row],[Denominazione]],'Strutture ricettive'!B:B,'Strutture ricettive'!A:A,"non trovato",0)</f>
        <v>STABILIMENTI BALNEARI</v>
      </c>
      <c r="C196" t="str">
        <f>_xlfn.XLOOKUP(Tabella1[[#This Row],[Denominazione]],'Strutture ricettive'!B:B,'Strutture ricettive'!D:D,"NON TROVATO",0)</f>
        <v>FANO</v>
      </c>
      <c r="D1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 di Bruno SN</v>
      </c>
      <c r="E196" t="str">
        <f>IF(_xlfn.XLOOKUP(A196,'Strutture ricettive'!B:B,'Strutture ricettive'!G:G,"NON TROVATO",0)=0,"NON TROVATO",_xlfn.XLOOKUP(A196,'Strutture ricettive'!B:B,'Strutture ricettive'!G:G,"NON TROVATO",0))</f>
        <v>info@islamorada.it</v>
      </c>
      <c r="F1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www.islamorada.it</v>
      </c>
    </row>
    <row r="197" spans="1:6" x14ac:dyDescent="0.3">
      <c r="A197" t="s">
        <v>687</v>
      </c>
      <c r="B197" t="str">
        <f>_xlfn.XLOOKUP(Tabella1[[#This Row],[Denominazione]],'Strutture ricettive'!B:B,'Strutture ricettive'!A:A,"non trovato",0)</f>
        <v>ALTRI ALLOGGI PRIVATI</v>
      </c>
      <c r="C197" t="str">
        <f>_xlfn.XLOOKUP(Tabella1[[#This Row],[Denominazione]],'Strutture ricettive'!B:B,'Strutture ricettive'!D:D,"NON TROVATO",0)</f>
        <v>FANO</v>
      </c>
      <c r="D1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Raffaele Jozzino 1</v>
      </c>
      <c r="E197" t="str">
        <f>IF(_xlfn.XLOOKUP(A197,'Strutture ricettive'!B:B,'Strutture ricettive'!G:G,"NON TROVATO",0)=0,"NON TROVATO",_xlfn.XLOOKUP(A197,'Strutture ricettive'!B:B,'Strutture ricettive'!G:G,"NON TROVATO",0))</f>
        <v>mariellaboiani@yahoo.it</v>
      </c>
      <c r="F1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8" spans="1:6" x14ac:dyDescent="0.3">
      <c r="A198" t="s">
        <v>690</v>
      </c>
      <c r="B198" t="str">
        <f>_xlfn.XLOOKUP(Tabella1[[#This Row],[Denominazione]],'Strutture ricettive'!B:B,'Strutture ricettive'!A:A,"non trovato",0)</f>
        <v>ALTRI ALLOGGI PRIVATI</v>
      </c>
      <c r="C198" t="str">
        <f>_xlfn.XLOOKUP(Tabella1[[#This Row],[Denominazione]],'Strutture ricettive'!B:B,'Strutture ricettive'!D:D,"NON TROVATO",0)</f>
        <v>FANO</v>
      </c>
      <c r="D1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Campioni 3</v>
      </c>
      <c r="E198" t="str">
        <f>IF(_xlfn.XLOOKUP(A198,'Strutture ricettive'!B:B,'Strutture ricettive'!G:G,"NON TROVATO",0)=0,"NON TROVATO",_xlfn.XLOOKUP(A198,'Strutture ricettive'!B:B,'Strutture ricettive'!G:G,"NON TROVATO",0))</f>
        <v>giolun70@gmail.com</v>
      </c>
      <c r="F1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9" spans="1:6" x14ac:dyDescent="0.3">
      <c r="A199" t="s">
        <v>693</v>
      </c>
      <c r="B199" t="str">
        <f>_xlfn.XLOOKUP(Tabella1[[#This Row],[Denominazione]],'Strutture ricettive'!B:B,'Strutture ricettive'!A:A,"non trovato",0)</f>
        <v>ALTRI ALLOGGI PRIVATI</v>
      </c>
      <c r="C199" t="str">
        <f>_xlfn.XLOOKUP(Tabella1[[#This Row],[Denominazione]],'Strutture ricettive'!B:B,'Strutture ricettive'!D:D,"NON TROVATO",0)</f>
        <v>FANO</v>
      </c>
      <c r="D1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Romagna 45</v>
      </c>
      <c r="E199" t="str">
        <f>IF(_xlfn.XLOOKUP(A199,'Strutture ricettive'!B:B,'Strutture ricettive'!G:G,"NON TROVATO",0)=0,"NON TROVATO",_xlfn.XLOOKUP(A199,'Strutture ricettive'!B:B,'Strutture ricettive'!G:G,"NON TROVATO",0))</f>
        <v>telematico@renierassociati.com</v>
      </c>
      <c r="F1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0" spans="1:6" x14ac:dyDescent="0.3">
      <c r="A200" t="s">
        <v>696</v>
      </c>
      <c r="B200" t="str">
        <f>_xlfn.XLOOKUP(Tabella1[[#This Row],[Denominazione]],'Strutture ricettive'!B:B,'Strutture ricettive'!A:A,"non trovato",0)</f>
        <v>ALTRI ALLOGGI PRIVATI</v>
      </c>
      <c r="C200" t="str">
        <f>_xlfn.XLOOKUP(Tabella1[[#This Row],[Denominazione]],'Strutture ricettive'!B:B,'Strutture ricettive'!D:D,"NON TROVATO",0)</f>
        <v>FANO</v>
      </c>
      <c r="D2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 Gasperi 18</v>
      </c>
      <c r="E200" t="str">
        <f>IF(_xlfn.XLOOKUP(A200,'Strutture ricettive'!B:B,'Strutture ricettive'!G:G,"NON TROVATO",0)=0,"NON TROVATO",_xlfn.XLOOKUP(A200,'Strutture ricettive'!B:B,'Strutture ricettive'!G:G,"NON TROVATO",0))</f>
        <v>segreteria@consulgest.eu</v>
      </c>
      <c r="F2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1" spans="1:6" x14ac:dyDescent="0.3">
      <c r="A201" t="s">
        <v>699</v>
      </c>
      <c r="B201" t="str">
        <f>_xlfn.XLOOKUP(Tabella1[[#This Row],[Denominazione]],'Strutture ricettive'!B:B,'Strutture ricettive'!A:A,"non trovato",0)</f>
        <v>ALTRI ALLOGGI PRIVATI</v>
      </c>
      <c r="C201" t="str">
        <f>_xlfn.XLOOKUP(Tabella1[[#This Row],[Denominazione]],'Strutture ricettive'!B:B,'Strutture ricettive'!D:D,"NON TROVATO",0)</f>
        <v>FANO</v>
      </c>
      <c r="D2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Marina 34</v>
      </c>
      <c r="E201" t="str">
        <f>IF(_xlfn.XLOOKUP(A201,'Strutture ricettive'!B:B,'Strutture ricettive'!G:G,"NON TROVATO",0)=0,"NON TROVATO",_xlfn.XLOOKUP(A201,'Strutture ricettive'!B:B,'Strutture ricettive'!G:G,"NON TROVATO",0))</f>
        <v>ghinocelani@email.it</v>
      </c>
      <c r="F2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2" spans="1:6" x14ac:dyDescent="0.3">
      <c r="A202" t="s">
        <v>702</v>
      </c>
      <c r="B202" t="str">
        <f>_xlfn.XLOOKUP(Tabella1[[#This Row],[Denominazione]],'Strutture ricettive'!B:B,'Strutture ricettive'!A:A,"non trovato",0)</f>
        <v>BED &amp; BREAKFAST</v>
      </c>
      <c r="C202" t="str">
        <f>_xlfn.XLOOKUP(Tabella1[[#This Row],[Denominazione]],'Strutture ricettive'!B:B,'Strutture ricettive'!D:D,"NON TROVATO",0)</f>
        <v>FANO</v>
      </c>
      <c r="D2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Sas 459</v>
      </c>
      <c r="E202" t="str">
        <f>IF(_xlfn.XLOOKUP(A202,'Strutture ricettive'!B:B,'Strutture ricettive'!G:G,"NON TROVATO",0)=0,"NON TROVATO",_xlfn.XLOOKUP(A202,'Strutture ricettive'!B:B,'Strutture ricettive'!G:G,"NON TROVATO",0))</f>
        <v>c.vitali62@gmail.com</v>
      </c>
      <c r="F2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3" spans="1:6" x14ac:dyDescent="0.3">
      <c r="A203" t="s">
        <v>705</v>
      </c>
      <c r="B203" t="str">
        <f>_xlfn.XLOOKUP(Tabella1[[#This Row],[Denominazione]],'Strutture ricettive'!B:B,'Strutture ricettive'!A:A,"non trovato",0)</f>
        <v>BED &amp; BREAKFAST</v>
      </c>
      <c r="C203" t="str">
        <f>_xlfn.XLOOKUP(Tabella1[[#This Row],[Denominazione]],'Strutture ricettive'!B:B,'Strutture ricettive'!D:D,"NON TROVATO",0)</f>
        <v>FANO</v>
      </c>
      <c r="D2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Snas  461</v>
      </c>
      <c r="E203" t="str">
        <f>IF(_xlfn.XLOOKUP(A203,'Strutture ricettive'!B:B,'Strutture ricettive'!G:G,"NON TROVATO",0)=0,"NON TROVATO",_xlfn.XLOOKUP(A203,'Strutture ricettive'!B:B,'Strutture ricettive'!G:G,"NON TROVATO",0))</f>
        <v>c.vitali62@gmail.com</v>
      </c>
      <c r="F2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4" spans="1:6" x14ac:dyDescent="0.3">
      <c r="A204" t="s">
        <v>707</v>
      </c>
      <c r="B204" t="str">
        <f>_xlfn.XLOOKUP(Tabella1[[#This Row],[Denominazione]],'Strutture ricettive'!B:B,'Strutture ricettive'!A:A,"non trovato",0)</f>
        <v>ALTRI ALLOGGI PRIVATI</v>
      </c>
      <c r="C204" t="str">
        <f>_xlfn.XLOOKUP(Tabella1[[#This Row],[Denominazione]],'Strutture ricettive'!B:B,'Strutture ricettive'!D:D,"NON TROVATO",0)</f>
        <v>FANO</v>
      </c>
      <c r="D2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Caminate 31</v>
      </c>
      <c r="E204" t="str">
        <f>IF(_xlfn.XLOOKUP(A204,'Strutture ricettive'!B:B,'Strutture ricettive'!G:G,"NON TROVATO",0)=0,"NON TROVATO",_xlfn.XLOOKUP(A204,'Strutture ricettive'!B:B,'Strutture ricettive'!G:G,"NON TROVATO",0))</f>
        <v>bbtanadellupo@gmail.com</v>
      </c>
      <c r="F2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5" spans="1:6" x14ac:dyDescent="0.3">
      <c r="A205" t="s">
        <v>710</v>
      </c>
      <c r="B205" t="str">
        <f>_xlfn.XLOOKUP(Tabella1[[#This Row],[Denominazione]],'Strutture ricettive'!B:B,'Strutture ricettive'!A:A,"non trovato",0)</f>
        <v>ALBERGHI</v>
      </c>
      <c r="C205" t="str">
        <f>_xlfn.XLOOKUP(Tabella1[[#This Row],[Denominazione]],'Strutture ricettive'!B:B,'Strutture ricettive'!D:D,"NON TROVATO",0)</f>
        <v>FANO</v>
      </c>
      <c r="D2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103</v>
      </c>
      <c r="E205" t="str">
        <f>IF(_xlfn.XLOOKUP(A205,'Strutture ricettive'!B:B,'Strutture ricettive'!G:G,"NON TROVATO",0)=0,"NON TROVATO",_xlfn.XLOOKUP(A205,'Strutture ricettive'!B:B,'Strutture ricettive'!G:G,"NON TROVATO",0))</f>
        <v>info@hotelsole-marotta.it</v>
      </c>
      <c r="F2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www.hotelsole-marotta.it</v>
      </c>
    </row>
    <row r="206" spans="1:6" x14ac:dyDescent="0.3">
      <c r="A206" t="s">
        <v>714</v>
      </c>
      <c r="B206" t="str">
        <f>_xlfn.XLOOKUP(Tabella1[[#This Row],[Denominazione]],'Strutture ricettive'!B:B,'Strutture ricettive'!A:A,"non trovato",0)</f>
        <v>ALTRI ALLOGGI PRIVATI</v>
      </c>
      <c r="C206" t="str">
        <f>_xlfn.XLOOKUP(Tabella1[[#This Row],[Denominazione]],'Strutture ricettive'!B:B,'Strutture ricettive'!D:D,"NON TROVATO",0)</f>
        <v>FANO</v>
      </c>
      <c r="D2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Cavazzotti 7</v>
      </c>
      <c r="E206" t="str">
        <f>IF(_xlfn.XLOOKUP(A206,'Strutture ricettive'!B:B,'Strutture ricettive'!G:G,"NON TROVATO",0)=0,"NON TROVATO",_xlfn.XLOOKUP(A206,'Strutture ricettive'!B:B,'Strutture ricettive'!G:G,"NON TROVATO",0))</f>
        <v>massimo.dellasanta@libero.it</v>
      </c>
      <c r="F2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7" spans="1:6" x14ac:dyDescent="0.3">
      <c r="A207" t="s">
        <v>717</v>
      </c>
      <c r="B207" t="str">
        <f>_xlfn.XLOOKUP(Tabella1[[#This Row],[Denominazione]],'Strutture ricettive'!B:B,'Strutture ricettive'!A:A,"non trovato",0)</f>
        <v>ALTRI ALLOGGI PRIVATI</v>
      </c>
      <c r="C207" t="str">
        <f>_xlfn.XLOOKUP(Tabella1[[#This Row],[Denominazione]],'Strutture ricettive'!B:B,'Strutture ricettive'!D:D,"NON TROVATO",0)</f>
        <v>FANO</v>
      </c>
      <c r="D2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Nazario Sauro 266/B</v>
      </c>
      <c r="E207" t="str">
        <f>IF(_xlfn.XLOOKUP(A207,'Strutture ricettive'!B:B,'Strutture ricettive'!G:G,"NON TROVATO",0)=0,"NON TROVATO",_xlfn.XLOOKUP(A207,'Strutture ricettive'!B:B,'Strutture ricettive'!G:G,"NON TROVATO",0))</f>
        <v>goffredodonini@katamail.com</v>
      </c>
      <c r="F2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8" spans="1:6" x14ac:dyDescent="0.3">
      <c r="A208" t="s">
        <v>720</v>
      </c>
      <c r="B208" t="str">
        <f>_xlfn.XLOOKUP(Tabella1[[#This Row],[Denominazione]],'Strutture ricettive'!B:B,'Strutture ricettive'!A:A,"non trovato",0)</f>
        <v>ALTRI ALLOGGI PRIVATI</v>
      </c>
      <c r="C208" t="str">
        <f>_xlfn.XLOOKUP(Tabella1[[#This Row],[Denominazione]],'Strutture ricettive'!B:B,'Strutture ricettive'!D:D,"NON TROVATO",0)</f>
        <v>FANO</v>
      </c>
      <c r="D2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Alavolini 9</v>
      </c>
      <c r="E208" t="str">
        <f>IF(_xlfn.XLOOKUP(A208,'Strutture ricettive'!B:B,'Strutture ricettive'!G:G,"NON TROVATO",0)=0,"NON TROVATO",_xlfn.XLOOKUP(A208,'Strutture ricettive'!B:B,'Strutture ricettive'!G:G,"NON TROVATO",0))</f>
        <v>borgomarco@libero.it</v>
      </c>
      <c r="F2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9" spans="1:6" x14ac:dyDescent="0.3">
      <c r="A209" t="s">
        <v>723</v>
      </c>
      <c r="B209" t="str">
        <f>_xlfn.XLOOKUP(Tabella1[[#This Row],[Denominazione]],'Strutture ricettive'!B:B,'Strutture ricettive'!A:A,"non trovato",0)</f>
        <v>ALTRI ALLOGGI PRIVATI</v>
      </c>
      <c r="C209" t="str">
        <f>_xlfn.XLOOKUP(Tabella1[[#This Row],[Denominazione]],'Strutture ricettive'!B:B,'Strutture ricettive'!D:D,"NON TROVATO",0)</f>
        <v>FANO</v>
      </c>
      <c r="D2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Puccini 14/A</v>
      </c>
      <c r="E209" t="str">
        <f>IF(_xlfn.XLOOKUP(A209,'Strutture ricettive'!B:B,'Strutture ricettive'!G:G,"NON TROVATO",0)=0,"NON TROVATO",_xlfn.XLOOKUP(A209,'Strutture ricettive'!B:B,'Strutture ricettive'!G:G,"NON TROVATO",0))</f>
        <v>biagiotti.giacomo@gmail.com</v>
      </c>
      <c r="F2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0" spans="1:6" x14ac:dyDescent="0.3">
      <c r="A210" t="s">
        <v>726</v>
      </c>
      <c r="B210" t="str">
        <f>_xlfn.XLOOKUP(Tabella1[[#This Row],[Denominazione]],'Strutture ricettive'!B:B,'Strutture ricettive'!A:A,"non trovato",0)</f>
        <v>ALTRI ALLOGGI PRIVATI</v>
      </c>
      <c r="C210" t="str">
        <f>_xlfn.XLOOKUP(Tabella1[[#This Row],[Denominazione]],'Strutture ricettive'!B:B,'Strutture ricettive'!D:D,"NON TROVATO",0)</f>
        <v>FANO</v>
      </c>
      <c r="D2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Pietrisco 30</v>
      </c>
      <c r="E210" t="str">
        <f>IF(_xlfn.XLOOKUP(A210,'Strutture ricettive'!B:B,'Strutture ricettive'!G:G,"NON TROVATO",0)=0,"NON TROVATO",_xlfn.XLOOKUP(A210,'Strutture ricettive'!B:B,'Strutture ricettive'!G:G,"NON TROVATO",0))</f>
        <v>NON TROVATO</v>
      </c>
      <c r="F2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1" spans="1:6" x14ac:dyDescent="0.3">
      <c r="A211" t="s">
        <v>728</v>
      </c>
      <c r="B211" t="str">
        <f>_xlfn.XLOOKUP(Tabella1[[#This Row],[Denominazione]],'Strutture ricettive'!B:B,'Strutture ricettive'!A:A,"non trovato",0)</f>
        <v>ALTRI ALLOGGI PRIVATI</v>
      </c>
      <c r="C211" t="str">
        <f>_xlfn.XLOOKUP(Tabella1[[#This Row],[Denominazione]],'Strutture ricettive'!B:B,'Strutture ricettive'!D:D,"NON TROVATO",0)</f>
        <v>FANO</v>
      </c>
      <c r="D2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Puccini 18</v>
      </c>
      <c r="E211" t="str">
        <f>IF(_xlfn.XLOOKUP(A211,'Strutture ricettive'!B:B,'Strutture ricettive'!G:G,"NON TROVATO",0)=0,"NON TROVATO",_xlfn.XLOOKUP(A211,'Strutture ricettive'!B:B,'Strutture ricettive'!G:G,"NON TROVATO",0))</f>
        <v>biagiotti.giacomo@gmail.com</v>
      </c>
      <c r="F2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2" spans="1:6" x14ac:dyDescent="0.3">
      <c r="A212" t="s">
        <v>730</v>
      </c>
      <c r="B212" t="str">
        <f>_xlfn.XLOOKUP(Tabella1[[#This Row],[Denominazione]],'Strutture ricettive'!B:B,'Strutture ricettive'!A:A,"non trovato",0)</f>
        <v>ALTRI ALLOGGI PRIVATI</v>
      </c>
      <c r="C212" t="str">
        <f>_xlfn.XLOOKUP(Tabella1[[#This Row],[Denominazione]],'Strutture ricettive'!B:B,'Strutture ricettive'!D:D,"NON TROVATO",0)</f>
        <v>FANO</v>
      </c>
      <c r="D2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L. D. Aureliano 17</v>
      </c>
      <c r="E212" t="str">
        <f>IF(_xlfn.XLOOKUP(A212,'Strutture ricettive'!B:B,'Strutture ricettive'!G:G,"NON TROVATO",0)=0,"NON TROVATO",_xlfn.XLOOKUP(A212,'Strutture ricettive'!B:B,'Strutture ricettive'!G:G,"NON TROVATO",0))</f>
        <v>serimancinelli31@gmail.com</v>
      </c>
      <c r="F2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3" spans="1:6" x14ac:dyDescent="0.3">
      <c r="A213" t="s">
        <v>733</v>
      </c>
      <c r="B213" t="str">
        <f>_xlfn.XLOOKUP(Tabella1[[#This Row],[Denominazione]],'Strutture ricettive'!B:B,'Strutture ricettive'!A:A,"non trovato",0)</f>
        <v>ALTRI ALLOGGI PRIVATI</v>
      </c>
      <c r="C213" t="str">
        <f>_xlfn.XLOOKUP(Tabella1[[#This Row],[Denominazione]],'Strutture ricettive'!B:B,'Strutture ricettive'!D:D,"NON TROVATO",0)</f>
        <v>FANO</v>
      </c>
      <c r="D2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10</v>
      </c>
      <c r="E213" t="str">
        <f>IF(_xlfn.XLOOKUP(A213,'Strutture ricettive'!B:B,'Strutture ricettive'!G:G,"NON TROVATO",0)=0,"NON TROVATO",_xlfn.XLOOKUP(A213,'Strutture ricettive'!B:B,'Strutture ricettive'!G:G,"NON TROVATO",0))</f>
        <v>NON TROVATO</v>
      </c>
      <c r="F2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4" spans="1:6" x14ac:dyDescent="0.3">
      <c r="A214" t="s">
        <v>735</v>
      </c>
      <c r="B214" t="str">
        <f>_xlfn.XLOOKUP(Tabella1[[#This Row],[Denominazione]],'Strutture ricettive'!B:B,'Strutture ricettive'!A:A,"non trovato",0)</f>
        <v>ALTRI ALLOGGI PRIVATI</v>
      </c>
      <c r="C214" t="str">
        <f>_xlfn.XLOOKUP(Tabella1[[#This Row],[Denominazione]],'Strutture ricettive'!B:B,'Strutture ricettive'!D:D,"NON TROVATO",0)</f>
        <v>FANO</v>
      </c>
      <c r="D2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Mille  15/A PU</v>
      </c>
      <c r="E214" t="str">
        <f>IF(_xlfn.XLOOKUP(A214,'Strutture ricettive'!B:B,'Strutture ricettive'!G:G,"NON TROVATO",0)=0,"NON TROVATO",_xlfn.XLOOKUP(A214,'Strutture ricettive'!B:B,'Strutture ricettive'!G:G,"NON TROVATO",0))</f>
        <v>vitali1952@gmail.com</v>
      </c>
      <c r="F2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5" spans="1:6" x14ac:dyDescent="0.3">
      <c r="A215" t="s">
        <v>738</v>
      </c>
      <c r="B215" t="str">
        <f>_xlfn.XLOOKUP(Tabella1[[#This Row],[Denominazione]],'Strutture ricettive'!B:B,'Strutture ricettive'!A:A,"non trovato",0)</f>
        <v>ALTRI ALLOGGI PRIVATI</v>
      </c>
      <c r="C215" t="str">
        <f>_xlfn.XLOOKUP(Tabella1[[#This Row],[Denominazione]],'Strutture ricettive'!B:B,'Strutture ricettive'!D:D,"NON TROVATO",0)</f>
        <v>FANO</v>
      </c>
      <c r="D2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degli Schiavoni 17</v>
      </c>
      <c r="E215" t="str">
        <f>IF(_xlfn.XLOOKUP(A215,'Strutture ricettive'!B:B,'Strutture ricettive'!G:G,"NON TROVATO",0)=0,"NON TROVATO",_xlfn.XLOOKUP(A215,'Strutture ricettive'!B:B,'Strutture ricettive'!G:G,"NON TROVATO",0))</f>
        <v>elvio.bor@gmail.com</v>
      </c>
      <c r="F2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6" spans="1:6" x14ac:dyDescent="0.3">
      <c r="A216" t="s">
        <v>741</v>
      </c>
      <c r="B216" t="str">
        <f>_xlfn.XLOOKUP(Tabella1[[#This Row],[Denominazione]],'Strutture ricettive'!B:B,'Strutture ricettive'!A:A,"non trovato",0)</f>
        <v>ALLOGGI IN AFFITTO</v>
      </c>
      <c r="C216" t="str">
        <f>_xlfn.XLOOKUP(Tabella1[[#This Row],[Denominazione]],'Strutture ricettive'!B:B,'Strutture ricettive'!D:D,"NON TROVATO",0)</f>
        <v>FANO</v>
      </c>
      <c r="D2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Prelato 14</v>
      </c>
      <c r="E216" t="str">
        <f>IF(_xlfn.XLOOKUP(A216,'Strutture ricettive'!B:B,'Strutture ricettive'!G:G,"NON TROVATO",0)=0,"NON TROVATO",_xlfn.XLOOKUP(A216,'Strutture ricettive'!B:B,'Strutture ricettive'!G:G,"NON TROVATO",0))</f>
        <v>carnaroli.m@libero.it</v>
      </c>
      <c r="F2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7" spans="1:6" x14ac:dyDescent="0.3">
      <c r="A217" t="s">
        <v>744</v>
      </c>
      <c r="B217" t="str">
        <f>_xlfn.XLOOKUP(Tabella1[[#This Row],[Denominazione]],'Strutture ricettive'!B:B,'Strutture ricettive'!A:A,"non trovato",0)</f>
        <v>ALTRI ALLOGGI PRIVATI</v>
      </c>
      <c r="C217" t="str">
        <f>_xlfn.XLOOKUP(Tabella1[[#This Row],[Denominazione]],'Strutture ricettive'!B:B,'Strutture ricettive'!D:D,"NON TROVATO",0)</f>
        <v>FANO</v>
      </c>
      <c r="D2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16/A</v>
      </c>
      <c r="E217" t="str">
        <f>IF(_xlfn.XLOOKUP(A217,'Strutture ricettive'!B:B,'Strutture ricettive'!G:G,"NON TROVATO",0)=0,"NON TROVATO",_xlfn.XLOOKUP(A217,'Strutture ricettive'!B:B,'Strutture ricettive'!G:G,"NON TROVATO",0))</f>
        <v>NON TROVATO</v>
      </c>
      <c r="F2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8" spans="1:6" x14ac:dyDescent="0.3">
      <c r="A218" t="s">
        <v>746</v>
      </c>
      <c r="B218" t="str">
        <f>_xlfn.XLOOKUP(Tabella1[[#This Row],[Denominazione]],'Strutture ricettive'!B:B,'Strutture ricettive'!A:A,"non trovato",0)</f>
        <v>ALTRI ALLOGGI PRIVATI</v>
      </c>
      <c r="C218" t="str">
        <f>_xlfn.XLOOKUP(Tabella1[[#This Row],[Denominazione]],'Strutture ricettive'!B:B,'Strutture ricettive'!D:D,"NON TROVATO",0)</f>
        <v>FANO</v>
      </c>
      <c r="D2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Adriatico 108</v>
      </c>
      <c r="E218" t="str">
        <f>IF(_xlfn.XLOOKUP(A218,'Strutture ricettive'!B:B,'Strutture ricettive'!G:G,"NON TROVATO",0)=0,"NON TROVATO",_xlfn.XLOOKUP(A218,'Strutture ricettive'!B:B,'Strutture ricettive'!G:G,"NON TROVATO",0))</f>
        <v>NON TROVATO</v>
      </c>
      <c r="F2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9" spans="1:6" x14ac:dyDescent="0.3">
      <c r="A219" t="s">
        <v>748</v>
      </c>
      <c r="B219" t="str">
        <f>_xlfn.XLOOKUP(Tabella1[[#This Row],[Denominazione]],'Strutture ricettive'!B:B,'Strutture ricettive'!A:A,"non trovato",0)</f>
        <v>ALLOGGI IN AFFITTO</v>
      </c>
      <c r="C219" t="str">
        <f>_xlfn.XLOOKUP(Tabella1[[#This Row],[Denominazione]],'Strutture ricettive'!B:B,'Strutture ricettive'!D:D,"NON TROVATO",0)</f>
        <v>FANO</v>
      </c>
      <c r="D2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Cappellini 58-60</v>
      </c>
      <c r="E219" t="str">
        <f>IF(_xlfn.XLOOKUP(A219,'Strutture ricettive'!B:B,'Strutture ricettive'!G:G,"NON TROVATO",0)=0,"NON TROVATO",_xlfn.XLOOKUP(A219,'Strutture ricettive'!B:B,'Strutture ricettive'!G:G,"NON TROVATO",0))</f>
        <v>info@villamaurosanmartino.it</v>
      </c>
      <c r="F2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0" spans="1:6" x14ac:dyDescent="0.3">
      <c r="A220" t="s">
        <v>751</v>
      </c>
      <c r="B220" t="str">
        <f>_xlfn.XLOOKUP(Tabella1[[#This Row],[Denominazione]],'Strutture ricettive'!B:B,'Strutture ricettive'!A:A,"non trovato",0)</f>
        <v>BED &amp; BREAKFAST</v>
      </c>
      <c r="C220" t="str">
        <f>_xlfn.XLOOKUP(Tabella1[[#This Row],[Denominazione]],'Strutture ricettive'!B:B,'Strutture ricettive'!D:D,"NON TROVATO",0)</f>
        <v>FANO</v>
      </c>
      <c r="D2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Luciano Manara 23</v>
      </c>
      <c r="E220" t="str">
        <f>IF(_xlfn.XLOOKUP(A220,'Strutture ricettive'!B:B,'Strutture ricettive'!G:G,"NON TROVATO",0)=0,"NON TROVATO",_xlfn.XLOOKUP(A220,'Strutture ricettive'!B:B,'Strutture ricettive'!G:G,"NON TROVATO",0))</f>
        <v>bbiltiglio@libero.it</v>
      </c>
      <c r="F2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iltigliofano.altervista.org</v>
      </c>
    </row>
    <row r="221" spans="1:6" x14ac:dyDescent="0.3">
      <c r="A221" t="s">
        <v>755</v>
      </c>
      <c r="B221" t="str">
        <f>_xlfn.XLOOKUP(Tabella1[[#This Row],[Denominazione]],'Strutture ricettive'!B:B,'Strutture ricettive'!A:A,"non trovato",0)</f>
        <v>ALLOGGI AGRITURISTICI</v>
      </c>
      <c r="C221" t="str">
        <f>_xlfn.XLOOKUP(Tabella1[[#This Row],[Denominazione]],'Strutture ricettive'!B:B,'Strutture ricettive'!D:D,"NON TROVATO",0)</f>
        <v>FANO</v>
      </c>
      <c r="D2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MADONNA PONTE 89/A</v>
      </c>
      <c r="E221" t="str">
        <f>IF(_xlfn.XLOOKUP(A221,'Strutture ricettive'!B:B,'Strutture ricettive'!G:G,"NON TROVATO",0)=0,"NON TROVATO",_xlfn.XLOOKUP(A221,'Strutture ricettive'!B:B,'Strutture ricettive'!G:G,"NON TROVATO",0))</f>
        <v>info@agriturismopettirosso.it</v>
      </c>
      <c r="F2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http://www.agriturismopettirosso.it/</v>
      </c>
    </row>
    <row r="222" spans="1:6" x14ac:dyDescent="0.3">
      <c r="A222" t="s">
        <v>759</v>
      </c>
      <c r="B222" t="str">
        <f>_xlfn.XLOOKUP(Tabella1[[#This Row],[Denominazione]],'Strutture ricettive'!B:B,'Strutture ricettive'!A:A,"non trovato",0)</f>
        <v>ALTRI ALLOGGI PRIVATI</v>
      </c>
      <c r="C222" t="str">
        <f>_xlfn.XLOOKUP(Tabella1[[#This Row],[Denominazione]],'Strutture ricettive'!B:B,'Strutture ricettive'!D:D,"NON TROVATO",0)</f>
        <v>FANO</v>
      </c>
      <c r="D2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Alavolini 6</v>
      </c>
      <c r="E222" t="str">
        <f>IF(_xlfn.XLOOKUP(A222,'Strutture ricettive'!B:B,'Strutture ricettive'!G:G,"NON TROVATO",0)=0,"NON TROVATO",_xlfn.XLOOKUP(A222,'Strutture ricettive'!B:B,'Strutture ricettive'!G:G,"NON TROVATO",0))</f>
        <v>m.teresasciplino@virgilio.it</v>
      </c>
      <c r="F2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3" spans="1:6" x14ac:dyDescent="0.3">
      <c r="A223" t="s">
        <v>762</v>
      </c>
      <c r="B223" t="str">
        <f>_xlfn.XLOOKUP(Tabella1[[#This Row],[Denominazione]],'Strutture ricettive'!B:B,'Strutture ricettive'!A:A,"non trovato",0)</f>
        <v>ALTRI ALLOGGI PRIVATI</v>
      </c>
      <c r="C223" t="str">
        <f>_xlfn.XLOOKUP(Tabella1[[#This Row],[Denominazione]],'Strutture ricettive'!B:B,'Strutture ricettive'!D:D,"NON TROVATO",0)</f>
        <v>FANO</v>
      </c>
      <c r="D2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SS. Adriatica sud  210/C</v>
      </c>
      <c r="E223" t="str">
        <f>IF(_xlfn.XLOOKUP(A223,'Strutture ricettive'!B:B,'Strutture ricettive'!G:G,"NON TROVATO",0)=0,"NON TROVATO",_xlfn.XLOOKUP(A223,'Strutture ricettive'!B:B,'Strutture ricettive'!G:G,"NON TROVATO",0))</f>
        <v>NON TROVATO</v>
      </c>
      <c r="F2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4" spans="1:6" x14ac:dyDescent="0.3">
      <c r="A224" t="s">
        <v>764</v>
      </c>
      <c r="B224" t="str">
        <f>_xlfn.XLOOKUP(Tabella1[[#This Row],[Denominazione]],'Strutture ricettive'!B:B,'Strutture ricettive'!A:A,"non trovato",0)</f>
        <v>ALTRI ALLOGGI PRIVATI</v>
      </c>
      <c r="C224" t="str">
        <f>_xlfn.XLOOKUP(Tabella1[[#This Row],[Denominazione]],'Strutture ricettive'!B:B,'Strutture ricettive'!D:D,"NON TROVATO",0)</f>
        <v>FANO</v>
      </c>
      <c r="D2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SS. Adriatica sud  210/A</v>
      </c>
      <c r="E224" t="str">
        <f>IF(_xlfn.XLOOKUP(A224,'Strutture ricettive'!B:B,'Strutture ricettive'!G:G,"NON TROVATO",0)=0,"NON TROVATO",_xlfn.XLOOKUP(A224,'Strutture ricettive'!B:B,'Strutture ricettive'!G:G,"NON TROVATO",0))</f>
        <v>NON TROVATO</v>
      </c>
      <c r="F2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5" spans="1:6" x14ac:dyDescent="0.3">
      <c r="A225" t="s">
        <v>766</v>
      </c>
      <c r="B225" t="str">
        <f>_xlfn.XLOOKUP(Tabella1[[#This Row],[Denominazione]],'Strutture ricettive'!B:B,'Strutture ricettive'!A:A,"non trovato",0)</f>
        <v>ALTRI ALLOGGI PRIVATI</v>
      </c>
      <c r="C225" t="str">
        <f>_xlfn.XLOOKUP(Tabella1[[#This Row],[Denominazione]],'Strutture ricettive'!B:B,'Strutture ricettive'!D:D,"NON TROVATO",0)</f>
        <v>FANO</v>
      </c>
      <c r="D2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SS. Adriatica sud 210/B</v>
      </c>
      <c r="E225" t="str">
        <f>IF(_xlfn.XLOOKUP(A225,'Strutture ricettive'!B:B,'Strutture ricettive'!G:G,"NON TROVATO",0)=0,"NON TROVATO",_xlfn.XLOOKUP(A225,'Strutture ricettive'!B:B,'Strutture ricettive'!G:G,"NON TROVATO",0))</f>
        <v>NON TROVATO</v>
      </c>
      <c r="F2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6" spans="1:6" x14ac:dyDescent="0.3">
      <c r="A226" t="s">
        <v>768</v>
      </c>
      <c r="B226" t="str">
        <f>_xlfn.XLOOKUP(Tabella1[[#This Row],[Denominazione]],'Strutture ricettive'!B:B,'Strutture ricettive'!A:A,"non trovato",0)</f>
        <v>ALTRI ALLOGGI PRIVATI</v>
      </c>
      <c r="C226" t="str">
        <f>_xlfn.XLOOKUP(Tabella1[[#This Row],[Denominazione]],'Strutture ricettive'!B:B,'Strutture ricettive'!D:D,"NON TROVATO",0)</f>
        <v>FANO</v>
      </c>
      <c r="D2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SS. Adriatica sud 212/C</v>
      </c>
      <c r="E226" t="str">
        <f>IF(_xlfn.XLOOKUP(A226,'Strutture ricettive'!B:B,'Strutture ricettive'!G:G,"NON TROVATO",0)=0,"NON TROVATO",_xlfn.XLOOKUP(A226,'Strutture ricettive'!B:B,'Strutture ricettive'!G:G,"NON TROVATO",0))</f>
        <v>NON TROVATO</v>
      </c>
      <c r="F2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7" spans="1:6" x14ac:dyDescent="0.3">
      <c r="A227" t="s">
        <v>770</v>
      </c>
      <c r="B227" t="str">
        <f>_xlfn.XLOOKUP(Tabella1[[#This Row],[Denominazione]],'Strutture ricettive'!B:B,'Strutture ricettive'!A:A,"non trovato",0)</f>
        <v>ALTRI ALLOGGI PRIVATI</v>
      </c>
      <c r="C227" t="str">
        <f>_xlfn.XLOOKUP(Tabella1[[#This Row],[Denominazione]],'Strutture ricettive'!B:B,'Strutture ricettive'!D:D,"NON TROVATO",0)</f>
        <v>FANO</v>
      </c>
      <c r="D2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SS. Adriatica sud 212/B</v>
      </c>
      <c r="E227" t="str">
        <f>IF(_xlfn.XLOOKUP(A227,'Strutture ricettive'!B:B,'Strutture ricettive'!G:G,"NON TROVATO",0)=0,"NON TROVATO",_xlfn.XLOOKUP(A227,'Strutture ricettive'!B:B,'Strutture ricettive'!G:G,"NON TROVATO",0))</f>
        <v>NON TROVATO</v>
      </c>
      <c r="F2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8" spans="1:6" x14ac:dyDescent="0.3">
      <c r="A228" t="s">
        <v>772</v>
      </c>
      <c r="B228" t="str">
        <f>_xlfn.XLOOKUP(Tabella1[[#This Row],[Denominazione]],'Strutture ricettive'!B:B,'Strutture ricettive'!A:A,"non trovato",0)</f>
        <v>ALTRI ALLOGGI PRIVATI</v>
      </c>
      <c r="C228" t="str">
        <f>_xlfn.XLOOKUP(Tabella1[[#This Row],[Denominazione]],'Strutture ricettive'!B:B,'Strutture ricettive'!D:D,"NON TROVATO",0)</f>
        <v>FANO</v>
      </c>
      <c r="D2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SS. Adriatica sud 212/A</v>
      </c>
      <c r="E228" t="str">
        <f>IF(_xlfn.XLOOKUP(A228,'Strutture ricettive'!B:B,'Strutture ricettive'!G:G,"NON TROVATO",0)=0,"NON TROVATO",_xlfn.XLOOKUP(A228,'Strutture ricettive'!B:B,'Strutture ricettive'!G:G,"NON TROVATO",0))</f>
        <v>NON TROVATO</v>
      </c>
      <c r="F2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9" spans="1:6" x14ac:dyDescent="0.3">
      <c r="A229" t="s">
        <v>774</v>
      </c>
      <c r="B229" t="str">
        <f>_xlfn.XLOOKUP(Tabella1[[#This Row],[Denominazione]],'Strutture ricettive'!B:B,'Strutture ricettive'!A:A,"non trovato",0)</f>
        <v>BED &amp; BREAKFAST</v>
      </c>
      <c r="C229" t="str">
        <f>_xlfn.XLOOKUP(Tabella1[[#This Row],[Denominazione]],'Strutture ricettive'!B:B,'Strutture ricettive'!D:D,"NON TROVATO",0)</f>
        <v>FANO</v>
      </c>
      <c r="D2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Nazario Sauro 24</v>
      </c>
      <c r="E229" t="str">
        <f>IF(_xlfn.XLOOKUP(A229,'Strutture ricettive'!B:B,'Strutture ricettive'!G:G,"NON TROVATO",0)=0,"NON TROVATO",_xlfn.XLOOKUP(A229,'Strutture ricettive'!B:B,'Strutture ricettive'!G:G,"NON TROVATO",0))</f>
        <v>daquinox@libero.it</v>
      </c>
      <c r="F2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0" spans="1:6" x14ac:dyDescent="0.3">
      <c r="A230" t="s">
        <v>777</v>
      </c>
      <c r="B230" t="str">
        <f>_xlfn.XLOOKUP(Tabella1[[#This Row],[Denominazione]],'Strutture ricettive'!B:B,'Strutture ricettive'!A:A,"non trovato",0)</f>
        <v>STABILIMENTI BALNEARI</v>
      </c>
      <c r="C230" t="str">
        <f>_xlfn.XLOOKUP(Tabella1[[#This Row],[Denominazione]],'Strutture ricettive'!B:B,'Strutture ricettive'!D:D,"NON TROVATO",0)</f>
        <v>FANO</v>
      </c>
      <c r="D2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30" t="str">
        <f>IF(_xlfn.XLOOKUP(A230,'Strutture ricettive'!B:B,'Strutture ricettive'!G:G,"NON TROVATO",0)=0,"NON TROVATO",_xlfn.XLOOKUP(A230,'Strutture ricettive'!B:B,'Strutture ricettive'!G:G,"NON TROVATO",0))</f>
        <v>ilgermogliocooperativa@gmail.com</v>
      </c>
      <c r="F2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1" spans="1:6" x14ac:dyDescent="0.3">
      <c r="A231" t="s">
        <v>779</v>
      </c>
      <c r="B231" t="str">
        <f>_xlfn.XLOOKUP(Tabella1[[#This Row],[Denominazione]],'Strutture ricettive'!B:B,'Strutture ricettive'!A:A,"non trovato",0)</f>
        <v>ALTRI ALLOGGI PRIVATI</v>
      </c>
      <c r="C231" t="str">
        <f>_xlfn.XLOOKUP(Tabella1[[#This Row],[Denominazione]],'Strutture ricettive'!B:B,'Strutture ricettive'!D:D,"NON TROVATO",0)</f>
        <v>FANO</v>
      </c>
      <c r="D2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Gorizia 11</v>
      </c>
      <c r="E231" t="str">
        <f>IF(_xlfn.XLOOKUP(A231,'Strutture ricettive'!B:B,'Strutture ricettive'!G:G,"NON TROVATO",0)=0,"NON TROVATO",_xlfn.XLOOKUP(A231,'Strutture ricettive'!B:B,'Strutture ricettive'!G:G,"NON TROVATO",0))</f>
        <v>aiudisnc@libero.it</v>
      </c>
      <c r="F2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2" spans="1:6" x14ac:dyDescent="0.3">
      <c r="A232" t="s">
        <v>782</v>
      </c>
      <c r="B232" t="str">
        <f>_xlfn.XLOOKUP(Tabella1[[#This Row],[Denominazione]],'Strutture ricettive'!B:B,'Strutture ricettive'!A:A,"non trovato",0)</f>
        <v>ALLOGGI IN AFFITTO</v>
      </c>
      <c r="C232" t="str">
        <f>_xlfn.XLOOKUP(Tabella1[[#This Row],[Denominazione]],'Strutture ricettive'!B:B,'Strutture ricettive'!D:D,"NON TROVATO",0)</f>
        <v>FANO</v>
      </c>
      <c r="D2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MARTINO DA FANO  36</v>
      </c>
      <c r="E232" t="str">
        <f>IF(_xlfn.XLOOKUP(A232,'Strutture ricettive'!B:B,'Strutture ricettive'!G:G,"NON TROVATO",0)=0,"NON TROVATO",_xlfn.XLOOKUP(A232,'Strutture ricettive'!B:B,'Strutture ricettive'!G:G,"NON TROVATO",0))</f>
        <v>schiaroli.luciano@gmail.com</v>
      </c>
      <c r="F2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3" spans="1:6" x14ac:dyDescent="0.3">
      <c r="A233" t="s">
        <v>786</v>
      </c>
      <c r="B233" t="str">
        <f>_xlfn.XLOOKUP(Tabella1[[#This Row],[Denominazione]],'Strutture ricettive'!B:B,'Strutture ricettive'!A:A,"non trovato",0)</f>
        <v>CASE PER FERIE</v>
      </c>
      <c r="C233" t="str">
        <f>_xlfn.XLOOKUP(Tabella1[[#This Row],[Denominazione]],'Strutture ricettive'!B:B,'Strutture ricettive'!D:D,"NON TROVATO",0)</f>
        <v>FANO</v>
      </c>
      <c r="D2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MONTEVECCHIO  51</v>
      </c>
      <c r="E233" t="str">
        <f>IF(_xlfn.XLOOKUP(A233,'Strutture ricettive'!B:B,'Strutture ricettive'!G:G,"NON TROVATO",0)=0,"NON TROVATO",_xlfn.XLOOKUP(A233,'Strutture ricettive'!B:B,'Strutture ricettive'!G:G,"NON TROVATO",0))</f>
        <v>maestrepie.venerini1@gmail.com</v>
      </c>
      <c r="F2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4" spans="1:6" x14ac:dyDescent="0.3">
      <c r="A234" t="s">
        <v>789</v>
      </c>
      <c r="B234" t="str">
        <f>_xlfn.XLOOKUP(Tabella1[[#This Row],[Denominazione]],'Strutture ricettive'!B:B,'Strutture ricettive'!A:A,"non trovato",0)</f>
        <v>BED &amp; BREAKFAST</v>
      </c>
      <c r="C234" t="str">
        <f>_xlfn.XLOOKUP(Tabella1[[#This Row],[Denominazione]],'Strutture ricettive'!B:B,'Strutture ricettive'!D:D,"NON TROVATO",0)</f>
        <v>FANO</v>
      </c>
      <c r="D2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DEL MULINO  44</v>
      </c>
      <c r="E234" t="str">
        <f>IF(_xlfn.XLOOKUP(A234,'Strutture ricettive'!B:B,'Strutture ricettive'!G:G,"NON TROVATO",0)=0,"NON TROVATO",_xlfn.XLOOKUP(A234,'Strutture ricettive'!B:B,'Strutture ricettive'!G:G,"NON TROVATO",0))</f>
        <v>serfetanto@gmail.com</v>
      </c>
      <c r="F2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www.casasgaria.it</v>
      </c>
    </row>
    <row r="235" spans="1:6" x14ac:dyDescent="0.3">
      <c r="A235" t="s">
        <v>794</v>
      </c>
      <c r="B235" t="str">
        <f>_xlfn.XLOOKUP(Tabella1[[#This Row],[Denominazione]],'Strutture ricettive'!B:B,'Strutture ricettive'!A:A,"non trovato",0)</f>
        <v>BED &amp; BREAKFAST</v>
      </c>
      <c r="C235" t="str">
        <f>_xlfn.XLOOKUP(Tabella1[[#This Row],[Denominazione]],'Strutture ricettive'!B:B,'Strutture ricettive'!D:D,"NON TROVATO",0)</f>
        <v>FANO</v>
      </c>
      <c r="D2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80/B</v>
      </c>
      <c r="E235" t="str">
        <f>IF(_xlfn.XLOOKUP(A235,'Strutture ricettive'!B:B,'Strutture ricettive'!G:G,"NON TROVATO",0)=0,"NON TROVATO",_xlfn.XLOOKUP(A235,'Strutture ricettive'!B:B,'Strutture ricettive'!G:G,"NON TROVATO",0))</f>
        <v>elenapatrizi@gmail.com</v>
      </c>
      <c r="F2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6" spans="1:6" x14ac:dyDescent="0.3">
      <c r="A236" t="s">
        <v>797</v>
      </c>
      <c r="B236" t="str">
        <f>_xlfn.XLOOKUP(Tabella1[[#This Row],[Denominazione]],'Strutture ricettive'!B:B,'Strutture ricettive'!A:A,"non trovato",0)</f>
        <v>ALTRI ALLOGGI PRIVATI</v>
      </c>
      <c r="C236" t="str">
        <f>_xlfn.XLOOKUP(Tabella1[[#This Row],[Denominazione]],'Strutture ricettive'!B:B,'Strutture ricettive'!D:D,"NON TROVATO",0)</f>
        <v>FANO</v>
      </c>
      <c r="D2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9/13</v>
      </c>
      <c r="E236" t="str">
        <f>IF(_xlfn.XLOOKUP(A236,'Strutture ricettive'!B:B,'Strutture ricettive'!G:G,"NON TROVATO",0)=0,"NON TROVATO",_xlfn.XLOOKUP(A236,'Strutture ricettive'!B:B,'Strutture ricettive'!G:G,"NON TROVATO",0))</f>
        <v>gest-service@pec.it</v>
      </c>
      <c r="F2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7" spans="1:6" x14ac:dyDescent="0.3">
      <c r="A237" t="s">
        <v>800</v>
      </c>
      <c r="B237" t="str">
        <f>_xlfn.XLOOKUP(Tabella1[[#This Row],[Denominazione]],'Strutture ricettive'!B:B,'Strutture ricettive'!A:A,"non trovato",0)</f>
        <v>ALTRI ALLOGGI PRIVATI</v>
      </c>
      <c r="C237" t="str">
        <f>_xlfn.XLOOKUP(Tabella1[[#This Row],[Denominazione]],'Strutture ricettive'!B:B,'Strutture ricettive'!D:D,"NON TROVATO",0)</f>
        <v>FANO</v>
      </c>
      <c r="D2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NIGUSANTI e VIALE PRIMO MAGGIO 25/41</v>
      </c>
      <c r="E237" t="str">
        <f>IF(_xlfn.XLOOKUP(A237,'Strutture ricettive'!B:B,'Strutture ricettive'!G:G,"NON TROVATO",0)=0,"NON TROVATO",_xlfn.XLOOKUP(A237,'Strutture ricettive'!B:B,'Strutture ricettive'!G:G,"NON TROVATO",0))</f>
        <v>canestrari89@hotmail.it</v>
      </c>
      <c r="F2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8" spans="1:6" x14ac:dyDescent="0.3">
      <c r="A238" t="s">
        <v>803</v>
      </c>
      <c r="B238" t="str">
        <f>_xlfn.XLOOKUP(Tabella1[[#This Row],[Denominazione]],'Strutture ricettive'!B:B,'Strutture ricettive'!A:A,"non trovato",0)</f>
        <v>ALTRI ALLOGGI PRIVATI</v>
      </c>
      <c r="C238" t="str">
        <f>_xlfn.XLOOKUP(Tabella1[[#This Row],[Denominazione]],'Strutture ricettive'!B:B,'Strutture ricettive'!D:D,"NON TROVATO",0)</f>
        <v>FANO</v>
      </c>
      <c r="D2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11</v>
      </c>
      <c r="E238" t="str">
        <f>IF(_xlfn.XLOOKUP(A238,'Strutture ricettive'!B:B,'Strutture ricettive'!G:G,"NON TROVATO",0)=0,"NON TROVATO",_xlfn.XLOOKUP(A238,'Strutture ricettive'!B:B,'Strutture ricettive'!G:G,"NON TROVATO",0))</f>
        <v>gest-service@pec.it</v>
      </c>
      <c r="F2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9" spans="1:6" x14ac:dyDescent="0.3">
      <c r="A239" t="s">
        <v>805</v>
      </c>
      <c r="B239" t="str">
        <f>_xlfn.XLOOKUP(Tabella1[[#This Row],[Denominazione]],'Strutture ricettive'!B:B,'Strutture ricettive'!A:A,"non trovato",0)</f>
        <v>ALTRI ALLOGGI PRIVATI</v>
      </c>
      <c r="C239" t="str">
        <f>_xlfn.XLOOKUP(Tabella1[[#This Row],[Denominazione]],'Strutture ricettive'!B:B,'Strutture ricettive'!D:D,"NON TROVATO",0)</f>
        <v>FANO</v>
      </c>
      <c r="D2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4</v>
      </c>
      <c r="E239" t="str">
        <f>IF(_xlfn.XLOOKUP(A239,'Strutture ricettive'!B:B,'Strutture ricettive'!G:G,"NON TROVATO",0)=0,"NON TROVATO",_xlfn.XLOOKUP(A239,'Strutture ricettive'!B:B,'Strutture ricettive'!G:G,"NON TROVATO",0))</f>
        <v>r.andrea@sed84.com</v>
      </c>
      <c r="F2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0" spans="1:6" x14ac:dyDescent="0.3">
      <c r="A240" t="s">
        <v>808</v>
      </c>
      <c r="B240" t="str">
        <f>_xlfn.XLOOKUP(Tabella1[[#This Row],[Denominazione]],'Strutture ricettive'!B:B,'Strutture ricettive'!A:A,"non trovato",0)</f>
        <v>ALTRI ALLOGGI PRIVATI</v>
      </c>
      <c r="C240" t="str">
        <f>_xlfn.XLOOKUP(Tabella1[[#This Row],[Denominazione]],'Strutture ricettive'!B:B,'Strutture ricettive'!D:D,"NON TROVATO",0)</f>
        <v>FANO</v>
      </c>
      <c r="D2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 BIAGIO 43</v>
      </c>
      <c r="E240" t="str">
        <f>IF(_xlfn.XLOOKUP(A240,'Strutture ricettive'!B:B,'Strutture ricettive'!G:G,"NON TROVATO",0)=0,"NON TROVATO",_xlfn.XLOOKUP(A240,'Strutture ricettive'!B:B,'Strutture ricettive'!G:G,"NON TROVATO",0))</f>
        <v>villa.augusta.fano@gmail.com</v>
      </c>
      <c r="F2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1" spans="1:6" x14ac:dyDescent="0.3">
      <c r="A241" t="s">
        <v>812</v>
      </c>
      <c r="B241" t="str">
        <f>_xlfn.XLOOKUP(Tabella1[[#This Row],[Denominazione]],'Strutture ricettive'!B:B,'Strutture ricettive'!A:A,"non trovato",0)</f>
        <v>ALTRI ALLOGGI PRIVATI</v>
      </c>
      <c r="C241" t="str">
        <f>_xlfn.XLOOKUP(Tabella1[[#This Row],[Denominazione]],'Strutture ricettive'!B:B,'Strutture ricettive'!D:D,"NON TROVATO",0)</f>
        <v>FANO</v>
      </c>
      <c r="D2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NAZARIO SAURO 22</v>
      </c>
      <c r="E241" t="str">
        <f>IF(_xlfn.XLOOKUP(A241,'Strutture ricettive'!B:B,'Strutture ricettive'!G:G,"NON TROVATO",0)=0,"NON TROVATO",_xlfn.XLOOKUP(A241,'Strutture ricettive'!B:B,'Strutture ricettive'!G:G,"NON TROVATO",0))</f>
        <v>r.andrea@sed84.com</v>
      </c>
      <c r="F2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2" spans="1:6" x14ac:dyDescent="0.3">
      <c r="A242" t="s">
        <v>814</v>
      </c>
      <c r="B242" t="str">
        <f>_xlfn.XLOOKUP(Tabella1[[#This Row],[Denominazione]],'Strutture ricettive'!B:B,'Strutture ricettive'!A:A,"non trovato",0)</f>
        <v>TURISMO RURALE</v>
      </c>
      <c r="C242" t="str">
        <f>_xlfn.XLOOKUP(Tabella1[[#This Row],[Denominazione]],'Strutture ricettive'!B:B,'Strutture ricettive'!D:D,"NON TROVATO",0)</f>
        <v>FANO</v>
      </c>
      <c r="D2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Fenile  88</v>
      </c>
      <c r="E242" t="str">
        <f>IF(_xlfn.XLOOKUP(A242,'Strutture ricettive'!B:B,'Strutture ricettive'!G:G,"NON TROVATO",0)=0,"NON TROVATO",_xlfn.XLOOKUP(A242,'Strutture ricettive'!B:B,'Strutture ricettive'!G:G,"NON TROVATO",0))</f>
        <v>info@molinomonacelli.it; ludochan@hotmail.it</v>
      </c>
      <c r="F2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www.molinomonacelli.it</v>
      </c>
    </row>
    <row r="243" spans="1:6" x14ac:dyDescent="0.3">
      <c r="A243" t="s">
        <v>819</v>
      </c>
      <c r="B243" t="str">
        <f>_xlfn.XLOOKUP(Tabella1[[#This Row],[Denominazione]],'Strutture ricettive'!B:B,'Strutture ricettive'!A:A,"non trovato",0)</f>
        <v>BED &amp; BREAKFAST</v>
      </c>
      <c r="C243" t="str">
        <f>_xlfn.XLOOKUP(Tabella1[[#This Row],[Denominazione]],'Strutture ricettive'!B:B,'Strutture ricettive'!D:D,"NON TROVATO",0)</f>
        <v>FANO</v>
      </c>
      <c r="D2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Matteotti 173</v>
      </c>
      <c r="E243" t="str">
        <f>IF(_xlfn.XLOOKUP(A243,'Strutture ricettive'!B:B,'Strutture ricettive'!G:G,"NON TROVATO",0)=0,"NON TROVATO",_xlfn.XLOOKUP(A243,'Strutture ricettive'!B:B,'Strutture ricettive'!G:G,"NON TROVATO",0))</f>
        <v>info@lacasadifano.it</v>
      </c>
      <c r="F2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4" spans="1:6" x14ac:dyDescent="0.3">
      <c r="A244" t="s">
        <v>822</v>
      </c>
      <c r="B244" t="str">
        <f>_xlfn.XLOOKUP(Tabella1[[#This Row],[Denominazione]],'Strutture ricettive'!B:B,'Strutture ricettive'!A:A,"non trovato",0)</f>
        <v>CAMPEGGI</v>
      </c>
      <c r="C244" t="str">
        <f>_xlfn.XLOOKUP(Tabella1[[#This Row],[Denominazione]],'Strutture ricettive'!B:B,'Strutture ricettive'!D:D,"NON TROVATO",0)</f>
        <v>FANO</v>
      </c>
      <c r="D2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Brecce 25</v>
      </c>
      <c r="E244" t="str">
        <f>IF(_xlfn.XLOOKUP(A244,'Strutture ricettive'!B:B,'Strutture ricettive'!G:G,"NON TROVATO",0)=0,"NON TROVATO",_xlfn.XLOOKUP(A244,'Strutture ricettive'!B:B,'Strutture ricettive'!G:G,"NON TROVATO",0))</f>
        <v>info@campingmadonnaponte.it</v>
      </c>
      <c r="F2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www.campingmadonnaponte.it</v>
      </c>
    </row>
    <row r="245" spans="1:6" x14ac:dyDescent="0.3">
      <c r="A245" t="s">
        <v>826</v>
      </c>
      <c r="B245" t="str">
        <f>_xlfn.XLOOKUP(Tabella1[[#This Row],[Denominazione]],'Strutture ricettive'!B:B,'Strutture ricettive'!A:A,"non trovato",0)</f>
        <v>ALBERGHI</v>
      </c>
      <c r="C245" t="str">
        <f>_xlfn.XLOOKUP(Tabella1[[#This Row],[Denominazione]],'Strutture ricettive'!B:B,'Strutture ricettive'!D:D,"NON TROVATO",0)</f>
        <v>FANO</v>
      </c>
      <c r="D2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Brecce 25</v>
      </c>
      <c r="E245" t="str">
        <f>IF(_xlfn.XLOOKUP(A245,'Strutture ricettive'!B:B,'Strutture ricettive'!G:G,"NON TROVATO",0)=0,"NON TROVATO",_xlfn.XLOOKUP(A245,'Strutture ricettive'!B:B,'Strutture ricettive'!G:G,"NON TROVATO",0))</f>
        <v>info@campingmadonnaponte.it</v>
      </c>
      <c r="F2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www.campingmadonnaponte.it</v>
      </c>
    </row>
    <row r="246" spans="1:6" x14ac:dyDescent="0.3">
      <c r="A246" t="s">
        <v>827</v>
      </c>
      <c r="B246" t="str">
        <f>_xlfn.XLOOKUP(Tabella1[[#This Row],[Denominazione]],'Strutture ricettive'!B:B,'Strutture ricettive'!A:A,"non trovato",0)</f>
        <v>BED &amp; BREAKFAST</v>
      </c>
      <c r="C246" t="str">
        <f>_xlfn.XLOOKUP(Tabella1[[#This Row],[Denominazione]],'Strutture ricettive'!B:B,'Strutture ricettive'!D:D,"NON TROVATO",0)</f>
        <v>FANO</v>
      </c>
      <c r="D2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Loc.Chiaruccia 78</v>
      </c>
      <c r="E246" t="str">
        <f>IF(_xlfn.XLOOKUP(A246,'Strutture ricettive'!B:B,'Strutture ricettive'!G:G,"NON TROVATO",0)=0,"NON TROVATO",_xlfn.XLOOKUP(A246,'Strutture ricettive'!B:B,'Strutture ricettive'!G:G,"NON TROVATO",0))</f>
        <v>info@alvillinodelsole.it</v>
      </c>
      <c r="F2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www.alvillinodelsole.it</v>
      </c>
    </row>
    <row r="247" spans="1:6" x14ac:dyDescent="0.3">
      <c r="A247" t="s">
        <v>832</v>
      </c>
      <c r="B247" t="str">
        <f>_xlfn.XLOOKUP(Tabella1[[#This Row],[Denominazione]],'Strutture ricettive'!B:B,'Strutture ricettive'!A:A,"non trovato",0)</f>
        <v>ALTRI ALLOGGI PRIVATI</v>
      </c>
      <c r="C247" t="str">
        <f>_xlfn.XLOOKUP(Tabella1[[#This Row],[Denominazione]],'Strutture ricettive'!B:B,'Strutture ricettive'!D:D,"NON TROVATO",0)</f>
        <v>FANO</v>
      </c>
      <c r="D2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SNASS 447</v>
      </c>
      <c r="E247" t="str">
        <f>IF(_xlfn.XLOOKUP(A247,'Strutture ricettive'!B:B,'Strutture ricettive'!G:G,"NON TROVATO",0)=0,"NON TROVATO",_xlfn.XLOOKUP(A247,'Strutture ricettive'!B:B,'Strutture ricettive'!G:G,"NON TROVATO",0))</f>
        <v>mircobiondi@libero.it</v>
      </c>
      <c r="F2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8" spans="1:6" x14ac:dyDescent="0.3">
      <c r="A248" t="s">
        <v>835</v>
      </c>
      <c r="B248" t="str">
        <f>_xlfn.XLOOKUP(Tabella1[[#This Row],[Denominazione]],'Strutture ricettive'!B:B,'Strutture ricettive'!A:A,"non trovato",0)</f>
        <v>ALTRI ALLOGGI PRIVATI</v>
      </c>
      <c r="C248" t="str">
        <f>_xlfn.XLOOKUP(Tabella1[[#This Row],[Denominazione]],'Strutture ricettive'!B:B,'Strutture ricettive'!D:D,"NON TROVATO",0)</f>
        <v>FANO</v>
      </c>
      <c r="D2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Bellavista 1</v>
      </c>
      <c r="E248" t="str">
        <f>IF(_xlfn.XLOOKUP(A248,'Strutture ricettive'!B:B,'Strutture ricettive'!G:G,"NON TROVATO",0)=0,"NON TROVATO",_xlfn.XLOOKUP(A248,'Strutture ricettive'!B:B,'Strutture ricettive'!G:G,"NON TROVATO",0))</f>
        <v>cesarebencivenni@tiscali.it</v>
      </c>
      <c r="F2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9" spans="1:6" x14ac:dyDescent="0.3">
      <c r="A249" t="s">
        <v>838</v>
      </c>
      <c r="B249" t="str">
        <f>_xlfn.XLOOKUP(Tabella1[[#This Row],[Denominazione]],'Strutture ricettive'!B:B,'Strutture ricettive'!A:A,"non trovato",0)</f>
        <v>ALTRI ALLOGGI PRIVATI</v>
      </c>
      <c r="C249" t="str">
        <f>_xlfn.XLOOKUP(Tabella1[[#This Row],[Denominazione]],'Strutture ricettive'!B:B,'Strutture ricettive'!D:D,"NON TROVATO",0)</f>
        <v>FANO</v>
      </c>
      <c r="D2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Bellavista 1</v>
      </c>
      <c r="E249" t="str">
        <f>IF(_xlfn.XLOOKUP(A249,'Strutture ricettive'!B:B,'Strutture ricettive'!G:G,"NON TROVATO",0)=0,"NON TROVATO",_xlfn.XLOOKUP(A249,'Strutture ricettive'!B:B,'Strutture ricettive'!G:G,"NON TROVATO",0))</f>
        <v>cesarebencivenni@tiscali.it</v>
      </c>
      <c r="F2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0" spans="1:6" x14ac:dyDescent="0.3">
      <c r="A250" t="s">
        <v>839</v>
      </c>
      <c r="B250" t="str">
        <f>_xlfn.XLOOKUP(Tabella1[[#This Row],[Denominazione]],'Strutture ricettive'!B:B,'Strutture ricettive'!A:A,"non trovato",0)</f>
        <v>BED &amp; BREAKFAST</v>
      </c>
      <c r="C250" t="str">
        <f>_xlfn.XLOOKUP(Tabella1[[#This Row],[Denominazione]],'Strutture ricettive'!B:B,'Strutture ricettive'!D:D,"NON TROVATO",0)</f>
        <v>FANO</v>
      </c>
      <c r="D2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Poggi 17</v>
      </c>
      <c r="E250" t="str">
        <f>IF(_xlfn.XLOOKUP(A250,'Strutture ricettive'!B:B,'Strutture ricettive'!G:G,"NON TROVATO",0)=0,"NON TROVATO",_xlfn.XLOOKUP(A250,'Strutture ricettive'!B:B,'Strutture ricettive'!G:G,"NON TROVATO",0))</f>
        <v>info@bnbverdazzurro.it</v>
      </c>
      <c r="F2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www.bnbverdazzurro.it</v>
      </c>
    </row>
    <row r="251" spans="1:6" x14ac:dyDescent="0.3">
      <c r="A251" t="s">
        <v>843</v>
      </c>
      <c r="B251" t="str">
        <f>_xlfn.XLOOKUP(Tabella1[[#This Row],[Denominazione]],'Strutture ricettive'!B:B,'Strutture ricettive'!A:A,"non trovato",0)</f>
        <v>TURISMO RURALE</v>
      </c>
      <c r="C251" t="str">
        <f>_xlfn.XLOOKUP(Tabella1[[#This Row],[Denominazione]],'Strutture ricettive'!B:B,'Strutture ricettive'!D:D,"NON TROVATO",0)</f>
        <v>FANO</v>
      </c>
      <c r="D2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51" t="str">
        <f>IF(_xlfn.XLOOKUP(A251,'Strutture ricettive'!B:B,'Strutture ricettive'!G:G,"NON TROVATO",0)=0,"NON TROVATO",_xlfn.XLOOKUP(A251,'Strutture ricettive'!B:B,'Strutture ricettive'!G:G,"NON TROVATO",0))</f>
        <v>info@relaisvillagiulia.com</v>
      </c>
      <c r="F2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www.relaisvillagiulia.com</v>
      </c>
    </row>
    <row r="252" spans="1:6" x14ac:dyDescent="0.3">
      <c r="A252" t="s">
        <v>846</v>
      </c>
      <c r="B252" t="str">
        <f>_xlfn.XLOOKUP(Tabella1[[#This Row],[Denominazione]],'Strutture ricettive'!B:B,'Strutture ricettive'!A:A,"non trovato",0)</f>
        <v>BED &amp; BREAKFAST</v>
      </c>
      <c r="C252" t="str">
        <f>_xlfn.XLOOKUP(Tabella1[[#This Row],[Denominazione]],'Strutture ricettive'!B:B,'Strutture ricettive'!D:D,"NON TROVATO",0)</f>
        <v>FANO</v>
      </c>
      <c r="D2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PONTE 15</v>
      </c>
      <c r="E252" t="str">
        <f>IF(_xlfn.XLOOKUP(A252,'Strutture ricettive'!B:B,'Strutture ricettive'!G:G,"NON TROVATO",0)=0,"NON TROVATO",_xlfn.XLOOKUP(A252,'Strutture ricettive'!B:B,'Strutture ricettive'!G:G,"NON TROVATO",0))</f>
        <v>breakaduepassi@gmail.com</v>
      </c>
      <c r="F2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3" spans="1:6" x14ac:dyDescent="0.3">
      <c r="A253" t="s">
        <v>849</v>
      </c>
      <c r="B253" t="str">
        <f>_xlfn.XLOOKUP(Tabella1[[#This Row],[Denominazione]],'Strutture ricettive'!B:B,'Strutture ricettive'!A:A,"non trovato",0)</f>
        <v>BED &amp; BREAKFAST</v>
      </c>
      <c r="C253" t="str">
        <f>_xlfn.XLOOKUP(Tabella1[[#This Row],[Denominazione]],'Strutture ricettive'!B:B,'Strutture ricettive'!D:D,"NON TROVATO",0)</f>
        <v>FANO</v>
      </c>
      <c r="D2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MARZABOTTO 12</v>
      </c>
      <c r="E253" t="str">
        <f>IF(_xlfn.XLOOKUP(A253,'Strutture ricettive'!B:B,'Strutture ricettive'!G:G,"NON TROVATO",0)=0,"NON TROVATO",_xlfn.XLOOKUP(A253,'Strutture ricettive'!B:B,'Strutture ricettive'!G:G,"NON TROVATO",0))</f>
        <v>mei-pla1965@hotmail.it</v>
      </c>
      <c r="F2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4" spans="1:6" x14ac:dyDescent="0.3">
      <c r="A254" t="s">
        <v>852</v>
      </c>
      <c r="B254" t="str">
        <f>_xlfn.XLOOKUP(Tabella1[[#This Row],[Denominazione]],'Strutture ricettive'!B:B,'Strutture ricettive'!A:A,"non trovato",0)</f>
        <v>ALTRI ALLOGGI PRIVATI</v>
      </c>
      <c r="C254" t="str">
        <f>_xlfn.XLOOKUP(Tabella1[[#This Row],[Denominazione]],'Strutture ricettive'!B:B,'Strutture ricettive'!D:D,"NON TROVATO",0)</f>
        <v>FANO</v>
      </c>
      <c r="D2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AURELIANO 9</v>
      </c>
      <c r="E254" t="str">
        <f>IF(_xlfn.XLOOKUP(A254,'Strutture ricettive'!B:B,'Strutture ricettive'!G:G,"NON TROVATO",0)=0,"NON TROVATO",_xlfn.XLOOKUP(A254,'Strutture ricettive'!B:B,'Strutture ricettive'!G:G,"NON TROVATO",0))</f>
        <v>inesistente@regione.marche.it</v>
      </c>
      <c r="F2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5" spans="1:6" x14ac:dyDescent="0.3">
      <c r="A255" t="s">
        <v>855</v>
      </c>
      <c r="B255" t="str">
        <f>_xlfn.XLOOKUP(Tabella1[[#This Row],[Denominazione]],'Strutture ricettive'!B:B,'Strutture ricettive'!A:A,"non trovato",0)</f>
        <v>ALTRI ALLOGGI PRIVATI</v>
      </c>
      <c r="C255" t="str">
        <f>_xlfn.XLOOKUP(Tabella1[[#This Row],[Denominazione]],'Strutture ricettive'!B:B,'Strutture ricettive'!D:D,"NON TROVATO",0)</f>
        <v>FANO</v>
      </c>
      <c r="D2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Lucio Domizio Aureliano 12</v>
      </c>
      <c r="E255" t="str">
        <f>IF(_xlfn.XLOOKUP(A255,'Strutture ricettive'!B:B,'Strutture ricettive'!G:G,"NON TROVATO",0)=0,"NON TROVATO",_xlfn.XLOOKUP(A255,'Strutture ricettive'!B:B,'Strutture ricettive'!G:G,"NON TROVATO",0))</f>
        <v>danilo.maccari@gmail.com</v>
      </c>
      <c r="F2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6" spans="1:6" x14ac:dyDescent="0.3">
      <c r="A256" t="s">
        <v>858</v>
      </c>
      <c r="B256" t="str">
        <f>_xlfn.XLOOKUP(Tabella1[[#This Row],[Denominazione]],'Strutture ricettive'!B:B,'Strutture ricettive'!A:A,"non trovato",0)</f>
        <v>ALTRI ALLOGGI PRIVATI</v>
      </c>
      <c r="C256" t="str">
        <f>_xlfn.XLOOKUP(Tabella1[[#This Row],[Denominazione]],'Strutture ricettive'!B:B,'Strutture ricettive'!D:D,"NON TROVATO",0)</f>
        <v>FANO</v>
      </c>
      <c r="D2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LAGO DI PILATO 5</v>
      </c>
      <c r="E256" t="str">
        <f>IF(_xlfn.XLOOKUP(A256,'Strutture ricettive'!B:B,'Strutture ricettive'!G:G,"NON TROVATO",0)=0,"NON TROVATO",_xlfn.XLOOKUP(A256,'Strutture ricettive'!B:B,'Strutture ricettive'!G:G,"NON TROVATO",0))</f>
        <v>inesistente@regione.marche.it</v>
      </c>
      <c r="F2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7" spans="1:6" x14ac:dyDescent="0.3">
      <c r="A257" t="s">
        <v>860</v>
      </c>
      <c r="B257" t="str">
        <f>_xlfn.XLOOKUP(Tabella1[[#This Row],[Denominazione]],'Strutture ricettive'!B:B,'Strutture ricettive'!A:A,"non trovato",0)</f>
        <v>ALTRI ALLOGGI PRIVATI</v>
      </c>
      <c r="C257" t="str">
        <f>_xlfn.XLOOKUP(Tabella1[[#This Row],[Denominazione]],'Strutture ricettive'!B:B,'Strutture ricettive'!D:D,"NON TROVATO",0)</f>
        <v>FANO</v>
      </c>
      <c r="D2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Ferretto  21</v>
      </c>
      <c r="E257" t="str">
        <f>IF(_xlfn.XLOOKUP(A257,'Strutture ricettive'!B:B,'Strutture ricettive'!G:G,"NON TROVATO",0)=0,"NON TROVATO",_xlfn.XLOOKUP(A257,'Strutture ricettive'!B:B,'Strutture ricettive'!G:G,"NON TROVATO",0))</f>
        <v>NON TROVATO</v>
      </c>
      <c r="F2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8" spans="1:6" x14ac:dyDescent="0.3">
      <c r="A258" t="s">
        <v>862</v>
      </c>
      <c r="B258" t="str">
        <f>_xlfn.XLOOKUP(Tabella1[[#This Row],[Denominazione]],'Strutture ricettive'!B:B,'Strutture ricettive'!A:A,"non trovato",0)</f>
        <v>BED &amp; BREAKFAST</v>
      </c>
      <c r="C258" t="str">
        <f>_xlfn.XLOOKUP(Tabella1[[#This Row],[Denominazione]],'Strutture ricettive'!B:B,'Strutture ricettive'!D:D,"NON TROVATO",0)</f>
        <v>FANO</v>
      </c>
      <c r="D2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444/f</v>
      </c>
      <c r="E258" t="str">
        <f>IF(_xlfn.XLOOKUP(A258,'Strutture ricettive'!B:B,'Strutture ricettive'!G:G,"NON TROVATO",0)=0,"NON TROVATO",_xlfn.XLOOKUP(A258,'Strutture ricettive'!B:B,'Strutture ricettive'!G:G,"NON TROVATO",0))</f>
        <v>infobigotti@gmail.com</v>
      </c>
      <c r="F2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www.bigotti.it</v>
      </c>
    </row>
    <row r="259" spans="1:6" x14ac:dyDescent="0.3">
      <c r="A259" t="s">
        <v>866</v>
      </c>
      <c r="B259" t="str">
        <f>_xlfn.XLOOKUP(Tabella1[[#This Row],[Denominazione]],'Strutture ricettive'!B:B,'Strutture ricettive'!A:A,"non trovato",0)</f>
        <v>ALTRI ALLOGGI PRIVATI</v>
      </c>
      <c r="C259" t="str">
        <f>_xlfn.XLOOKUP(Tabella1[[#This Row],[Denominazione]],'Strutture ricettive'!B:B,'Strutture ricettive'!D:D,"NON TROVATO",0)</f>
        <v>FANO</v>
      </c>
      <c r="D2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E.Storti 2</v>
      </c>
      <c r="E259" t="str">
        <f>IF(_xlfn.XLOOKUP(A259,'Strutture ricettive'!B:B,'Strutture ricettive'!G:G,"NON TROVATO",0)=0,"NON TROVATO",_xlfn.XLOOKUP(A259,'Strutture ricettive'!B:B,'Strutture ricettive'!G:G,"NON TROVATO",0))</f>
        <v>NON TROVATO</v>
      </c>
      <c r="F2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0" spans="1:6" x14ac:dyDescent="0.3">
      <c r="A260" t="s">
        <v>868</v>
      </c>
      <c r="B260" t="str">
        <f>_xlfn.XLOOKUP(Tabella1[[#This Row],[Denominazione]],'Strutture ricettive'!B:B,'Strutture ricettive'!A:A,"non trovato",0)</f>
        <v>BED &amp; BREAKFAST</v>
      </c>
      <c r="C260" t="str">
        <f>_xlfn.XLOOKUP(Tabella1[[#This Row],[Denominazione]],'Strutture ricettive'!B:B,'Strutture ricettive'!D:D,"NON TROVATO",0)</f>
        <v>FANO</v>
      </c>
      <c r="D2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Romagna 28</v>
      </c>
      <c r="E260" t="str">
        <f>IF(_xlfn.XLOOKUP(A260,'Strutture ricettive'!B:B,'Strutture ricettive'!G:G,"NON TROVATO",0)=0,"NON TROVATO",_xlfn.XLOOKUP(A260,'Strutture ricettive'!B:B,'Strutture ricettive'!G:G,"NON TROVATO",0))</f>
        <v>maria.arias@hotmail.it</v>
      </c>
      <c r="F2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www.meyhouse.it</v>
      </c>
    </row>
    <row r="261" spans="1:6" x14ac:dyDescent="0.3">
      <c r="A261" t="s">
        <v>872</v>
      </c>
      <c r="B261" t="str">
        <f>_xlfn.XLOOKUP(Tabella1[[#This Row],[Denominazione]],'Strutture ricettive'!B:B,'Strutture ricettive'!A:A,"non trovato",0)</f>
        <v>ALLOGGI IN AFFITTO</v>
      </c>
      <c r="C261" t="str">
        <f>_xlfn.XLOOKUP(Tabella1[[#This Row],[Denominazione]],'Strutture ricettive'!B:B,'Strutture ricettive'!D:D,"NON TROVATO",0)</f>
        <v>FANO</v>
      </c>
      <c r="D2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Caminate 75</v>
      </c>
      <c r="E261" t="str">
        <f>IF(_xlfn.XLOOKUP(A261,'Strutture ricettive'!B:B,'Strutture ricettive'!G:G,"NON TROVATO",0)=0,"NON TROVATO",_xlfn.XLOOKUP(A261,'Strutture ricettive'!B:B,'Strutture ricettive'!G:G,"NON TROVATO",0))</f>
        <v>ramonanecsoi@gmail.com</v>
      </c>
      <c r="F2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2" spans="1:6" x14ac:dyDescent="0.3">
      <c r="A262" t="s">
        <v>875</v>
      </c>
      <c r="B262" t="str">
        <f>_xlfn.XLOOKUP(Tabella1[[#This Row],[Denominazione]],'Strutture ricettive'!B:B,'Strutture ricettive'!A:A,"non trovato",0)</f>
        <v>ALTRI ALLOGGI PRIVATI</v>
      </c>
      <c r="C262" t="str">
        <f>_xlfn.XLOOKUP(Tabella1[[#This Row],[Denominazione]],'Strutture ricettive'!B:B,'Strutture ricettive'!D:D,"NON TROVATO",0)</f>
        <v>FANO</v>
      </c>
      <c r="D2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 DI BRUNO 118</v>
      </c>
      <c r="E262" t="str">
        <f>IF(_xlfn.XLOOKUP(A262,'Strutture ricettive'!B:B,'Strutture ricettive'!G:G,"NON TROVATO",0)=0,"NON TROVATO",_xlfn.XLOOKUP(A262,'Strutture ricettive'!B:B,'Strutture ricettive'!G:G,"NON TROVATO",0))</f>
        <v>NON TROVATO</v>
      </c>
      <c r="F2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3" spans="1:6" x14ac:dyDescent="0.3">
      <c r="A263" t="s">
        <v>877</v>
      </c>
      <c r="B263" t="str">
        <f>_xlfn.XLOOKUP(Tabella1[[#This Row],[Denominazione]],'Strutture ricettive'!B:B,'Strutture ricettive'!A:A,"non trovato",0)</f>
        <v>ALTRI ALLOGGI PRIVATI</v>
      </c>
      <c r="C263" t="str">
        <f>_xlfn.XLOOKUP(Tabella1[[#This Row],[Denominazione]],'Strutture ricettive'!B:B,'Strutture ricettive'!D:D,"NON TROVATO",0)</f>
        <v>FANO</v>
      </c>
      <c r="D2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Vanvitelli 27</v>
      </c>
      <c r="E263" t="str">
        <f>IF(_xlfn.XLOOKUP(A263,'Strutture ricettive'!B:B,'Strutture ricettive'!G:G,"NON TROVATO",0)=0,"NON TROVATO",_xlfn.XLOOKUP(A263,'Strutture ricettive'!B:B,'Strutture ricettive'!G:G,"NON TROVATO",0))</f>
        <v>NON TROVATO</v>
      </c>
      <c r="F2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4" spans="1:6" x14ac:dyDescent="0.3">
      <c r="A264" t="s">
        <v>879</v>
      </c>
      <c r="B264" t="str">
        <f>_xlfn.XLOOKUP(Tabella1[[#This Row],[Denominazione]],'Strutture ricettive'!B:B,'Strutture ricettive'!A:A,"non trovato",0)</f>
        <v>ALTRI ALLOGGI PRIVATI</v>
      </c>
      <c r="C264" t="str">
        <f>_xlfn.XLOOKUP(Tabella1[[#This Row],[Denominazione]],'Strutture ricettive'!B:B,'Strutture ricettive'!D:D,"NON TROVATO",0)</f>
        <v>FANO</v>
      </c>
      <c r="D2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MANDORLI 1</v>
      </c>
      <c r="E264" t="str">
        <f>IF(_xlfn.XLOOKUP(A264,'Strutture ricettive'!B:B,'Strutture ricettive'!G:G,"NON TROVATO",0)=0,"NON TROVATO",_xlfn.XLOOKUP(A264,'Strutture ricettive'!B:B,'Strutture ricettive'!G:G,"NON TROVATO",0))</f>
        <v>gest-service@pec.it</v>
      </c>
      <c r="F2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5" spans="1:6" x14ac:dyDescent="0.3">
      <c r="A265" t="s">
        <v>881</v>
      </c>
      <c r="B265" t="str">
        <f>_xlfn.XLOOKUP(Tabella1[[#This Row],[Denominazione]],'Strutture ricettive'!B:B,'Strutture ricettive'!A:A,"non trovato",0)</f>
        <v>ALTRI ALLOGGI PRIVATI</v>
      </c>
      <c r="C265" t="str">
        <f>_xlfn.XLOOKUP(Tabella1[[#This Row],[Denominazione]],'Strutture ricettive'!B:B,'Strutture ricettive'!D:D,"NON TROVATO",0)</f>
        <v>FANO</v>
      </c>
      <c r="D2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136/b</v>
      </c>
      <c r="E265" t="str">
        <f>IF(_xlfn.XLOOKUP(A265,'Strutture ricettive'!B:B,'Strutture ricettive'!G:G,"NON TROVATO",0)=0,"NON TROVATO",_xlfn.XLOOKUP(A265,'Strutture ricettive'!B:B,'Strutture ricettive'!G:G,"NON TROVATO",0))</f>
        <v>NON TROVATO</v>
      </c>
      <c r="F2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" spans="1:6" x14ac:dyDescent="0.3">
      <c r="A266" t="s">
        <v>883</v>
      </c>
      <c r="B266" t="str">
        <f>_xlfn.XLOOKUP(Tabella1[[#This Row],[Denominazione]],'Strutture ricettive'!B:B,'Strutture ricettive'!A:A,"non trovato",0)</f>
        <v>ALTRI ALLOGGI PRIVATI</v>
      </c>
      <c r="C266" t="str">
        <f>_xlfn.XLOOKUP(Tabella1[[#This Row],[Denominazione]],'Strutture ricettive'!B:B,'Strutture ricettive'!D:D,"NON TROVATO",0)</f>
        <v>FANO</v>
      </c>
      <c r="D2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TRENTO 13</v>
      </c>
      <c r="E266" t="str">
        <f>IF(_xlfn.XLOOKUP(A266,'Strutture ricettive'!B:B,'Strutture ricettive'!G:G,"NON TROVATO",0)=0,"NON TROVATO",_xlfn.XLOOKUP(A266,'Strutture ricettive'!B:B,'Strutture ricettive'!G:G,"NON TROVATO",0))</f>
        <v>luigicanestrari49@gmail.com</v>
      </c>
      <c r="F2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" spans="1:6" x14ac:dyDescent="0.3">
      <c r="A267" t="s">
        <v>886</v>
      </c>
      <c r="B267" t="str">
        <f>_xlfn.XLOOKUP(Tabella1[[#This Row],[Denominazione]],'Strutture ricettive'!B:B,'Strutture ricettive'!A:A,"non trovato",0)</f>
        <v>ALTRI ALLOGGI PRIVATI</v>
      </c>
      <c r="C267" t="str">
        <f>_xlfn.XLOOKUP(Tabella1[[#This Row],[Denominazione]],'Strutture ricettive'!B:B,'Strutture ricettive'!D:D,"NON TROVATO",0)</f>
        <v>FANO</v>
      </c>
      <c r="D2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136/b</v>
      </c>
      <c r="E267" t="str">
        <f>IF(_xlfn.XLOOKUP(A267,'Strutture ricettive'!B:B,'Strutture ricettive'!G:G,"NON TROVATO",0)=0,"NON TROVATO",_xlfn.XLOOKUP(A267,'Strutture ricettive'!B:B,'Strutture ricettive'!G:G,"NON TROVATO",0))</f>
        <v>info@fanoaffitti.it</v>
      </c>
      <c r="F2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" spans="1:6" x14ac:dyDescent="0.3">
      <c r="A268" t="s">
        <v>888</v>
      </c>
      <c r="B268" t="str">
        <f>_xlfn.XLOOKUP(Tabella1[[#This Row],[Denominazione]],'Strutture ricettive'!B:B,'Strutture ricettive'!A:A,"non trovato",0)</f>
        <v>BED &amp; BREAKFAST</v>
      </c>
      <c r="C268" t="str">
        <f>_xlfn.XLOOKUP(Tabella1[[#This Row],[Denominazione]],'Strutture ricettive'!B:B,'Strutture ricettive'!D:D,"NON TROVATO",0)</f>
        <v>FANO</v>
      </c>
      <c r="D2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Caminate 75</v>
      </c>
      <c r="E268" t="str">
        <f>IF(_xlfn.XLOOKUP(A268,'Strutture ricettive'!B:B,'Strutture ricettive'!G:G,"NON TROVATO",0)=0,"NON TROVATO",_xlfn.XLOOKUP(A268,'Strutture ricettive'!B:B,'Strutture ricettive'!G:G,"NON TROVATO",0))</f>
        <v>bblequattrostagioni@gmail.com</v>
      </c>
      <c r="F2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" spans="1:6" x14ac:dyDescent="0.3">
      <c r="A269" t="s">
        <v>890</v>
      </c>
      <c r="B269" t="str">
        <f>_xlfn.XLOOKUP(Tabella1[[#This Row],[Denominazione]],'Strutture ricettive'!B:B,'Strutture ricettive'!A:A,"non trovato",0)</f>
        <v>BED &amp; BREAKFAST</v>
      </c>
      <c r="C269" t="str">
        <f>_xlfn.XLOOKUP(Tabella1[[#This Row],[Denominazione]],'Strutture ricettive'!B:B,'Strutture ricettive'!D:D,"NON TROVATO",0)</f>
        <v>FANO</v>
      </c>
      <c r="D2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CARIGNANO 57</v>
      </c>
      <c r="E269" t="str">
        <f>IF(_xlfn.XLOOKUP(A269,'Strutture ricettive'!B:B,'Strutture ricettive'!G:G,"NON TROVATO",0)=0,"NON TROVATO",_xlfn.XLOOKUP(A269,'Strutture ricettive'!B:B,'Strutture ricettive'!G:G,"NON TROVATO",0))</f>
        <v>giovannigiommi@alice.it</v>
      </c>
      <c r="F2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" spans="1:6" x14ac:dyDescent="0.3">
      <c r="A270" t="s">
        <v>894</v>
      </c>
      <c r="B270" t="str">
        <f>_xlfn.XLOOKUP(Tabella1[[#This Row],[Denominazione]],'Strutture ricettive'!B:B,'Strutture ricettive'!A:A,"non trovato",0)</f>
        <v>BED &amp; BREAKFAST</v>
      </c>
      <c r="C270" t="str">
        <f>_xlfn.XLOOKUP(Tabella1[[#This Row],[Denominazione]],'Strutture ricettive'!B:B,'Strutture ricettive'!D:D,"NON TROVATO",0)</f>
        <v>FANO</v>
      </c>
      <c r="D2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CAVALIER GENTILE 161</v>
      </c>
      <c r="E270" t="str">
        <f>IF(_xlfn.XLOOKUP(A270,'Strutture ricettive'!B:B,'Strutture ricettive'!G:G,"NON TROVATO",0)=0,"NON TROVATO",_xlfn.XLOOKUP(A270,'Strutture ricettive'!B:B,'Strutture ricettive'!G:G,"NON TROVATO",0))</f>
        <v>info@cavaliergentile.it</v>
      </c>
      <c r="F2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www.cavaliergentile.it</v>
      </c>
    </row>
    <row r="271" spans="1:6" x14ac:dyDescent="0.3">
      <c r="A271" t="s">
        <v>898</v>
      </c>
      <c r="B271" t="str">
        <f>_xlfn.XLOOKUP(Tabella1[[#This Row],[Denominazione]],'Strutture ricettive'!B:B,'Strutture ricettive'!A:A,"non trovato",0)</f>
        <v>BED &amp; BREAKFAST</v>
      </c>
      <c r="C271" t="str">
        <f>_xlfn.XLOOKUP(Tabella1[[#This Row],[Denominazione]],'Strutture ricettive'!B:B,'Strutture ricettive'!D:D,"NON TROVATO",0)</f>
        <v>FANO</v>
      </c>
      <c r="D2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SANT'ANDREA 50</v>
      </c>
      <c r="E271" t="str">
        <f>IF(_xlfn.XLOOKUP(A271,'Strutture ricettive'!B:B,'Strutture ricettive'!G:G,"NON TROVATO",0)=0,"NON TROVATO",_xlfn.XLOOKUP(A271,'Strutture ricettive'!B:B,'Strutture ricettive'!G:G,"NON TROVATO",0))</f>
        <v>info@santandreabb.it</v>
      </c>
      <c r="F2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www.santandreabb.it</v>
      </c>
    </row>
    <row r="272" spans="1:6" x14ac:dyDescent="0.3">
      <c r="A272" t="s">
        <v>903</v>
      </c>
      <c r="B272" t="str">
        <f>_xlfn.XLOOKUP(Tabella1[[#This Row],[Denominazione]],'Strutture ricettive'!B:B,'Strutture ricettive'!A:A,"non trovato",0)</f>
        <v>BED &amp; BREAKFAST</v>
      </c>
      <c r="C272" t="str">
        <f>_xlfn.XLOOKUP(Tabella1[[#This Row],[Denominazione]],'Strutture ricettive'!B:B,'Strutture ricettive'!D:D,"NON TROVATO",0)</f>
        <v>FANO</v>
      </c>
      <c r="D2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 STRADA 40</v>
      </c>
      <c r="E272" t="str">
        <f>IF(_xlfn.XLOOKUP(A272,'Strutture ricettive'!B:B,'Strutture ricettive'!G:G,"NON TROVATO",0)=0,"NON TROVATO",_xlfn.XLOOKUP(A272,'Strutture ricettive'!B:B,'Strutture ricettive'!G:G,"NON TROVATO",0))</f>
        <v>info@ilgiardinoritrovato.it</v>
      </c>
      <c r="F2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" spans="1:6" x14ac:dyDescent="0.3">
      <c r="A273" t="s">
        <v>907</v>
      </c>
      <c r="B273" t="str">
        <f>_xlfn.XLOOKUP(Tabella1[[#This Row],[Denominazione]],'Strutture ricettive'!B:B,'Strutture ricettive'!A:A,"non trovato",0)</f>
        <v>BED &amp; BREAKFAST</v>
      </c>
      <c r="C273" t="str">
        <f>_xlfn.XLOOKUP(Tabella1[[#This Row],[Denominazione]],'Strutture ricettive'!B:B,'Strutture ricettive'!D:D,"NON TROVATO",0)</f>
        <v>FANO</v>
      </c>
      <c r="D2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GUARNIERI 7</v>
      </c>
      <c r="E273" t="str">
        <f>IF(_xlfn.XLOOKUP(A273,'Strutture ricettive'!B:B,'Strutture ricettive'!G:G,"NON TROVATO",0)=0,"NON TROVATO",_xlfn.XLOOKUP(A273,'Strutture ricettive'!B:B,'Strutture ricettive'!G:G,"NON TROVATO",0))</f>
        <v>acasadiernesto.fano@gmail.com</v>
      </c>
      <c r="F2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" spans="1:6" x14ac:dyDescent="0.3">
      <c r="A274" t="s">
        <v>910</v>
      </c>
      <c r="B274" t="str">
        <f>_xlfn.XLOOKUP(Tabella1[[#This Row],[Denominazione]],'Strutture ricettive'!B:B,'Strutture ricettive'!A:A,"non trovato",0)</f>
        <v>BED &amp; BREAKFAST</v>
      </c>
      <c r="C274" t="str">
        <f>_xlfn.XLOOKUP(Tabella1[[#This Row],[Denominazione]],'Strutture ricettive'!B:B,'Strutture ricettive'!D:D,"NON TROVATO",0)</f>
        <v>FANO</v>
      </c>
      <c r="D2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FENILE 11/A</v>
      </c>
      <c r="E274" t="str">
        <f>IF(_xlfn.XLOOKUP(A274,'Strutture ricettive'!B:B,'Strutture ricettive'!G:G,"NON TROVATO",0)=0,"NON TROVATO",_xlfn.XLOOKUP(A274,'Strutture ricettive'!B:B,'Strutture ricettive'!G:G,"NON TROVATO",0))</f>
        <v>info@lacardinella.it</v>
      </c>
      <c r="F2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www.lacardinella.it</v>
      </c>
    </row>
    <row r="275" spans="1:6" x14ac:dyDescent="0.3">
      <c r="A275" t="s">
        <v>914</v>
      </c>
      <c r="B275" t="str">
        <f>_xlfn.XLOOKUP(Tabella1[[#This Row],[Denominazione]],'Strutture ricettive'!B:B,'Strutture ricettive'!A:A,"non trovato",0)</f>
        <v>ALTRI ALLOGGI PRIVATI</v>
      </c>
      <c r="C275" t="str">
        <f>_xlfn.XLOOKUP(Tabella1[[#This Row],[Denominazione]],'Strutture ricettive'!B:B,'Strutture ricettive'!D:D,"NON TROVATO",0)</f>
        <v>FANO</v>
      </c>
      <c r="D2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G.FATTORI 3</v>
      </c>
      <c r="E275" t="str">
        <f>IF(_xlfn.XLOOKUP(A275,'Strutture ricettive'!B:B,'Strutture ricettive'!G:G,"NON TROVATO",0)=0,"NON TROVATO",_xlfn.XLOOKUP(A275,'Strutture ricettive'!B:B,'Strutture ricettive'!G:G,"NON TROVATO",0))</f>
        <v>aleomiccioli@alice.it</v>
      </c>
      <c r="F2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6" spans="1:6" x14ac:dyDescent="0.3">
      <c r="A276" t="s">
        <v>917</v>
      </c>
      <c r="B276" t="str">
        <f>_xlfn.XLOOKUP(Tabella1[[#This Row],[Denominazione]],'Strutture ricettive'!B:B,'Strutture ricettive'!A:A,"non trovato",0)</f>
        <v>BED &amp; BREAKFAST</v>
      </c>
      <c r="C276" t="str">
        <f>_xlfn.XLOOKUP(Tabella1[[#This Row],[Denominazione]],'Strutture ricettive'!B:B,'Strutture ricettive'!D:D,"NON TROVATO",0)</f>
        <v>FANO</v>
      </c>
      <c r="D2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IX Strada  34</v>
      </c>
      <c r="E276" t="str">
        <f>IF(_xlfn.XLOOKUP(A276,'Strutture ricettive'!B:B,'Strutture ricettive'!G:G,"NON TROVATO",0)=0,"NON TROVATO",_xlfn.XLOOKUP(A276,'Strutture ricettive'!B:B,'Strutture ricettive'!G:G,"NON TROVATO",0))</f>
        <v>bb.sottolestelle@gmail.com</v>
      </c>
      <c r="F2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" spans="1:6" x14ac:dyDescent="0.3">
      <c r="A277" t="s">
        <v>921</v>
      </c>
      <c r="B277" t="str">
        <f>_xlfn.XLOOKUP(Tabella1[[#This Row],[Denominazione]],'Strutture ricettive'!B:B,'Strutture ricettive'!A:A,"non trovato",0)</f>
        <v>BED &amp; BREAKFAST</v>
      </c>
      <c r="C277" t="str">
        <f>_xlfn.XLOOKUP(Tabella1[[#This Row],[Denominazione]],'Strutture ricettive'!B:B,'Strutture ricettive'!D:D,"NON TROVATO",0)</f>
        <v>FANO</v>
      </c>
      <c r="D2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AMIANI  4</v>
      </c>
      <c r="E277" t="str">
        <f>IF(_xlfn.XLOOKUP(A277,'Strutture ricettive'!B:B,'Strutture ricettive'!G:G,"NON TROVATO",0)=0,"NON TROVATO",_xlfn.XLOOKUP(A277,'Strutture ricettive'!B:B,'Strutture ricettive'!G:G,"NON TROVATO",0))</f>
        <v>iantognozzi72@gmail.com</v>
      </c>
      <c r="F2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8" spans="1:6" x14ac:dyDescent="0.3">
      <c r="A278" t="s">
        <v>924</v>
      </c>
      <c r="B278" t="str">
        <f>_xlfn.XLOOKUP(Tabella1[[#This Row],[Denominazione]],'Strutture ricettive'!B:B,'Strutture ricettive'!A:A,"non trovato",0)</f>
        <v>BED &amp; BREAKFAST</v>
      </c>
      <c r="C278" t="str">
        <f>_xlfn.XLOOKUP(Tabella1[[#This Row],[Denominazione]],'Strutture ricettive'!B:B,'Strutture ricettive'!D:D,"NON TROVATO",0)</f>
        <v>FANO</v>
      </c>
      <c r="D2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ABRUZZI  4</v>
      </c>
      <c r="E278" t="str">
        <f>IF(_xlfn.XLOOKUP(A278,'Strutture ricettive'!B:B,'Strutture ricettive'!G:G,"NON TROVATO",0)=0,"NON TROVATO",_xlfn.XLOOKUP(A278,'Strutture ricettive'!B:B,'Strutture ricettive'!G:G,"NON TROVATO",0))</f>
        <v>carmar@gmail.com</v>
      </c>
      <c r="F2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9" spans="1:6" x14ac:dyDescent="0.3">
      <c r="A279" t="s">
        <v>927</v>
      </c>
      <c r="B279" t="str">
        <f>_xlfn.XLOOKUP(Tabella1[[#This Row],[Denominazione]],'Strutture ricettive'!B:B,'Strutture ricettive'!A:A,"non trovato",0)</f>
        <v>ALTRI ALLOGGI PRIVATI</v>
      </c>
      <c r="C279" t="str">
        <f>_xlfn.XLOOKUP(Tabella1[[#This Row],[Denominazione]],'Strutture ricettive'!B:B,'Strutture ricettive'!D:D,"NON TROVATO",0)</f>
        <v>FANO</v>
      </c>
      <c r="D2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Nazario Sauro SNC</v>
      </c>
      <c r="E279" t="str">
        <f>IF(_xlfn.XLOOKUP(A279,'Strutture ricettive'!B:B,'Strutture ricettive'!G:G,"NON TROVATO",0)=0,"NON TROVATO",_xlfn.XLOOKUP(A279,'Strutture ricettive'!B:B,'Strutture ricettive'!G:G,"NON TROVATO",0))</f>
        <v>magdalenafurlani@gmail.com</v>
      </c>
      <c r="F2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0" spans="1:6" x14ac:dyDescent="0.3">
      <c r="A280" t="s">
        <v>930</v>
      </c>
      <c r="B280" t="str">
        <f>_xlfn.XLOOKUP(Tabella1[[#This Row],[Denominazione]],'Strutture ricettive'!B:B,'Strutture ricettive'!A:A,"non trovato",0)</f>
        <v>BED &amp; BREAKFAST</v>
      </c>
      <c r="C280" t="str">
        <f>_xlfn.XLOOKUP(Tabella1[[#This Row],[Denominazione]],'Strutture ricettive'!B:B,'Strutture ricettive'!D:D,"NON TROVATO",0)</f>
        <v>FANO</v>
      </c>
      <c r="D2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Roncosambaccio 118</v>
      </c>
      <c r="E280" t="str">
        <f>IF(_xlfn.XLOOKUP(A280,'Strutture ricettive'!B:B,'Strutture ricettive'!G:G,"NON TROVATO",0)=0,"NON TROVATO",_xlfn.XLOOKUP(A280,'Strutture ricettive'!B:B,'Strutture ricettive'!G:G,"NON TROVATO",0))</f>
        <v>mchiaragiovanetti@gmail.com</v>
      </c>
      <c r="F2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1" spans="1:6" x14ac:dyDescent="0.3">
      <c r="A281" t="s">
        <v>934</v>
      </c>
      <c r="B281" t="str">
        <f>_xlfn.XLOOKUP(Tabella1[[#This Row],[Denominazione]],'Strutture ricettive'!B:B,'Strutture ricettive'!A:A,"non trovato",0)</f>
        <v>ALLOGGI IN AFFITTO</v>
      </c>
      <c r="C281" t="str">
        <f>_xlfn.XLOOKUP(Tabella1[[#This Row],[Denominazione]],'Strutture ricettive'!B:B,'Strutture ricettive'!D:D,"NON TROVATO",0)</f>
        <v>FANO</v>
      </c>
      <c r="D2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19</v>
      </c>
      <c r="E281" t="str">
        <f>IF(_xlfn.XLOOKUP(A281,'Strutture ricettive'!B:B,'Strutture ricettive'!G:G,"NON TROVATO",0)=0,"NON TROVATO",_xlfn.XLOOKUP(A281,'Strutture ricettive'!B:B,'Strutture ricettive'!G:G,"NON TROVATO",0))</f>
        <v>NON TROVATO</v>
      </c>
      <c r="F2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2" spans="1:6" x14ac:dyDescent="0.3">
      <c r="A282" t="s">
        <v>936</v>
      </c>
      <c r="B282" t="str">
        <f>_xlfn.XLOOKUP(Tabella1[[#This Row],[Denominazione]],'Strutture ricettive'!B:B,'Strutture ricettive'!A:A,"non trovato",0)</f>
        <v>BED &amp; BREAKFAST</v>
      </c>
      <c r="C282" t="str">
        <f>_xlfn.XLOOKUP(Tabella1[[#This Row],[Denominazione]],'Strutture ricettive'!B:B,'Strutture ricettive'!D:D,"NON TROVATO",0)</f>
        <v>FANO</v>
      </c>
      <c r="D2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di montegiove 104</v>
      </c>
      <c r="E282" t="str">
        <f>IF(_xlfn.XLOOKUP(A282,'Strutture ricettive'!B:B,'Strutture ricettive'!G:G,"NON TROVATO",0)=0,"NON TROVATO",_xlfn.XLOOKUP(A282,'Strutture ricettive'!B:B,'Strutture ricettive'!G:G,"NON TROVATO",0))</f>
        <v>serefabiani@libero.it</v>
      </c>
      <c r="F2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3" spans="1:6" x14ac:dyDescent="0.3">
      <c r="A283" t="s">
        <v>939</v>
      </c>
      <c r="B283" t="str">
        <f>_xlfn.XLOOKUP(Tabella1[[#This Row],[Denominazione]],'Strutture ricettive'!B:B,'Strutture ricettive'!A:A,"non trovato",0)</f>
        <v>ALBERGHI</v>
      </c>
      <c r="C283" t="str">
        <f>_xlfn.XLOOKUP(Tabella1[[#This Row],[Denominazione]],'Strutture ricettive'!B:B,'Strutture ricettive'!D:D,"NON TROVATO",0)</f>
        <v>FANO</v>
      </c>
      <c r="D2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cairoli 86</v>
      </c>
      <c r="E283" t="str">
        <f>IF(_xlfn.XLOOKUP(A283,'Strutture ricettive'!B:B,'Strutture ricettive'!G:G,"NON TROVATO",0)=0,"NON TROVATO",_xlfn.XLOOKUP(A283,'Strutture ricettive'!B:B,'Strutture ricettive'!G:G,"NON TROVATO",0))</f>
        <v>info@hotelastoriafano.it</v>
      </c>
      <c r="F2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www.hotelastoriafano.it</v>
      </c>
    </row>
    <row r="284" spans="1:6" x14ac:dyDescent="0.3">
      <c r="A284" t="s">
        <v>943</v>
      </c>
      <c r="B284" t="str">
        <f>_xlfn.XLOOKUP(Tabella1[[#This Row],[Denominazione]],'Strutture ricettive'!B:B,'Strutture ricettive'!A:A,"non trovato",0)</f>
        <v>ALLOGGI IN AFFITTO</v>
      </c>
      <c r="C284" t="str">
        <f>_xlfn.XLOOKUP(Tabella1[[#This Row],[Denominazione]],'Strutture ricettive'!B:B,'Strutture ricettive'!D:D,"NON TROVATO",0)</f>
        <v>FANO</v>
      </c>
      <c r="D2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belsito 17</v>
      </c>
      <c r="E284" t="str">
        <f>IF(_xlfn.XLOOKUP(A284,'Strutture ricettive'!B:B,'Strutture ricettive'!G:G,"NON TROVATO",0)=0,"NON TROVATO",_xlfn.XLOOKUP(A284,'Strutture ricettive'!B:B,'Strutture ricettive'!G:G,"NON TROVATO",0))</f>
        <v>hotel.oasi@gostec.net</v>
      </c>
      <c r="F2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5" spans="1:6" x14ac:dyDescent="0.3">
      <c r="A285" t="s">
        <v>946</v>
      </c>
      <c r="B285" t="str">
        <f>_xlfn.XLOOKUP(Tabella1[[#This Row],[Denominazione]],'Strutture ricettive'!B:B,'Strutture ricettive'!A:A,"non trovato",0)</f>
        <v>BED &amp; BREAKFAST</v>
      </c>
      <c r="C285" t="str">
        <f>_xlfn.XLOOKUP(Tabella1[[#This Row],[Denominazione]],'Strutture ricettive'!B:B,'Strutture ricettive'!D:D,"NON TROVATO",0)</f>
        <v>FANO</v>
      </c>
      <c r="D2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ruggero ruggeri 20</v>
      </c>
      <c r="E285" t="str">
        <f>IF(_xlfn.XLOOKUP(A285,'Strutture ricettive'!B:B,'Strutture ricettive'!G:G,"NON TROVATO",0)=0,"NON TROVATO",_xlfn.XLOOKUP(A285,'Strutture ricettive'!B:B,'Strutture ricettive'!G:G,"NON TROVATO",0))</f>
        <v>bbsassonia@yahoo.it</v>
      </c>
      <c r="F2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6" spans="1:6" x14ac:dyDescent="0.3">
      <c r="A286" t="s">
        <v>949</v>
      </c>
      <c r="B286" t="str">
        <f>_xlfn.XLOOKUP(Tabella1[[#This Row],[Denominazione]],'Strutture ricettive'!B:B,'Strutture ricettive'!A:A,"non trovato",0)</f>
        <v>BED &amp; BREAKFAST</v>
      </c>
      <c r="C286" t="str">
        <f>_xlfn.XLOOKUP(Tabella1[[#This Row],[Denominazione]],'Strutture ricettive'!B:B,'Strutture ricettive'!D:D,"NON TROVATO",0)</f>
        <v>FANO</v>
      </c>
      <c r="D2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Petrarca 6</v>
      </c>
      <c r="E286" t="str">
        <f>IF(_xlfn.XLOOKUP(A286,'Strutture ricettive'!B:B,'Strutture ricettive'!G:G,"NON TROVATO",0)=0,"NON TROVATO",_xlfn.XLOOKUP(A286,'Strutture ricettive'!B:B,'Strutture ricettive'!G:G,"NON TROVATO",0))</f>
        <v>dacarla.fano@gmail.com</v>
      </c>
      <c r="F2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7" spans="1:6" x14ac:dyDescent="0.3">
      <c r="A287" t="s">
        <v>952</v>
      </c>
      <c r="B287" t="str">
        <f>_xlfn.XLOOKUP(Tabella1[[#This Row],[Denominazione]],'Strutture ricettive'!B:B,'Strutture ricettive'!A:A,"non trovato",0)</f>
        <v>STABILIMENTI BALNEARI</v>
      </c>
      <c r="C287" t="str">
        <f>_xlfn.XLOOKUP(Tabella1[[#This Row],[Denominazione]],'Strutture ricettive'!B:B,'Strutture ricettive'!D:D,"NON TROVATO",0)</f>
        <v>FANO</v>
      </c>
      <c r="D2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1 1</v>
      </c>
      <c r="E287" t="str">
        <f>IF(_xlfn.XLOOKUP(A287,'Strutture ricettive'!B:B,'Strutture ricettive'!G:G,"NON TROVATO",0)=0,"NON TROVATO",_xlfn.XLOOKUP(A287,'Strutture ricettive'!B:B,'Strutture ricettive'!G:G,"NON TROVATO",0))</f>
        <v>NON TROVATO</v>
      </c>
      <c r="F2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8" spans="1:6" x14ac:dyDescent="0.3">
      <c r="A288" t="s">
        <v>954</v>
      </c>
      <c r="B288" t="str">
        <f>_xlfn.XLOOKUP(Tabella1[[#This Row],[Denominazione]],'Strutture ricettive'!B:B,'Strutture ricettive'!A:A,"non trovato",0)</f>
        <v>STABILIMENTI BALNEARI</v>
      </c>
      <c r="C288" t="str">
        <f>_xlfn.XLOOKUP(Tabella1[[#This Row],[Denominazione]],'Strutture ricettive'!B:B,'Strutture ricettive'!D:D,"NON TROVATO",0)</f>
        <v>FANO</v>
      </c>
      <c r="D2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1 1</v>
      </c>
      <c r="E288" t="str">
        <f>IF(_xlfn.XLOOKUP(A288,'Strutture ricettive'!B:B,'Strutture ricettive'!G:G,"NON TROVATO",0)=0,"NON TROVATO",_xlfn.XLOOKUP(A288,'Strutture ricettive'!B:B,'Strutture ricettive'!G:G,"NON TROVATO",0))</f>
        <v>www.campinglamimosa.it</v>
      </c>
      <c r="F2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info@campinglamimosa.it</v>
      </c>
    </row>
    <row r="289" spans="1:6" x14ac:dyDescent="0.3">
      <c r="A289" t="s">
        <v>958</v>
      </c>
      <c r="B289" t="str">
        <f>_xlfn.XLOOKUP(Tabella1[[#This Row],[Denominazione]],'Strutture ricettive'!B:B,'Strutture ricettive'!A:A,"non trovato",0)</f>
        <v>BED &amp; BREAKFAST</v>
      </c>
      <c r="C289" t="str">
        <f>_xlfn.XLOOKUP(Tabella1[[#This Row],[Denominazione]],'Strutture ricettive'!B:B,'Strutture ricettive'!D:D,"NON TROVATO",0)</f>
        <v>FANO</v>
      </c>
      <c r="D2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flaminia 124</v>
      </c>
      <c r="E289" t="str">
        <f>IF(_xlfn.XLOOKUP(A289,'Strutture ricettive'!B:B,'Strutture ricettive'!G:G,"NON TROVATO",0)=0,"NON TROVATO",_xlfn.XLOOKUP(A289,'Strutture ricettive'!B:B,'Strutture ricettive'!G:G,"NON TROVATO",0))</f>
        <v>info@acasadamatilde.it</v>
      </c>
      <c r="F2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www.acasadamatilde.it</v>
      </c>
    </row>
    <row r="290" spans="1:6" x14ac:dyDescent="0.3">
      <c r="A290" t="s">
        <v>962</v>
      </c>
      <c r="B290" t="str">
        <f>_xlfn.XLOOKUP(Tabella1[[#This Row],[Denominazione]],'Strutture ricettive'!B:B,'Strutture ricettive'!A:A,"non trovato",0)</f>
        <v>ALLOGGI AGRITURISTICI</v>
      </c>
      <c r="C290" t="str">
        <f>_xlfn.XLOOKUP(Tabella1[[#This Row],[Denominazione]],'Strutture ricettive'!B:B,'Strutture ricettive'!D:D,"NON TROVATO",0)</f>
        <v>FANO</v>
      </c>
      <c r="D2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fenile 81</v>
      </c>
      <c r="E290" t="str">
        <f>IF(_xlfn.XLOOKUP(A290,'Strutture ricettive'!B:B,'Strutture ricettive'!G:G,"NON TROVATO",0)=0,"NON TROVATO",_xlfn.XLOOKUP(A290,'Strutture ricettive'!B:B,'Strutture ricettive'!G:G,"NON TROVATO",0))</f>
        <v>cadorale@gmail.com</v>
      </c>
      <c r="F2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www.agriturismocadorale.it</v>
      </c>
    </row>
    <row r="291" spans="1:6" x14ac:dyDescent="0.3">
      <c r="A291" t="s">
        <v>966</v>
      </c>
      <c r="B291" t="str">
        <f>_xlfn.XLOOKUP(Tabella1[[#This Row],[Denominazione]],'Strutture ricettive'!B:B,'Strutture ricettive'!A:A,"non trovato",0)</f>
        <v>ALLOGGI IN AFFITTO</v>
      </c>
      <c r="C291" t="str">
        <f>_xlfn.XLOOKUP(Tabella1[[#This Row],[Denominazione]],'Strutture ricettive'!B:B,'Strutture ricettive'!D:D,"NON TROVATO",0)</f>
        <v>FANO</v>
      </c>
      <c r="D2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Ticino T 1 D</v>
      </c>
      <c r="E291" t="str">
        <f>IF(_xlfn.XLOOKUP(A291,'Strutture ricettive'!B:B,'Strutture ricettive'!G:G,"NON TROVATO",0)=0,"NON TROVATO",_xlfn.XLOOKUP(A291,'Strutture ricettive'!B:B,'Strutture ricettive'!G:G,"NON TROVATO",0))</f>
        <v>mori-2004@libero.it</v>
      </c>
      <c r="F2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2" spans="1:6" x14ac:dyDescent="0.3">
      <c r="A292" t="s">
        <v>970</v>
      </c>
      <c r="B292" t="str">
        <f>_xlfn.XLOOKUP(Tabella1[[#This Row],[Denominazione]],'Strutture ricettive'!B:B,'Strutture ricettive'!A:A,"non trovato",0)</f>
        <v>BED &amp; BREAKFAST</v>
      </c>
      <c r="C292" t="str">
        <f>_xlfn.XLOOKUP(Tabella1[[#This Row],[Denominazione]],'Strutture ricettive'!B:B,'Strutture ricettive'!D:D,"NON TROVATO",0)</f>
        <v>FANO</v>
      </c>
      <c r="D2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colle 26</v>
      </c>
      <c r="E292" t="str">
        <f>IF(_xlfn.XLOOKUP(A292,'Strutture ricettive'!B:B,'Strutture ricettive'!G:G,"NON TROVATO",0)=0,"NON TROVATO",_xlfn.XLOOKUP(A292,'Strutture ricettive'!B:B,'Strutture ricettive'!G:G,"NON TROVATO",0))</f>
        <v>catiacento@libero.it</v>
      </c>
      <c r="F2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www.villarosabella.it</v>
      </c>
    </row>
    <row r="293" spans="1:6" x14ac:dyDescent="0.3">
      <c r="A293" t="s">
        <v>974</v>
      </c>
      <c r="B293" t="str">
        <f>_xlfn.XLOOKUP(Tabella1[[#This Row],[Denominazione]],'Strutture ricettive'!B:B,'Strutture ricettive'!A:A,"non trovato",0)</f>
        <v>ALLOGGI AGRITURISTICI</v>
      </c>
      <c r="C293" t="str">
        <f>_xlfn.XLOOKUP(Tabella1[[#This Row],[Denominazione]],'Strutture ricettive'!B:B,'Strutture ricettive'!D:D,"NON TROVATO",0)</f>
        <v>FANO</v>
      </c>
      <c r="D2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bevano 70</v>
      </c>
      <c r="E293" t="str">
        <f>IF(_xlfn.XLOOKUP(A293,'Strutture ricettive'!B:B,'Strutture ricettive'!G:G,"NON TROVATO",0)=0,"NON TROVATO",_xlfn.XLOOKUP(A293,'Strutture ricettive'!B:B,'Strutture ricettive'!G:G,"NON TROVATO",0))</f>
        <v>info@dacarignano.it</v>
      </c>
      <c r="F2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www.dacarignano.it</v>
      </c>
    </row>
    <row r="294" spans="1:6" x14ac:dyDescent="0.3">
      <c r="A294" t="s">
        <v>978</v>
      </c>
      <c r="B294" t="str">
        <f>_xlfn.XLOOKUP(Tabella1[[#This Row],[Denominazione]],'Strutture ricettive'!B:B,'Strutture ricettive'!A:A,"non trovato",0)</f>
        <v>TURISMO RURALE</v>
      </c>
      <c r="C294" t="str">
        <f>_xlfn.XLOOKUP(Tabella1[[#This Row],[Denominazione]],'Strutture ricettive'!B:B,'Strutture ricettive'!D:D,"NON TROVATO",0)</f>
        <v>FANO</v>
      </c>
      <c r="D2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belgatto 87</v>
      </c>
      <c r="E294" t="str">
        <f>IF(_xlfn.XLOOKUP(A294,'Strutture ricettive'!B:B,'Strutture ricettive'!G:G,"NON TROVATO",0)=0,"NON TROVATO",_xlfn.XLOOKUP(A294,'Strutture ricettive'!B:B,'Strutture ricettive'!G:G,"NON TROVATO",0))</f>
        <v>planet@isolabelgatto.it</v>
      </c>
      <c r="F2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www.isolabelgatto.it</v>
      </c>
    </row>
    <row r="295" spans="1:6" x14ac:dyDescent="0.3">
      <c r="A295" t="s">
        <v>982</v>
      </c>
      <c r="B295" t="str">
        <f>_xlfn.XLOOKUP(Tabella1[[#This Row],[Denominazione]],'Strutture ricettive'!B:B,'Strutture ricettive'!A:A,"non trovato",0)</f>
        <v>TURISMO RURALE</v>
      </c>
      <c r="C295" t="str">
        <f>_xlfn.XLOOKUP(Tabella1[[#This Row],[Denominazione]],'Strutture ricettive'!B:B,'Strutture ricettive'!D:D,"NON TROVATO",0)</f>
        <v>FANO</v>
      </c>
      <c r="D2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Forcolo 26</v>
      </c>
      <c r="E295" t="str">
        <f>IF(_xlfn.XLOOKUP(A295,'Strutture ricettive'!B:B,'Strutture ricettive'!G:G,"NON TROVATO",0)=0,"NON TROVATO",_xlfn.XLOOKUP(A295,'Strutture ricettive'!B:B,'Strutture ricettive'!G:G,"NON TROVATO",0))</f>
        <v>info@castellomontegiove.it</v>
      </c>
      <c r="F2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www.castellomontegiovehotel.com</v>
      </c>
    </row>
    <row r="296" spans="1:6" x14ac:dyDescent="0.3">
      <c r="A296" t="s">
        <v>986</v>
      </c>
      <c r="B296" t="str">
        <f>_xlfn.XLOOKUP(Tabella1[[#This Row],[Denominazione]],'Strutture ricettive'!B:B,'Strutture ricettive'!A:A,"non trovato",0)</f>
        <v>STABILIMENTI BALNEARI</v>
      </c>
      <c r="C296" t="str">
        <f>_xlfn.XLOOKUP(Tabella1[[#This Row],[Denominazione]],'Strutture ricettive'!B:B,'Strutture ricettive'!D:D,"NON TROVATO",0)</f>
        <v>FANO</v>
      </c>
      <c r="D2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15</v>
      </c>
      <c r="E296" t="str">
        <f>IF(_xlfn.XLOOKUP(A296,'Strutture ricettive'!B:B,'Strutture ricettive'!G:G,"NON TROVATO",0)=0,"NON TROVATO",_xlfn.XLOOKUP(A296,'Strutture ricettive'!B:B,'Strutture ricettive'!G:G,"NON TROVATO",0))</f>
        <v xml:space="preserve">www.hotelmarinafano.it
</v>
      </c>
      <c r="F2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 xml:space="preserve">info@hotelmarinafano.it
</v>
      </c>
    </row>
    <row r="297" spans="1:6" x14ac:dyDescent="0.3">
      <c r="A297" t="s">
        <v>990</v>
      </c>
      <c r="B297" t="str">
        <f>_xlfn.XLOOKUP(Tabella1[[#This Row],[Denominazione]],'Strutture ricettive'!B:B,'Strutture ricettive'!A:A,"non trovato",0)</f>
        <v>STABILIMENTI BALNEARI</v>
      </c>
      <c r="C297" t="str">
        <f>_xlfn.XLOOKUP(Tabella1[[#This Row],[Denominazione]],'Strutture ricettive'!B:B,'Strutture ricettive'!D:D,"NON TROVATO",0)</f>
        <v>FANO</v>
      </c>
      <c r="D2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119 119</v>
      </c>
      <c r="E297" t="str">
        <f>IF(_xlfn.XLOOKUP(A297,'Strutture ricettive'!B:B,'Strutture ricettive'!G:G,"NON TROVATO",0)=0,"NON TROVATO",_xlfn.XLOOKUP(A297,'Strutture ricettive'!B:B,'Strutture ricettive'!G:G,"NON TROVATO",0))</f>
        <v>NON TROVATO</v>
      </c>
      <c r="F2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" spans="1:6" x14ac:dyDescent="0.3">
      <c r="A298" t="s">
        <v>992</v>
      </c>
      <c r="B298" t="str">
        <f>_xlfn.XLOOKUP(Tabella1[[#This Row],[Denominazione]],'Strutture ricettive'!B:B,'Strutture ricettive'!A:A,"non trovato",0)</f>
        <v>STABILIMENTI BALNEARI</v>
      </c>
      <c r="C298" t="str">
        <f>_xlfn.XLOOKUP(Tabella1[[#This Row],[Denominazione]],'Strutture ricettive'!B:B,'Strutture ricettive'!D:D,"NON TROVATO",0)</f>
        <v>FANO</v>
      </c>
      <c r="D2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moletto 1 1</v>
      </c>
      <c r="E298" t="str">
        <f>IF(_xlfn.XLOOKUP(A298,'Strutture ricettive'!B:B,'Strutture ricettive'!G:G,"NON TROVATO",0)=0,"NON TROVATO",_xlfn.XLOOKUP(A298,'Strutture ricettive'!B:B,'Strutture ricettive'!G:G,"NON TROVATO",0))</f>
        <v>NON TROVATO</v>
      </c>
      <c r="F2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9" spans="1:6" x14ac:dyDescent="0.3">
      <c r="A299" t="s">
        <v>994</v>
      </c>
      <c r="B299" t="str">
        <f>_xlfn.XLOOKUP(Tabella1[[#This Row],[Denominazione]],'Strutture ricettive'!B:B,'Strutture ricettive'!A:A,"non trovato",0)</f>
        <v>STABILIMENTI BALNEARI</v>
      </c>
      <c r="C299" t="str">
        <f>_xlfn.XLOOKUP(Tabella1[[#This Row],[Denominazione]],'Strutture ricettive'!B:B,'Strutture ricettive'!D:D,"NON TROVATO",0)</f>
        <v>FANO</v>
      </c>
      <c r="D2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 1</v>
      </c>
      <c r="E299" t="str">
        <f>IF(_xlfn.XLOOKUP(A299,'Strutture ricettive'!B:B,'Strutture ricettive'!G:G,"NON TROVATO",0)=0,"NON TROVATO",_xlfn.XLOOKUP(A299,'Strutture ricettive'!B:B,'Strutture ricettive'!G:G,"NON TROVATO",0))</f>
        <v>NON TROVATO</v>
      </c>
      <c r="F2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0" spans="1:6" x14ac:dyDescent="0.3">
      <c r="A300" t="s">
        <v>996</v>
      </c>
      <c r="B300" t="str">
        <f>_xlfn.XLOOKUP(Tabella1[[#This Row],[Denominazione]],'Strutture ricettive'!B:B,'Strutture ricettive'!A:A,"non trovato",0)</f>
        <v>STABILIMENTI BALNEARI</v>
      </c>
      <c r="C300" t="str">
        <f>_xlfn.XLOOKUP(Tabella1[[#This Row],[Denominazione]],'Strutture ricettive'!B:B,'Strutture ricettive'!D:D,"NON TROVATO",0)</f>
        <v>FANO</v>
      </c>
      <c r="D3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nasse 1 1</v>
      </c>
      <c r="E300" t="str">
        <f>IF(_xlfn.XLOOKUP(A300,'Strutture ricettive'!B:B,'Strutture ricettive'!G:G,"NON TROVATO",0)=0,"NON TROVATO",_xlfn.XLOOKUP(A300,'Strutture ricettive'!B:B,'Strutture ricettive'!G:G,"NON TROVATO",0))</f>
        <v>NON TROVATO</v>
      </c>
      <c r="F3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spiaggiadeifiori@pec.it</v>
      </c>
    </row>
    <row r="301" spans="1:6" x14ac:dyDescent="0.3">
      <c r="A301" t="s">
        <v>999</v>
      </c>
      <c r="B301" t="str">
        <f>_xlfn.XLOOKUP(Tabella1[[#This Row],[Denominazione]],'Strutture ricettive'!B:B,'Strutture ricettive'!A:A,"non trovato",0)</f>
        <v>STABILIMENTI BALNEARI</v>
      </c>
      <c r="C301" t="str">
        <f>_xlfn.XLOOKUP(Tabella1[[#This Row],[Denominazione]],'Strutture ricettive'!B:B,'Strutture ricettive'!D:D,"NON TROVATO",0)</f>
        <v>FANO</v>
      </c>
      <c r="D3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SNAN - FOSSO SEJORE - FANO 2 2</v>
      </c>
      <c r="E301" t="str">
        <f>IF(_xlfn.XLOOKUP(A301,'Strutture ricettive'!B:B,'Strutture ricettive'!G:G,"NON TROVATO",0)=0,"NON TROVATO",_xlfn.XLOOKUP(A301,'Strutture ricettive'!B:B,'Strutture ricettive'!G:G,"NON TROVATO",0))</f>
        <v>www.bagnifranco.it</v>
      </c>
      <c r="F3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info@bagnifranco.it</v>
      </c>
    </row>
    <row r="302" spans="1:6" x14ac:dyDescent="0.3">
      <c r="A302" t="s">
        <v>1004</v>
      </c>
      <c r="B302" t="str">
        <f>_xlfn.XLOOKUP(Tabella1[[#This Row],[Denominazione]],'Strutture ricettive'!B:B,'Strutture ricettive'!A:A,"non trovato",0)</f>
        <v>STABILIMENTI BALNEARI</v>
      </c>
      <c r="C302" t="str">
        <f>_xlfn.XLOOKUP(Tabella1[[#This Row],[Denominazione]],'Strutture ricettive'!B:B,'Strutture ricettive'!D:D,"NON TROVATO",0)</f>
        <v>FANO</v>
      </c>
      <c r="D3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02" t="str">
        <f>IF(_xlfn.XLOOKUP(A302,'Strutture ricettive'!B:B,'Strutture ricettive'!G:G,"NON TROVATO",0)=0,"NON TROVATO",_xlfn.XLOOKUP(A302,'Strutture ricettive'!B:B,'Strutture ricettive'!G:G,"NON TROVATO",0))</f>
        <v>NON TROVATO</v>
      </c>
      <c r="F3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3" spans="1:6" x14ac:dyDescent="0.3">
      <c r="A303" t="s">
        <v>1006</v>
      </c>
      <c r="B303" t="str">
        <f>_xlfn.XLOOKUP(Tabella1[[#This Row],[Denominazione]],'Strutture ricettive'!B:B,'Strutture ricettive'!A:A,"non trovato",0)</f>
        <v>STABILIMENTI BALNEARI</v>
      </c>
      <c r="C303" t="str">
        <f>_xlfn.XLOOKUP(Tabella1[[#This Row],[Denominazione]],'Strutture ricettive'!B:B,'Strutture ricettive'!D:D,"NON TROVATO",0)</f>
        <v>FANO</v>
      </c>
      <c r="D3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simonetti 235 235</v>
      </c>
      <c r="E303" t="str">
        <f>IF(_xlfn.XLOOKUP(A303,'Strutture ricettive'!B:B,'Strutture ricettive'!G:G,"NON TROVATO",0)=0,"NON TROVATO",_xlfn.XLOOKUP(A303,'Strutture ricettive'!B:B,'Strutture ricettive'!G:G,"NON TROVATO",0))</f>
        <v>NON TROVATO</v>
      </c>
      <c r="F3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4" spans="1:6" x14ac:dyDescent="0.3">
      <c r="A304" t="s">
        <v>1008</v>
      </c>
      <c r="B304" t="str">
        <f>_xlfn.XLOOKUP(Tabella1[[#This Row],[Denominazione]],'Strutture ricettive'!B:B,'Strutture ricettive'!A:A,"non trovato",0)</f>
        <v>STABILIMENTI BALNEARI</v>
      </c>
      <c r="C304" t="str">
        <f>_xlfn.XLOOKUP(Tabella1[[#This Row],[Denominazione]],'Strutture ricettive'!B:B,'Strutture ricettive'!D:D,"NON TROVATO",0)</f>
        <v>FANO</v>
      </c>
      <c r="D3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baia 5 5</v>
      </c>
      <c r="E304" t="str">
        <f>IF(_xlfn.XLOOKUP(A304,'Strutture ricettive'!B:B,'Strutture ricettive'!G:G,"NON TROVATO",0)=0,"NON TROVATO",_xlfn.XLOOKUP(A304,'Strutture ricettive'!B:B,'Strutture ricettive'!G:G,"NON TROVATO",0))</f>
        <v>NON TROVATO</v>
      </c>
      <c r="F3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5" spans="1:6" x14ac:dyDescent="0.3">
      <c r="A305" t="s">
        <v>1010</v>
      </c>
      <c r="B305" t="str">
        <f>_xlfn.XLOOKUP(Tabella1[[#This Row],[Denominazione]],'Strutture ricettive'!B:B,'Strutture ricettive'!A:A,"non trovato",0)</f>
        <v>STABILIMENTI BALNEARI</v>
      </c>
      <c r="C305" t="str">
        <f>_xlfn.XLOOKUP(Tabella1[[#This Row],[Denominazione]],'Strutture ricettive'!B:B,'Strutture ricettive'!D:D,"NON TROVATO",0)</f>
        <v>FANO</v>
      </c>
      <c r="D3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simonetti 18 18</v>
      </c>
      <c r="E305" t="str">
        <f>IF(_xlfn.XLOOKUP(A305,'Strutture ricettive'!B:B,'Strutture ricettive'!G:G,"NON TROVATO",0)=0,"NON TROVATO",_xlfn.XLOOKUP(A305,'Strutture ricettive'!B:B,'Strutture ricettive'!G:G,"NON TROVATO",0))</f>
        <v>NON TROVATO</v>
      </c>
      <c r="F3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g.gianca@libero.it</v>
      </c>
    </row>
    <row r="306" spans="1:6" x14ac:dyDescent="0.3">
      <c r="A306" t="s">
        <v>1013</v>
      </c>
      <c r="B306" t="str">
        <f>_xlfn.XLOOKUP(Tabella1[[#This Row],[Denominazione]],'Strutture ricettive'!B:B,'Strutture ricettive'!A:A,"non trovato",0)</f>
        <v>STABILIMENTI BALNEARI</v>
      </c>
      <c r="C306" t="str">
        <f>_xlfn.XLOOKUP(Tabella1[[#This Row],[Denominazione]],'Strutture ricettive'!B:B,'Strutture ricettive'!D:D,"NON TROVATO",0)</f>
        <v>FANO</v>
      </c>
      <c r="D3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1 1</v>
      </c>
      <c r="E306" t="str">
        <f>IF(_xlfn.XLOOKUP(A306,'Strutture ricettive'!B:B,'Strutture ricettive'!G:G,"NON TROVATO",0)=0,"NON TROVATO",_xlfn.XLOOKUP(A306,'Strutture ricettive'!B:B,'Strutture ricettive'!G:G,"NON TROVATO",0))</f>
        <v>NON TROVATO</v>
      </c>
      <c r="F3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7" spans="1:6" x14ac:dyDescent="0.3">
      <c r="A307" t="s">
        <v>1014</v>
      </c>
      <c r="B307" t="str">
        <f>_xlfn.XLOOKUP(Tabella1[[#This Row],[Denominazione]],'Strutture ricettive'!B:B,'Strutture ricettive'!A:A,"non trovato",0)</f>
        <v>STABILIMENTI BALNEARI</v>
      </c>
      <c r="C307" t="str">
        <f>_xlfn.XLOOKUP(Tabella1[[#This Row],[Denominazione]],'Strutture ricettive'!B:B,'Strutture ricettive'!D:D,"NON TROVATO",0)</f>
        <v>FANO</v>
      </c>
      <c r="D3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07" t="str">
        <f>IF(_xlfn.XLOOKUP(A307,'Strutture ricettive'!B:B,'Strutture ricettive'!G:G,"NON TROVATO",0)=0,"NON TROVATO",_xlfn.XLOOKUP(A307,'Strutture ricettive'!B:B,'Strutture ricettive'!G:G,"NON TROVATO",0))</f>
        <v>NON TROVATO</v>
      </c>
      <c r="F3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bastia71@hotmail.com</v>
      </c>
    </row>
    <row r="308" spans="1:6" x14ac:dyDescent="0.3">
      <c r="A308" t="s">
        <v>1017</v>
      </c>
      <c r="B308" t="str">
        <f>_xlfn.XLOOKUP(Tabella1[[#This Row],[Denominazione]],'Strutture ricettive'!B:B,'Strutture ricettive'!A:A,"non trovato",0)</f>
        <v>STABILIMENTI BALNEARI</v>
      </c>
      <c r="C308" t="str">
        <f>_xlfn.XLOOKUP(Tabella1[[#This Row],[Denominazione]],'Strutture ricettive'!B:B,'Strutture ricettive'!D:D,"NON TROVATO",0)</f>
        <v>FANO</v>
      </c>
      <c r="D3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165 165</v>
      </c>
      <c r="E308" t="str">
        <f>IF(_xlfn.XLOOKUP(A308,'Strutture ricettive'!B:B,'Strutture ricettive'!G:G,"NON TROVATO",0)=0,"NON TROVATO",_xlfn.XLOOKUP(A308,'Strutture ricettive'!B:B,'Strutture ricettive'!G:G,"NON TROVATO",0))</f>
        <v>www.hotelruhig.com</v>
      </c>
      <c r="F3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info@hotelruhig.com</v>
      </c>
    </row>
    <row r="309" spans="1:6" x14ac:dyDescent="0.3">
      <c r="A309" t="s">
        <v>1021</v>
      </c>
      <c r="B309" t="str">
        <f>_xlfn.XLOOKUP(Tabella1[[#This Row],[Denominazione]],'Strutture ricettive'!B:B,'Strutture ricettive'!A:A,"non trovato",0)</f>
        <v>STABILIMENTI BALNEARI</v>
      </c>
      <c r="C309" t="str">
        <f>_xlfn.XLOOKUP(Tabella1[[#This Row],[Denominazione]],'Strutture ricettive'!B:B,'Strutture ricettive'!D:D,"NON TROVATO",0)</f>
        <v>FANO</v>
      </c>
      <c r="D3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17 17</v>
      </c>
      <c r="E309" t="str">
        <f>IF(_xlfn.XLOOKUP(A309,'Strutture ricettive'!B:B,'Strutture ricettive'!G:G,"NON TROVATO",0)=0,"NON TROVATO",_xlfn.XLOOKUP(A309,'Strutture ricettive'!B:B,'Strutture ricettive'!G:G,"NON TROVATO",0))</f>
        <v>NON TROVATO</v>
      </c>
      <c r="F3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0" spans="1:6" x14ac:dyDescent="0.3">
      <c r="A310" t="s">
        <v>1023</v>
      </c>
      <c r="B310" t="str">
        <f>_xlfn.XLOOKUP(Tabella1[[#This Row],[Denominazione]],'Strutture ricettive'!B:B,'Strutture ricettive'!A:A,"non trovato",0)</f>
        <v>STABILIMENTI BALNEARI</v>
      </c>
      <c r="C310" t="str">
        <f>_xlfn.XLOOKUP(Tabella1[[#This Row],[Denominazione]],'Strutture ricettive'!B:B,'Strutture ricettive'!D:D,"NON TROVATO",0)</f>
        <v>FANO</v>
      </c>
      <c r="D3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140 140</v>
      </c>
      <c r="E310" t="str">
        <f>IF(_xlfn.XLOOKUP(A310,'Strutture ricettive'!B:B,'Strutture ricettive'!G:G,"NON TROVATO",0)=0,"NON TROVATO",_xlfn.XLOOKUP(A310,'Strutture ricettive'!B:B,'Strutture ricettive'!G:G,"NON TROVATO",0))</f>
        <v>NON TROVATO</v>
      </c>
      <c r="F3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1" spans="1:6" x14ac:dyDescent="0.3">
      <c r="A311" t="s">
        <v>1025</v>
      </c>
      <c r="B311" t="str">
        <f>_xlfn.XLOOKUP(Tabella1[[#This Row],[Denominazione]],'Strutture ricettive'!B:B,'Strutture ricettive'!A:A,"non trovato",0)</f>
        <v>STABILIMENTI BALNEARI</v>
      </c>
      <c r="C311" t="str">
        <f>_xlfn.XLOOKUP(Tabella1[[#This Row],[Denominazione]],'Strutture ricettive'!B:B,'Strutture ricettive'!D:D,"NON TROVATO",0)</f>
        <v>FANO</v>
      </c>
      <c r="D3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 1</v>
      </c>
      <c r="E311" t="str">
        <f>IF(_xlfn.XLOOKUP(A311,'Strutture ricettive'!B:B,'Strutture ricettive'!G:G,"NON TROVATO",0)=0,"NON TROVATO",_xlfn.XLOOKUP(A311,'Strutture ricettive'!B:B,'Strutture ricettive'!G:G,"NON TROVATO",0))</f>
        <v>NON TROVATO</v>
      </c>
      <c r="F3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2" spans="1:6" x14ac:dyDescent="0.3">
      <c r="A312" t="s">
        <v>1026</v>
      </c>
      <c r="B312" t="str">
        <f>_xlfn.XLOOKUP(Tabella1[[#This Row],[Denominazione]],'Strutture ricettive'!B:B,'Strutture ricettive'!A:A,"non trovato",0)</f>
        <v>STABILIMENTI BALNEARI</v>
      </c>
      <c r="C312" t="str">
        <f>_xlfn.XLOOKUP(Tabella1[[#This Row],[Denominazione]],'Strutture ricettive'!B:B,'Strutture ricettive'!D:D,"NON TROVATO",0)</f>
        <v>FANO</v>
      </c>
      <c r="D3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1 1</v>
      </c>
      <c r="E312" t="str">
        <f>IF(_xlfn.XLOOKUP(A312,'Strutture ricettive'!B:B,'Strutture ricettive'!G:G,"NON TROVATO",0)=0,"NON TROVATO",_xlfn.XLOOKUP(A312,'Strutture ricettive'!B:B,'Strutture ricettive'!G:G,"NON TROVATO",0))</f>
        <v>NON TROVATO</v>
      </c>
      <c r="F3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pinciodes@gmail.com</v>
      </c>
    </row>
    <row r="313" spans="1:6" x14ac:dyDescent="0.3">
      <c r="A313" t="s">
        <v>1029</v>
      </c>
      <c r="B313" t="str">
        <f>_xlfn.XLOOKUP(Tabella1[[#This Row],[Denominazione]],'Strutture ricettive'!B:B,'Strutture ricettive'!A:A,"non trovato",0)</f>
        <v>STABILIMENTI BALNEARI</v>
      </c>
      <c r="C313" t="str">
        <f>_xlfn.XLOOKUP(Tabella1[[#This Row],[Denominazione]],'Strutture ricettive'!B:B,'Strutture ricettive'!D:D,"NON TROVATO",0)</f>
        <v>FANO</v>
      </c>
      <c r="D3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 1</v>
      </c>
      <c r="E313" t="str">
        <f>IF(_xlfn.XLOOKUP(A313,'Strutture ricettive'!B:B,'Strutture ricettive'!G:G,"NON TROVATO",0)=0,"NON TROVATO",_xlfn.XLOOKUP(A313,'Strutture ricettive'!B:B,'Strutture ricettive'!G:G,"NON TROVATO",0))</f>
        <v>NON TROVATO</v>
      </c>
      <c r="F3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4" spans="1:6" x14ac:dyDescent="0.3">
      <c r="A314" t="s">
        <v>1030</v>
      </c>
      <c r="B314" t="str">
        <f>_xlfn.XLOOKUP(Tabella1[[#This Row],[Denominazione]],'Strutture ricettive'!B:B,'Strutture ricettive'!A:A,"non trovato",0)</f>
        <v>STABILIMENTI BALNEARI</v>
      </c>
      <c r="C314" t="str">
        <f>_xlfn.XLOOKUP(Tabella1[[#This Row],[Denominazione]],'Strutture ricettive'!B:B,'Strutture ricettive'!D:D,"NON TROVATO",0)</f>
        <v>FANO</v>
      </c>
      <c r="D3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135 135</v>
      </c>
      <c r="E314" t="str">
        <f>IF(_xlfn.XLOOKUP(A314,'Strutture ricettive'!B:B,'Strutture ricettive'!G:G,"NON TROVATO",0)=0,"NON TROVATO",_xlfn.XLOOKUP(A314,'Strutture ricettive'!B:B,'Strutture ricettive'!G:G,"NON TROVATO",0))</f>
        <v>www.hotel-caravel.it</v>
      </c>
      <c r="F3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info@hotel-caravel.it</v>
      </c>
    </row>
    <row r="315" spans="1:6" x14ac:dyDescent="0.3">
      <c r="A315" t="s">
        <v>1035</v>
      </c>
      <c r="B315" t="str">
        <f>_xlfn.XLOOKUP(Tabella1[[#This Row],[Denominazione]],'Strutture ricettive'!B:B,'Strutture ricettive'!A:A,"non trovato",0)</f>
        <v>STABILIMENTI BALNEARI</v>
      </c>
      <c r="C315" t="str">
        <f>_xlfn.XLOOKUP(Tabella1[[#This Row],[Denominazione]],'Strutture ricettive'!B:B,'Strutture ricettive'!D:D,"NON TROVATO",0)</f>
        <v>FANO</v>
      </c>
      <c r="D3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1 1</v>
      </c>
      <c r="E315" t="str">
        <f>IF(_xlfn.XLOOKUP(A315,'Strutture ricettive'!B:B,'Strutture ricettive'!G:G,"NON TROVATO",0)=0,"NON TROVATO",_xlfn.XLOOKUP(A315,'Strutture ricettive'!B:B,'Strutture ricettive'!G:G,"NON TROVATO",0))</f>
        <v>NON TROVATO</v>
      </c>
      <c r="F3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6" spans="1:6" x14ac:dyDescent="0.3">
      <c r="A316" t="s">
        <v>1036</v>
      </c>
      <c r="B316" t="str">
        <f>_xlfn.XLOOKUP(Tabella1[[#This Row],[Denominazione]],'Strutture ricettive'!B:B,'Strutture ricettive'!A:A,"non trovato",0)</f>
        <v>STABILIMENTI BALNEARI</v>
      </c>
      <c r="C316" t="str">
        <f>_xlfn.XLOOKUP(Tabella1[[#This Row],[Denominazione]],'Strutture ricettive'!B:B,'Strutture ricettive'!D:D,"NON TROVATO",0)</f>
        <v>FANO</v>
      </c>
      <c r="D3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 1</v>
      </c>
      <c r="E316" t="str">
        <f>IF(_xlfn.XLOOKUP(A316,'Strutture ricettive'!B:B,'Strutture ricettive'!G:G,"NON TROVATO",0)=0,"NON TROVATO",_xlfn.XLOOKUP(A316,'Strutture ricettive'!B:B,'Strutture ricettive'!G:G,"NON TROVATO",0))</f>
        <v>NON TROVATO</v>
      </c>
      <c r="F3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7" spans="1:6" x14ac:dyDescent="0.3">
      <c r="A317" t="s">
        <v>1038</v>
      </c>
      <c r="B317" t="str">
        <f>_xlfn.XLOOKUP(Tabella1[[#This Row],[Denominazione]],'Strutture ricettive'!B:B,'Strutture ricettive'!A:A,"non trovato",0)</f>
        <v>STABILIMENTI BALNEARI</v>
      </c>
      <c r="C317" t="str">
        <f>_xlfn.XLOOKUP(Tabella1[[#This Row],[Denominazione]],'Strutture ricettive'!B:B,'Strutture ricettive'!D:D,"NON TROVATO",0)</f>
        <v>FANO</v>
      </c>
      <c r="D3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21 21</v>
      </c>
      <c r="E317" t="str">
        <f>IF(_xlfn.XLOOKUP(A317,'Strutture ricettive'!B:B,'Strutture ricettive'!G:G,"NON TROVATO",0)=0,"NON TROVATO",_xlfn.XLOOKUP(A317,'Strutture ricettive'!B:B,'Strutture ricettive'!G:G,"NON TROVATO",0))</f>
        <v>NON TROVATO</v>
      </c>
      <c r="F3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8" spans="1:6" x14ac:dyDescent="0.3">
      <c r="A318" t="s">
        <v>1040</v>
      </c>
      <c r="B318" t="str">
        <f>_xlfn.XLOOKUP(Tabella1[[#This Row],[Denominazione]],'Strutture ricettive'!B:B,'Strutture ricettive'!A:A,"non trovato",0)</f>
        <v>STABILIMENTI BALNEARI</v>
      </c>
      <c r="C318" t="str">
        <f>_xlfn.XLOOKUP(Tabella1[[#This Row],[Denominazione]],'Strutture ricettive'!B:B,'Strutture ricettive'!D:D,"NON TROVATO",0)</f>
        <v>FANO</v>
      </c>
      <c r="D3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1 1</v>
      </c>
      <c r="E318" t="str">
        <f>IF(_xlfn.XLOOKUP(A318,'Strutture ricettive'!B:B,'Strutture ricettive'!G:G,"NON TROVATO",0)=0,"NON TROVATO",_xlfn.XLOOKUP(A318,'Strutture ricettive'!B:B,'Strutture ricettive'!G:G,"NON TROVATO",0))</f>
        <v>NON TROVATO</v>
      </c>
      <c r="F3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9" spans="1:6" x14ac:dyDescent="0.3">
      <c r="A319" t="s">
        <v>1042</v>
      </c>
      <c r="B319" t="str">
        <f>_xlfn.XLOOKUP(Tabella1[[#This Row],[Denominazione]],'Strutture ricettive'!B:B,'Strutture ricettive'!A:A,"non trovato",0)</f>
        <v>STABILIMENTI BALNEARI</v>
      </c>
      <c r="C319" t="str">
        <f>_xlfn.XLOOKUP(Tabella1[[#This Row],[Denominazione]],'Strutture ricettive'!B:B,'Strutture ricettive'!D:D,"NON TROVATO",0)</f>
        <v>FANO</v>
      </c>
      <c r="D3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48 48</v>
      </c>
      <c r="E319" t="str">
        <f>IF(_xlfn.XLOOKUP(A319,'Strutture ricettive'!B:B,'Strutture ricettive'!G:G,"NON TROVATO",0)=0,"NON TROVATO",_xlfn.XLOOKUP(A319,'Strutture ricettive'!B:B,'Strutture ricettive'!G:G,"NON TROVATO",0))</f>
        <v>NON TROVATO</v>
      </c>
      <c r="F3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0" spans="1:6" x14ac:dyDescent="0.3">
      <c r="A320" t="s">
        <v>1044</v>
      </c>
      <c r="B320" t="str">
        <f>_xlfn.XLOOKUP(Tabella1[[#This Row],[Denominazione]],'Strutture ricettive'!B:B,'Strutture ricettive'!A:A,"non trovato",0)</f>
        <v>STABILIMENTI BALNEARI</v>
      </c>
      <c r="C320" t="str">
        <f>_xlfn.XLOOKUP(Tabella1[[#This Row],[Denominazione]],'Strutture ricettive'!B:B,'Strutture ricettive'!D:D,"NON TROVATO",0)</f>
        <v>FANO</v>
      </c>
      <c r="D3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simonetti 7 7</v>
      </c>
      <c r="E320" t="str">
        <f>IF(_xlfn.XLOOKUP(A320,'Strutture ricettive'!B:B,'Strutture ricettive'!G:G,"NON TROVATO",0)=0,"NON TROVATO",_xlfn.XLOOKUP(A320,'Strutture ricettive'!B:B,'Strutture ricettive'!G:G,"NON TROVATO",0))</f>
        <v>NON TROVATO</v>
      </c>
      <c r="F3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lidodifano@alice.it</v>
      </c>
    </row>
    <row r="321" spans="1:6" x14ac:dyDescent="0.3">
      <c r="A321" t="s">
        <v>1047</v>
      </c>
      <c r="B321" t="str">
        <f>_xlfn.XLOOKUP(Tabella1[[#This Row],[Denominazione]],'Strutture ricettive'!B:B,'Strutture ricettive'!A:A,"non trovato",0)</f>
        <v>STABILIMENTI BALNEARI</v>
      </c>
      <c r="C321" t="str">
        <f>_xlfn.XLOOKUP(Tabella1[[#This Row],[Denominazione]],'Strutture ricettive'!B:B,'Strutture ricettive'!D:D,"NON TROVATO",0)</f>
        <v>FANO</v>
      </c>
      <c r="D3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1" t="str">
        <f>IF(_xlfn.XLOOKUP(A321,'Strutture ricettive'!B:B,'Strutture ricettive'!G:G,"NON TROVATO",0)=0,"NON TROVATO",_xlfn.XLOOKUP(A321,'Strutture ricettive'!B:B,'Strutture ricettive'!G:G,"NON TROVATO",0))</f>
        <v>NON TROVATO</v>
      </c>
      <c r="F3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2" spans="1:6" x14ac:dyDescent="0.3">
      <c r="A322" t="s">
        <v>1048</v>
      </c>
      <c r="B322" t="str">
        <f>_xlfn.XLOOKUP(Tabella1[[#This Row],[Denominazione]],'Strutture ricettive'!B:B,'Strutture ricettive'!A:A,"non trovato",0)</f>
        <v>STABILIMENTI BALNEARI</v>
      </c>
      <c r="C322" t="str">
        <f>_xlfn.XLOOKUP(Tabella1[[#This Row],[Denominazione]],'Strutture ricettive'!B:B,'Strutture ricettive'!D:D,"NON TROVATO",0)</f>
        <v>FANO</v>
      </c>
      <c r="D3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stelle di mare 1 1</v>
      </c>
      <c r="E322" t="str">
        <f>IF(_xlfn.XLOOKUP(A322,'Strutture ricettive'!B:B,'Strutture ricettive'!G:G,"NON TROVATO",0)=0,"NON TROVATO",_xlfn.XLOOKUP(A322,'Strutture ricettive'!B:B,'Strutture ricettive'!G:G,"NON TROVATO",0))</f>
        <v>NON TROVATO</v>
      </c>
      <c r="F3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3" spans="1:6" x14ac:dyDescent="0.3">
      <c r="A323" t="s">
        <v>1050</v>
      </c>
      <c r="B323" t="str">
        <f>_xlfn.XLOOKUP(Tabella1[[#This Row],[Denominazione]],'Strutture ricettive'!B:B,'Strutture ricettive'!A:A,"non trovato",0)</f>
        <v>STABILIMENTI BALNEARI</v>
      </c>
      <c r="C323" t="str">
        <f>_xlfn.XLOOKUP(Tabella1[[#This Row],[Denominazione]],'Strutture ricettive'!B:B,'Strutture ricettive'!D:D,"NON TROVATO",0)</f>
        <v>FANO</v>
      </c>
      <c r="D3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1 1</v>
      </c>
      <c r="E323" t="str">
        <f>IF(_xlfn.XLOOKUP(A323,'Strutture ricettive'!B:B,'Strutture ricettive'!G:G,"NON TROVATO",0)=0,"NON TROVATO",_xlfn.XLOOKUP(A323,'Strutture ricettive'!B:B,'Strutture ricettive'!G:G,"NON TROVATO",0))</f>
        <v>NON TROVATO</v>
      </c>
      <c r="F3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4" spans="1:6" x14ac:dyDescent="0.3">
      <c r="A324" t="s">
        <v>1051</v>
      </c>
      <c r="B324" t="str">
        <f>_xlfn.XLOOKUP(Tabella1[[#This Row],[Denominazione]],'Strutture ricettive'!B:B,'Strutture ricettive'!A:A,"non trovato",0)</f>
        <v>STABILIMENTI BALNEARI</v>
      </c>
      <c r="C324" t="str">
        <f>_xlfn.XLOOKUP(Tabella1[[#This Row],[Denominazione]],'Strutture ricettive'!B:B,'Strutture ricettive'!D:D,"NON TROVATO",0)</f>
        <v>FANO</v>
      </c>
      <c r="D3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lucio domizio aureliano 1 1</v>
      </c>
      <c r="E324" t="str">
        <f>IF(_xlfn.XLOOKUP(A324,'Strutture ricettive'!B:B,'Strutture ricettive'!G:G,"NON TROVATO",0)=0,"NON TROVATO",_xlfn.XLOOKUP(A324,'Strutture ricettive'!B:B,'Strutture ricettive'!G:G,"NON TROVATO",0))</f>
        <v>NON TROVATO</v>
      </c>
      <c r="F3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5" spans="1:6" x14ac:dyDescent="0.3">
      <c r="A325" t="s">
        <v>1053</v>
      </c>
      <c r="B325" t="str">
        <f>_xlfn.XLOOKUP(Tabella1[[#This Row],[Denominazione]],'Strutture ricettive'!B:B,'Strutture ricettive'!A:A,"non trovato",0)</f>
        <v>STABILIMENTI BALNEARI</v>
      </c>
      <c r="C325" t="str">
        <f>_xlfn.XLOOKUP(Tabella1[[#This Row],[Denominazione]],'Strutture ricettive'!B:B,'Strutture ricettive'!D:D,"NON TROVATO",0)</f>
        <v>FANO</v>
      </c>
      <c r="D3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 1</v>
      </c>
      <c r="E325" t="str">
        <f>IF(_xlfn.XLOOKUP(A325,'Strutture ricettive'!B:B,'Strutture ricettive'!G:G,"NON TROVATO",0)=0,"NON TROVATO",_xlfn.XLOOKUP(A325,'Strutture ricettive'!B:B,'Strutture ricettive'!G:G,"NON TROVATO",0))</f>
        <v>www.bagnipeppe.it</v>
      </c>
      <c r="F3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info@bagnipeppe.it</v>
      </c>
    </row>
    <row r="326" spans="1:6" x14ac:dyDescent="0.3">
      <c r="A326" t="s">
        <v>1056</v>
      </c>
      <c r="B326" t="str">
        <f>_xlfn.XLOOKUP(Tabella1[[#This Row],[Denominazione]],'Strutture ricettive'!B:B,'Strutture ricettive'!A:A,"non trovato",0)</f>
        <v>STABILIMENTI BALNEARI</v>
      </c>
      <c r="C326" t="str">
        <f>_xlfn.XLOOKUP(Tabella1[[#This Row],[Denominazione]],'Strutture ricettive'!B:B,'Strutture ricettive'!D:D,"NON TROVATO",0)</f>
        <v>FANO</v>
      </c>
      <c r="D3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 1</v>
      </c>
      <c r="E326" t="str">
        <f>IF(_xlfn.XLOOKUP(A326,'Strutture ricettive'!B:B,'Strutture ricettive'!G:G,"NON TROVATO",0)=0,"NON TROVATO",_xlfn.XLOOKUP(A326,'Strutture ricettive'!B:B,'Strutture ricettive'!G:G,"NON TROVATO",0))</f>
        <v>www.bagnimaurizio.it</v>
      </c>
      <c r="F3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info@bagnimaurizio.it</v>
      </c>
    </row>
    <row r="327" spans="1:6" x14ac:dyDescent="0.3">
      <c r="A327" t="s">
        <v>1059</v>
      </c>
      <c r="B327" t="str">
        <f>_xlfn.XLOOKUP(Tabella1[[#This Row],[Denominazione]],'Strutture ricettive'!B:B,'Strutture ricettive'!A:A,"non trovato",0)</f>
        <v>STABILIMENTI BALNEARI</v>
      </c>
      <c r="C327" t="str">
        <f>_xlfn.XLOOKUP(Tabella1[[#This Row],[Denominazione]],'Strutture ricettive'!B:B,'Strutture ricettive'!D:D,"NON TROVATO",0)</f>
        <v>FANO</v>
      </c>
      <c r="D3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nasse 1 1</v>
      </c>
      <c r="E327" t="str">
        <f>IF(_xlfn.XLOOKUP(A327,'Strutture ricettive'!B:B,'Strutture ricettive'!G:G,"NON TROVATO",0)=0,"NON TROVATO",_xlfn.XLOOKUP(A327,'Strutture ricettive'!B:B,'Strutture ricettive'!G:G,"NON TROVATO",0))</f>
        <v>NON TROVATO</v>
      </c>
      <c r="F3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8" spans="1:6" x14ac:dyDescent="0.3">
      <c r="A328" t="s">
        <v>1060</v>
      </c>
      <c r="B328" t="str">
        <f>_xlfn.XLOOKUP(Tabella1[[#This Row],[Denominazione]],'Strutture ricettive'!B:B,'Strutture ricettive'!A:A,"non trovato",0)</f>
        <v>STABILIMENTI BALNEARI</v>
      </c>
      <c r="C328" t="str">
        <f>_xlfn.XLOOKUP(Tabella1[[#This Row],[Denominazione]],'Strutture ricettive'!B:B,'Strutture ricettive'!D:D,"NON TROVATO",0)</f>
        <v>FANO</v>
      </c>
      <c r="D3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baia 1 1</v>
      </c>
      <c r="E328" t="str">
        <f>IF(_xlfn.XLOOKUP(A328,'Strutture ricettive'!B:B,'Strutture ricettive'!G:G,"NON TROVATO",0)=0,"NON TROVATO",_xlfn.XLOOKUP(A328,'Strutture ricettive'!B:B,'Strutture ricettive'!G:G,"NON TROVATO",0))</f>
        <v>NON TROVATO</v>
      </c>
      <c r="F3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9" spans="1:6" x14ac:dyDescent="0.3">
      <c r="A329" t="s">
        <v>1062</v>
      </c>
      <c r="B329" t="str">
        <f>_xlfn.XLOOKUP(Tabella1[[#This Row],[Denominazione]],'Strutture ricettive'!B:B,'Strutture ricettive'!A:A,"non trovato",0)</f>
        <v>STABILIMENTI BALNEARI</v>
      </c>
      <c r="C329" t="str">
        <f>_xlfn.XLOOKUP(Tabella1[[#This Row],[Denominazione]],'Strutture ricettive'!B:B,'Strutture ricettive'!D:D,"NON TROVATO",0)</f>
        <v>FANO</v>
      </c>
      <c r="D3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 1</v>
      </c>
      <c r="E329" t="str">
        <f>IF(_xlfn.XLOOKUP(A329,'Strutture ricettive'!B:B,'Strutture ricettive'!G:G,"NON TROVATO",0)=0,"NON TROVATO",_xlfn.XLOOKUP(A329,'Strutture ricettive'!B:B,'Strutture ricettive'!G:G,"NON TROVATO",0))</f>
        <v>NON TROVATO</v>
      </c>
      <c r="F3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0" spans="1:6" x14ac:dyDescent="0.3">
      <c r="A330" t="s">
        <v>1063</v>
      </c>
      <c r="B330" t="str">
        <f>_xlfn.XLOOKUP(Tabella1[[#This Row],[Denominazione]],'Strutture ricettive'!B:B,'Strutture ricettive'!A:A,"non trovato",0)</f>
        <v>STABILIMENTI BALNEARI</v>
      </c>
      <c r="C330" t="str">
        <f>_xlfn.XLOOKUP(Tabella1[[#This Row],[Denominazione]],'Strutture ricettive'!B:B,'Strutture ricettive'!D:D,"NON TROVATO",0)</f>
        <v>FANO</v>
      </c>
      <c r="D3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 1</v>
      </c>
      <c r="E330" t="str">
        <f>IF(_xlfn.XLOOKUP(A330,'Strutture ricettive'!B:B,'Strutture ricettive'!G:G,"NON TROVATO",0)=0,"NON TROVATO",_xlfn.XLOOKUP(A330,'Strutture ricettive'!B:B,'Strutture ricettive'!G:G,"NON TROVATO",0))</f>
        <v>NON TROVATO</v>
      </c>
      <c r="F3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info@bagnialda.it</v>
      </c>
    </row>
    <row r="331" spans="1:6" x14ac:dyDescent="0.3">
      <c r="A331" t="s">
        <v>1065</v>
      </c>
      <c r="B331" t="str">
        <f>_xlfn.XLOOKUP(Tabella1[[#This Row],[Denominazione]],'Strutture ricettive'!B:B,'Strutture ricettive'!A:A,"non trovato",0)</f>
        <v>STABILIMENTI BALNEARI</v>
      </c>
      <c r="C331" t="str">
        <f>_xlfn.XLOOKUP(Tabella1[[#This Row],[Denominazione]],'Strutture ricettive'!B:B,'Strutture ricettive'!D:D,"NON TROVATO",0)</f>
        <v>FANO</v>
      </c>
      <c r="D3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stelle di mare 1 1</v>
      </c>
      <c r="E331" t="str">
        <f>IF(_xlfn.XLOOKUP(A331,'Strutture ricettive'!B:B,'Strutture ricettive'!G:G,"NON TROVATO",0)=0,"NON TROVATO",_xlfn.XLOOKUP(A331,'Strutture ricettive'!B:B,'Strutture ricettive'!G:G,"NON TROVATO",0))</f>
        <v>NON TROVATO</v>
      </c>
      <c r="F3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2" spans="1:6" x14ac:dyDescent="0.3">
      <c r="A332" t="s">
        <v>1066</v>
      </c>
      <c r="B332" t="str">
        <f>_xlfn.XLOOKUP(Tabella1[[#This Row],[Denominazione]],'Strutture ricettive'!B:B,'Strutture ricettive'!A:A,"non trovato",0)</f>
        <v>STABILIMENTI BALNEARI</v>
      </c>
      <c r="C332" t="str">
        <f>_xlfn.XLOOKUP(Tabella1[[#This Row],[Denominazione]],'Strutture ricettive'!B:B,'Strutture ricettive'!D:D,"NON TROVATO",0)</f>
        <v>FANO</v>
      </c>
      <c r="D3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203 203</v>
      </c>
      <c r="E332" t="str">
        <f>IF(_xlfn.XLOOKUP(A332,'Strutture ricettive'!B:B,'Strutture ricettive'!G:G,"NON TROVATO",0)=0,"NON TROVATO",_xlfn.XLOOKUP(A332,'Strutture ricettive'!B:B,'Strutture ricettive'!G:G,"NON TROVATO",0))</f>
        <v>info@campingmareblu.net</v>
      </c>
      <c r="F3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3" spans="1:6" x14ac:dyDescent="0.3">
      <c r="A333" t="s">
        <v>1069</v>
      </c>
      <c r="B333" t="str">
        <f>_xlfn.XLOOKUP(Tabella1[[#This Row],[Denominazione]],'Strutture ricettive'!B:B,'Strutture ricettive'!A:A,"non trovato",0)</f>
        <v>STABILIMENTI BALNEARI</v>
      </c>
      <c r="C333" t="str">
        <f>_xlfn.XLOOKUP(Tabella1[[#This Row],[Denominazione]],'Strutture ricettive'!B:B,'Strutture ricettive'!D:D,"NON TROVATO",0)</f>
        <v>FANO</v>
      </c>
      <c r="D3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1 1</v>
      </c>
      <c r="E333" t="str">
        <f>IF(_xlfn.XLOOKUP(A333,'Strutture ricettive'!B:B,'Strutture ricettive'!G:G,"NON TROVATO",0)=0,"NON TROVATO",_xlfn.XLOOKUP(A333,'Strutture ricettive'!B:B,'Strutture ricettive'!G:G,"NON TROVATO",0))</f>
        <v>NON TROVATO</v>
      </c>
      <c r="F3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4" spans="1:6" x14ac:dyDescent="0.3">
      <c r="A334" t="s">
        <v>1070</v>
      </c>
      <c r="B334" t="str">
        <f>_xlfn.XLOOKUP(Tabella1[[#This Row],[Denominazione]],'Strutture ricettive'!B:B,'Strutture ricettive'!A:A,"non trovato",0)</f>
        <v>STABILIMENTI BALNEARI</v>
      </c>
      <c r="C334" t="str">
        <f>_xlfn.XLOOKUP(Tabella1[[#This Row],[Denominazione]],'Strutture ricettive'!B:B,'Strutture ricettive'!D:D,"NON TROVATO",0)</f>
        <v>FANO</v>
      </c>
      <c r="D3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1 1</v>
      </c>
      <c r="E334" t="str">
        <f>IF(_xlfn.XLOOKUP(A334,'Strutture ricettive'!B:B,'Strutture ricettive'!G:G,"NON TROVATO",0)=0,"NON TROVATO",_xlfn.XLOOKUP(A334,'Strutture ricettive'!B:B,'Strutture ricettive'!G:G,"NON TROVATO",0))</f>
        <v>NON TROVATO</v>
      </c>
      <c r="F3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5" spans="1:6" x14ac:dyDescent="0.3">
      <c r="A335" t="s">
        <v>1071</v>
      </c>
      <c r="B335" t="str">
        <f>_xlfn.XLOOKUP(Tabella1[[#This Row],[Denominazione]],'Strutture ricettive'!B:B,'Strutture ricettive'!A:A,"non trovato",0)</f>
        <v>STABILIMENTI BALNEARI</v>
      </c>
      <c r="C335" t="str">
        <f>_xlfn.XLOOKUP(Tabella1[[#This Row],[Denominazione]],'Strutture ricettive'!B:B,'Strutture ricettive'!D:D,"NON TROVATO",0)</f>
        <v>FANO</v>
      </c>
      <c r="D3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35" t="str">
        <f>IF(_xlfn.XLOOKUP(A335,'Strutture ricettive'!B:B,'Strutture ricettive'!G:G,"NON TROVATO",0)=0,"NON TROVATO",_xlfn.XLOOKUP(A335,'Strutture ricettive'!B:B,'Strutture ricettive'!G:G,"NON TROVATO",0))</f>
        <v>NON TROVATO</v>
      </c>
      <c r="F3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6" spans="1:6" x14ac:dyDescent="0.3">
      <c r="A336" t="s">
        <v>1072</v>
      </c>
      <c r="B336" t="str">
        <f>_xlfn.XLOOKUP(Tabella1[[#This Row],[Denominazione]],'Strutture ricettive'!B:B,'Strutture ricettive'!A:A,"non trovato",0)</f>
        <v>STABILIMENTI BALNEARI</v>
      </c>
      <c r="C336" t="str">
        <f>_xlfn.XLOOKUP(Tabella1[[#This Row],[Denominazione]],'Strutture ricettive'!B:B,'Strutture ricettive'!D:D,"NON TROVATO",0)</f>
        <v>FANO</v>
      </c>
      <c r="D3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36" t="str">
        <f>IF(_xlfn.XLOOKUP(A336,'Strutture ricettive'!B:B,'Strutture ricettive'!G:G,"NON TROVATO",0)=0,"NON TROVATO",_xlfn.XLOOKUP(A336,'Strutture ricettive'!B:B,'Strutture ricettive'!G:G,"NON TROVATO",0))</f>
        <v>NON TROVATO</v>
      </c>
      <c r="F3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7" spans="1:6" x14ac:dyDescent="0.3">
      <c r="A337" t="s">
        <v>1074</v>
      </c>
      <c r="B337" t="str">
        <f>_xlfn.XLOOKUP(Tabella1[[#This Row],[Denominazione]],'Strutture ricettive'!B:B,'Strutture ricettive'!A:A,"non trovato",0)</f>
        <v>STABILIMENTI BALNEARI</v>
      </c>
      <c r="C337" t="str">
        <f>_xlfn.XLOOKUP(Tabella1[[#This Row],[Denominazione]],'Strutture ricettive'!B:B,'Strutture ricettive'!D:D,"NON TROVATO",0)</f>
        <v>FANO</v>
      </c>
      <c r="D3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1 1</v>
      </c>
      <c r="E337" t="str">
        <f>IF(_xlfn.XLOOKUP(A337,'Strutture ricettive'!B:B,'Strutture ricettive'!G:G,"NON TROVATO",0)=0,"NON TROVATO",_xlfn.XLOOKUP(A337,'Strutture ricettive'!B:B,'Strutture ricettive'!G:G,"NON TROVATO",0))</f>
        <v>NON TROVATO</v>
      </c>
      <c r="F3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" spans="1:6" x14ac:dyDescent="0.3">
      <c r="A338" t="s">
        <v>1075</v>
      </c>
      <c r="B338" t="str">
        <f>_xlfn.XLOOKUP(Tabella1[[#This Row],[Denominazione]],'Strutture ricettive'!B:B,'Strutture ricettive'!A:A,"non trovato",0)</f>
        <v>STABILIMENTI BALNEARI</v>
      </c>
      <c r="C338" t="str">
        <f>_xlfn.XLOOKUP(Tabella1[[#This Row],[Denominazione]],'Strutture ricettive'!B:B,'Strutture ricettive'!D:D,"NON TROVATO",0)</f>
        <v>FANO</v>
      </c>
      <c r="D3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7 7</v>
      </c>
      <c r="E338" t="str">
        <f>IF(_xlfn.XLOOKUP(A338,'Strutture ricettive'!B:B,'Strutture ricettive'!G:G,"NON TROVATO",0)=0,"NON TROVATO",_xlfn.XLOOKUP(A338,'Strutture ricettive'!B:B,'Strutture ricettive'!G:G,"NON TROVATO",0))</f>
        <v>NON TROVATO</v>
      </c>
      <c r="F3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9" spans="1:6" x14ac:dyDescent="0.3">
      <c r="A339" t="s">
        <v>1077</v>
      </c>
      <c r="B339" t="str">
        <f>_xlfn.XLOOKUP(Tabella1[[#This Row],[Denominazione]],'Strutture ricettive'!B:B,'Strutture ricettive'!A:A,"non trovato",0)</f>
        <v>STABILIMENTI BALNEARI</v>
      </c>
      <c r="C339" t="str">
        <f>_xlfn.XLOOKUP(Tabella1[[#This Row],[Denominazione]],'Strutture ricettive'!B:B,'Strutture ricettive'!D:D,"NON TROVATO",0)</f>
        <v>FANO</v>
      </c>
      <c r="D3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 1</v>
      </c>
      <c r="E339" t="str">
        <f>IF(_xlfn.XLOOKUP(A339,'Strutture ricettive'!B:B,'Strutture ricettive'!G:G,"NON TROVATO",0)=0,"NON TROVATO",_xlfn.XLOOKUP(A339,'Strutture ricettive'!B:B,'Strutture ricettive'!G:G,"NON TROVATO",0))</f>
        <v>NON TROVATO</v>
      </c>
      <c r="F3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0" spans="1:6" x14ac:dyDescent="0.3">
      <c r="A340" t="s">
        <v>1078</v>
      </c>
      <c r="B340" t="str">
        <f>_xlfn.XLOOKUP(Tabella1[[#This Row],[Denominazione]],'Strutture ricettive'!B:B,'Strutture ricettive'!A:A,"non trovato",0)</f>
        <v>STABILIMENTI BALNEARI</v>
      </c>
      <c r="C340" t="str">
        <f>_xlfn.XLOOKUP(Tabella1[[#This Row],[Denominazione]],'Strutture ricettive'!B:B,'Strutture ricettive'!D:D,"NON TROVATO",0)</f>
        <v>FANO</v>
      </c>
      <c r="D3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40" t="str">
        <f>IF(_xlfn.XLOOKUP(A340,'Strutture ricettive'!B:B,'Strutture ricettive'!G:G,"NON TROVATO",0)=0,"NON TROVATO",_xlfn.XLOOKUP(A340,'Strutture ricettive'!B:B,'Strutture ricettive'!G:G,"NON TROVATO",0))</f>
        <v>NON TROVATO</v>
      </c>
      <c r="F3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romeof2010@hotmail.it</v>
      </c>
    </row>
    <row r="341" spans="1:6" x14ac:dyDescent="0.3">
      <c r="A341" t="s">
        <v>1080</v>
      </c>
      <c r="B341" t="str">
        <f>_xlfn.XLOOKUP(Tabella1[[#This Row],[Denominazione]],'Strutture ricettive'!B:B,'Strutture ricettive'!A:A,"non trovato",0)</f>
        <v>CAMPEGGI</v>
      </c>
      <c r="C341" t="str">
        <f>_xlfn.XLOOKUP(Tabella1[[#This Row],[Denominazione]],'Strutture ricettive'!B:B,'Strutture ricettive'!D:D,"NON TROVATO",0)</f>
        <v>FANO</v>
      </c>
      <c r="D3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241</v>
      </c>
      <c r="E341" t="str">
        <f>IF(_xlfn.XLOOKUP(A341,'Strutture ricettive'!B:B,'Strutture ricettive'!G:G,"NON TROVATO",0)=0,"NON TROVATO",_xlfn.XLOOKUP(A341,'Strutture ricettive'!B:B,'Strutture ricettive'!G:G,"NON TROVATO",0))</f>
        <v>info@campingmetauro.it</v>
      </c>
      <c r="F3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www.campingmetauro.it</v>
      </c>
    </row>
    <row r="342" spans="1:6" x14ac:dyDescent="0.3">
      <c r="A342" t="s">
        <v>1084</v>
      </c>
      <c r="B342" t="str">
        <f>_xlfn.XLOOKUP(Tabella1[[#This Row],[Denominazione]],'Strutture ricettive'!B:B,'Strutture ricettive'!A:A,"non trovato",0)</f>
        <v>ALLOGGI IN AFFITTO</v>
      </c>
      <c r="C342" t="str">
        <f>_xlfn.XLOOKUP(Tabella1[[#This Row],[Denominazione]],'Strutture ricettive'!B:B,'Strutture ricettive'!D:D,"NON TROVATO",0)</f>
        <v>FANO</v>
      </c>
      <c r="D3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</v>
      </c>
      <c r="E342" t="str">
        <f>IF(_xlfn.XLOOKUP(A342,'Strutture ricettive'!B:B,'Strutture ricettive'!G:G,"NON TROVATO",0)=0,"NON TROVATO",_xlfn.XLOOKUP(A342,'Strutture ricettive'!B:B,'Strutture ricettive'!G:G,"NON TROVATO",0))</f>
        <v>lucachef17@gmail.com</v>
      </c>
      <c r="F3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3" spans="1:6" x14ac:dyDescent="0.3">
      <c r="A343" t="s">
        <v>1087</v>
      </c>
      <c r="B343" t="str">
        <f>_xlfn.XLOOKUP(Tabella1[[#This Row],[Denominazione]],'Strutture ricettive'!B:B,'Strutture ricettive'!A:A,"non trovato",0)</f>
        <v>ALLOGGI IN AFFITTO</v>
      </c>
      <c r="C343" t="str">
        <f>_xlfn.XLOOKUP(Tabella1[[#This Row],[Denominazione]],'Strutture ricettive'!B:B,'Strutture ricettive'!D:D,"NON TROVATO",0)</f>
        <v>FANO</v>
      </c>
      <c r="D3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19</v>
      </c>
      <c r="E343" t="str">
        <f>IF(_xlfn.XLOOKUP(A343,'Strutture ricettive'!B:B,'Strutture ricettive'!G:G,"NON TROVATO",0)=0,"NON TROVATO",_xlfn.XLOOKUP(A343,'Strutture ricettive'!B:B,'Strutture ricettive'!G:G,"NON TROVATO",0))</f>
        <v>NON TROVATO</v>
      </c>
      <c r="F3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4" spans="1:6" x14ac:dyDescent="0.3">
      <c r="A344" t="s">
        <v>1089</v>
      </c>
      <c r="B344" t="str">
        <f>_xlfn.XLOOKUP(Tabella1[[#This Row],[Denominazione]],'Strutture ricettive'!B:B,'Strutture ricettive'!A:A,"non trovato",0)</f>
        <v>ALLOGGI IN AFFITTO</v>
      </c>
      <c r="C344" t="str">
        <f>_xlfn.XLOOKUP(Tabella1[[#This Row],[Denominazione]],'Strutture ricettive'!B:B,'Strutture ricettive'!D:D,"NON TROVATO",0)</f>
        <v>FANO</v>
      </c>
      <c r="D3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S.N. flaminia 379 O 379</v>
      </c>
      <c r="E344" t="str">
        <f>IF(_xlfn.XLOOKUP(A344,'Strutture ricettive'!B:B,'Strutture ricettive'!G:G,"NON TROVATO",0)=0,"NON TROVATO",_xlfn.XLOOKUP(A344,'Strutture ricettive'!B:B,'Strutture ricettive'!G:G,"NON TROVATO",0))</f>
        <v>NON TROVATO</v>
      </c>
      <c r="F3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5" spans="1:6" x14ac:dyDescent="0.3">
      <c r="A345" t="s">
        <v>1092</v>
      </c>
      <c r="B345" t="str">
        <f>_xlfn.XLOOKUP(Tabella1[[#This Row],[Denominazione]],'Strutture ricettive'!B:B,'Strutture ricettive'!A:A,"non trovato",0)</f>
        <v>BED &amp; BREAKFAST</v>
      </c>
      <c r="C345" t="str">
        <f>_xlfn.XLOOKUP(Tabella1[[#This Row],[Denominazione]],'Strutture ricettive'!B:B,'Strutture ricettive'!D:D,"NON TROVATO",0)</f>
        <v>FANO</v>
      </c>
      <c r="D3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1</v>
      </c>
      <c r="E345" t="str">
        <f>IF(_xlfn.XLOOKUP(A345,'Strutture ricettive'!B:B,'Strutture ricettive'!G:G,"NON TROVATO",0)=0,"NON TROVATO",_xlfn.XLOOKUP(A345,'Strutture ricettive'!B:B,'Strutture ricettive'!G:G,"NON TROVATO",0))</f>
        <v>ligima@infinito.it</v>
      </c>
      <c r="F3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6" spans="1:6" x14ac:dyDescent="0.3">
      <c r="A346" t="s">
        <v>1095</v>
      </c>
      <c r="B346" t="str">
        <f>_xlfn.XLOOKUP(Tabella1[[#This Row],[Denominazione]],'Strutture ricettive'!B:B,'Strutture ricettive'!A:A,"non trovato",0)</f>
        <v>ALLOGGI IN AFFITTO</v>
      </c>
      <c r="C346" t="str">
        <f>_xlfn.XLOOKUP(Tabella1[[#This Row],[Denominazione]],'Strutture ricettive'!B:B,'Strutture ricettive'!D:D,"NON TROVATO",0)</f>
        <v>FANO</v>
      </c>
      <c r="D3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vanvitelli 39</v>
      </c>
      <c r="E346" t="str">
        <f>IF(_xlfn.XLOOKUP(A346,'Strutture ricettive'!B:B,'Strutture ricettive'!G:G,"NON TROVATO",0)=0,"NON TROVATO",_xlfn.XLOOKUP(A346,'Strutture ricettive'!B:B,'Strutture ricettive'!G:G,"NON TROVATO",0))</f>
        <v>cristina@studioghiandoni.it</v>
      </c>
      <c r="F3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7" spans="1:6" x14ac:dyDescent="0.3">
      <c r="A347" t="s">
        <v>1098</v>
      </c>
      <c r="B347" t="str">
        <f>_xlfn.XLOOKUP(Tabella1[[#This Row],[Denominazione]],'Strutture ricettive'!B:B,'Strutture ricettive'!A:A,"non trovato",0)</f>
        <v>ALBERGHI</v>
      </c>
      <c r="C347" t="str">
        <f>_xlfn.XLOOKUP(Tabella1[[#This Row],[Denominazione]],'Strutture ricettive'!B:B,'Strutture ricettive'!D:D,"NON TROVATO",0)</f>
        <v>FANO</v>
      </c>
      <c r="D3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Puccini 2</v>
      </c>
      <c r="E347" t="str">
        <f>IF(_xlfn.XLOOKUP(A347,'Strutture ricettive'!B:B,'Strutture ricettive'!G:G,"NON TROVATO",0)=0,"NON TROVATO",_xlfn.XLOOKUP(A347,'Strutture ricettive'!B:B,'Strutture ricettive'!G:G,"NON TROVATO",0))</f>
        <v>augustus@hotelaugustus.it</v>
      </c>
      <c r="F3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hotelaugustus.it</v>
      </c>
    </row>
    <row r="348" spans="1:6" x14ac:dyDescent="0.3">
      <c r="A348" t="s">
        <v>1102</v>
      </c>
      <c r="B348" t="str">
        <f>_xlfn.XLOOKUP(Tabella1[[#This Row],[Denominazione]],'Strutture ricettive'!B:B,'Strutture ricettive'!A:A,"non trovato",0)</f>
        <v>ALBERGHI</v>
      </c>
      <c r="C348" t="str">
        <f>_xlfn.XLOOKUP(Tabella1[[#This Row],[Denominazione]],'Strutture ricettive'!B:B,'Strutture ricettive'!D:D,"NON TROVATO",0)</f>
        <v>FANO</v>
      </c>
      <c r="D3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amendola 2</v>
      </c>
      <c r="E348" t="str">
        <f>IF(_xlfn.XLOOKUP(A348,'Strutture ricettive'!B:B,'Strutture ricettive'!G:G,"NON TROVATO",0)=0,"NON TROVATO",_xlfn.XLOOKUP(A348,'Strutture ricettive'!B:B,'Strutture ricettive'!G:G,"NON TROVATO",0))</f>
        <v>info@hotelelisabethdue.it</v>
      </c>
      <c r="F3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www.hotelelisabethdue.it</v>
      </c>
    </row>
    <row r="349" spans="1:6" x14ac:dyDescent="0.3">
      <c r="A349" t="s">
        <v>1106</v>
      </c>
      <c r="B349" t="str">
        <f>_xlfn.XLOOKUP(Tabella1[[#This Row],[Denominazione]],'Strutture ricettive'!B:B,'Strutture ricettive'!A:A,"non trovato",0)</f>
        <v>ALBERGHI</v>
      </c>
      <c r="C349" t="str">
        <f>_xlfn.XLOOKUP(Tabella1[[#This Row],[Denominazione]],'Strutture ricettive'!B:B,'Strutture ricettive'!D:D,"NON TROVATO",0)</f>
        <v>FANO</v>
      </c>
      <c r="D3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78</v>
      </c>
      <c r="E349" t="str">
        <f>IF(_xlfn.XLOOKUP(A349,'Strutture ricettive'!B:B,'Strutture ricettive'!G:G,"NON TROVATO",0)=0,"NON TROVATO",_xlfn.XLOOKUP(A349,'Strutture ricettive'!B:B,'Strutture ricettive'!G:G,"NON TROVATO",0))</f>
        <v>info@allalanterna.com</v>
      </c>
      <c r="F3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www.allalanterna.com</v>
      </c>
    </row>
    <row r="350" spans="1:6" x14ac:dyDescent="0.3">
      <c r="A350" t="s">
        <v>1110</v>
      </c>
      <c r="B350" t="str">
        <f>_xlfn.XLOOKUP(Tabella1[[#This Row],[Denominazione]],'Strutture ricettive'!B:B,'Strutture ricettive'!A:A,"non trovato",0)</f>
        <v>ALBERGHI</v>
      </c>
      <c r="C350" t="str">
        <f>_xlfn.XLOOKUP(Tabella1[[#This Row],[Denominazione]],'Strutture ricettive'!B:B,'Strutture ricettive'!D:D,"NON TROVATO",0)</f>
        <v>FANO</v>
      </c>
      <c r="D3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cairoli 80</v>
      </c>
      <c r="E350" t="str">
        <f>IF(_xlfn.XLOOKUP(A350,'Strutture ricettive'!B:B,'Strutture ricettive'!G:G,"NON TROVATO",0)=0,"NON TROVATO",_xlfn.XLOOKUP(A350,'Strutture ricettive'!B:B,'Strutture ricettive'!G:G,"NON TROVATO",0))</f>
        <v>info@hotelamelia.it</v>
      </c>
      <c r="F3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www.hotelamelia.it</v>
      </c>
    </row>
    <row r="351" spans="1:6" x14ac:dyDescent="0.3">
      <c r="A351" t="s">
        <v>1114</v>
      </c>
      <c r="B351" t="str">
        <f>_xlfn.XLOOKUP(Tabella1[[#This Row],[Denominazione]],'Strutture ricettive'!B:B,'Strutture ricettive'!A:A,"non trovato",0)</f>
        <v>ALBERGHI</v>
      </c>
      <c r="C351" t="str">
        <f>_xlfn.XLOOKUP(Tabella1[[#This Row],[Denominazione]],'Strutture ricettive'!B:B,'Strutture ricettive'!D:D,"NON TROVATO",0)</f>
        <v>FANO</v>
      </c>
      <c r="D3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13</v>
      </c>
      <c r="E351" t="str">
        <f>IF(_xlfn.XLOOKUP(A351,'Strutture ricettive'!B:B,'Strutture ricettive'!G:G,"NON TROVATO",0)=0,"NON TROVATO",_xlfn.XLOOKUP(A351,'Strutture ricettive'!B:B,'Strutture ricettive'!G:G,"NON TROVATO",0))</f>
        <v>info@hotelangela.it</v>
      </c>
      <c r="F3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www.hotelangela.it</v>
      </c>
    </row>
    <row r="352" spans="1:6" x14ac:dyDescent="0.3">
      <c r="A352" t="s">
        <v>1118</v>
      </c>
      <c r="B352" t="str">
        <f>_xlfn.XLOOKUP(Tabella1[[#This Row],[Denominazione]],'Strutture ricettive'!B:B,'Strutture ricettive'!A:A,"non trovato",0)</f>
        <v>ALBERGHI</v>
      </c>
      <c r="C352" t="str">
        <f>_xlfn.XLOOKUP(Tabella1[[#This Row],[Denominazione]],'Strutture ricettive'!B:B,'Strutture ricettive'!D:D,"NON TROVATO",0)</f>
        <v>FANO</v>
      </c>
      <c r="D3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124</v>
      </c>
      <c r="E352" t="str">
        <f>IF(_xlfn.XLOOKUP(A352,'Strutture ricettive'!B:B,'Strutture ricettive'!G:G,"NON TROVATO",0)=0,"NON TROVATO",_xlfn.XLOOKUP(A352,'Strutture ricettive'!B:B,'Strutture ricettive'!G:G,"NON TROVATO",0))</f>
        <v>info@hotelangela.it</v>
      </c>
      <c r="F3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www.hotelangela.it</v>
      </c>
    </row>
    <row r="353" spans="1:6" x14ac:dyDescent="0.3">
      <c r="A353" t="s">
        <v>1120</v>
      </c>
      <c r="B353" t="str">
        <f>_xlfn.XLOOKUP(Tabella1[[#This Row],[Denominazione]],'Strutture ricettive'!B:B,'Strutture ricettive'!A:A,"non trovato",0)</f>
        <v>ALBERGHI</v>
      </c>
      <c r="C353" t="str">
        <f>_xlfn.XLOOKUP(Tabella1[[#This Row],[Denominazione]],'Strutture ricettive'!B:B,'Strutture ricettive'!D:D,"NON TROVATO",0)</f>
        <v>FANO</v>
      </c>
      <c r="D3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Leonardo da Vinci 3</v>
      </c>
      <c r="E353" t="str">
        <f>IF(_xlfn.XLOOKUP(A353,'Strutture ricettive'!B:B,'Strutture ricettive'!G:G,"NON TROVATO",0)=0,"NON TROVATO",_xlfn.XLOOKUP(A353,'Strutture ricettive'!B:B,'Strutture ricettive'!G:G,"NON TROVATO",0))</f>
        <v>info@hotelcorallo-fano.it</v>
      </c>
      <c r="F3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www.hotelcorallo-fano.it</v>
      </c>
    </row>
    <row r="354" spans="1:6" x14ac:dyDescent="0.3">
      <c r="A354" t="s">
        <v>1124</v>
      </c>
      <c r="B354" t="str">
        <f>_xlfn.XLOOKUP(Tabella1[[#This Row],[Denominazione]],'Strutture ricettive'!B:B,'Strutture ricettive'!A:A,"non trovato",0)</f>
        <v>ALBERGHI</v>
      </c>
      <c r="C354" t="str">
        <f>_xlfn.XLOOKUP(Tabella1[[#This Row],[Denominazione]],'Strutture ricettive'!B:B,'Strutture ricettive'!D:D,"NON TROVATO",0)</f>
        <v>FANO</v>
      </c>
      <c r="D3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Cesare Battisti 49</v>
      </c>
      <c r="E354" t="str">
        <f>IF(_xlfn.XLOOKUP(A354,'Strutture ricettive'!B:B,'Strutture ricettive'!G:G,"NON TROVATO",0)=0,"NON TROVATO",_xlfn.XLOOKUP(A354,'Strutture ricettive'!B:B,'Strutture ricettive'!G:G,"NON TROVATO",0))</f>
        <v>info@hotelcristallo-fano.it</v>
      </c>
      <c r="F3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www.hotelcristallo-fano.it</v>
      </c>
    </row>
    <row r="355" spans="1:6" x14ac:dyDescent="0.3">
      <c r="A355" t="s">
        <v>1128</v>
      </c>
      <c r="B355" t="str">
        <f>_xlfn.XLOOKUP(Tabella1[[#This Row],[Denominazione]],'Strutture ricettive'!B:B,'Strutture ricettive'!A:A,"non trovato",0)</f>
        <v>ALBERGHI</v>
      </c>
      <c r="C355" t="str">
        <f>_xlfn.XLOOKUP(Tabella1[[#This Row],[Denominazione]],'Strutture ricettive'!B:B,'Strutture ricettive'!D:D,"NON TROVATO",0)</f>
        <v>FANO</v>
      </c>
      <c r="D3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Simonetti 57</v>
      </c>
      <c r="E355" t="str">
        <f>IF(_xlfn.XLOOKUP(A355,'Strutture ricettive'!B:B,'Strutture ricettive'!G:G,"NON TROVATO",0)=0,"NON TROVATO",_xlfn.XLOOKUP(A355,'Strutture ricettive'!B:B,'Strutture ricettive'!G:G,"NON TROVATO",0))</f>
        <v>info@hotelangela.it</v>
      </c>
      <c r="F3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www.hotelangela.it</v>
      </c>
    </row>
    <row r="356" spans="1:6" x14ac:dyDescent="0.3">
      <c r="A356" t="s">
        <v>1130</v>
      </c>
      <c r="B356" t="str">
        <f>_xlfn.XLOOKUP(Tabella1[[#This Row],[Denominazione]],'Strutture ricettive'!B:B,'Strutture ricettive'!A:A,"non trovato",0)</f>
        <v>ALBERGHI</v>
      </c>
      <c r="C356" t="str">
        <f>_xlfn.XLOOKUP(Tabella1[[#This Row],[Denominazione]],'Strutture ricettive'!B:B,'Strutture ricettive'!D:D,"NON TROVATO",0)</f>
        <v>FANO</v>
      </c>
      <c r="D3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15</v>
      </c>
      <c r="E356" t="str">
        <f>IF(_xlfn.XLOOKUP(A356,'Strutture ricettive'!B:B,'Strutture ricettive'!G:G,"NON TROVATO",0)=0,"NON TROVATO",_xlfn.XLOOKUP(A356,'Strutture ricettive'!B:B,'Strutture ricettive'!G:G,"NON TROVATO",0))</f>
        <v>info@hotelmarinafano.it</v>
      </c>
      <c r="F3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www.hotelmarinafano.it</v>
      </c>
    </row>
    <row r="357" spans="1:6" x14ac:dyDescent="0.3">
      <c r="A357" t="s">
        <v>1133</v>
      </c>
      <c r="B357" t="str">
        <f>_xlfn.XLOOKUP(Tabella1[[#This Row],[Denominazione]],'Strutture ricettive'!B:B,'Strutture ricettive'!A:A,"non trovato",0)</f>
        <v>ALBERGHI</v>
      </c>
      <c r="C357" t="str">
        <f>_xlfn.XLOOKUP(Tabella1[[#This Row],[Denominazione]],'Strutture ricettive'!B:B,'Strutture ricettive'!D:D,"NON TROVATO",0)</f>
        <v>FANO</v>
      </c>
      <c r="D3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Giacomo Matteotti 5</v>
      </c>
      <c r="E357" t="str">
        <f>IF(_xlfn.XLOOKUP(A357,'Strutture ricettive'!B:B,'Strutture ricettive'!G:G,"NON TROVATO",0)=0,"NON TROVATO",_xlfn.XLOOKUP(A357,'Strutture ricettive'!B:B,'Strutture ricettive'!G:G,"NON TROVATO",0))</f>
        <v>info@hotelorfeo.it</v>
      </c>
      <c r="F3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www.hotelorfeo-fano.it</v>
      </c>
    </row>
    <row r="358" spans="1:6" x14ac:dyDescent="0.3">
      <c r="A358" t="s">
        <v>1137</v>
      </c>
      <c r="B358" t="str">
        <f>_xlfn.XLOOKUP(Tabella1[[#This Row],[Denominazione]],'Strutture ricettive'!B:B,'Strutture ricettive'!A:A,"non trovato",0)</f>
        <v>ALBERGHI</v>
      </c>
      <c r="C358" t="str">
        <f>_xlfn.XLOOKUP(Tabella1[[#This Row],[Denominazione]],'Strutture ricettive'!B:B,'Strutture ricettive'!D:D,"NON TROVATO",0)</f>
        <v>FANO</v>
      </c>
      <c r="D3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126</v>
      </c>
      <c r="E358" t="str">
        <f>IF(_xlfn.XLOOKUP(A358,'Strutture ricettive'!B:B,'Strutture ricettive'!G:G,"NON TROVATO",0)=0,"NON TROVATO",_xlfn.XLOOKUP(A358,'Strutture ricettive'!B:B,'Strutture ricettive'!G:G,"NON TROVATO",0))</f>
        <v>info@hotel-paradise.it</v>
      </c>
      <c r="F3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www.hotel-paradise.it</v>
      </c>
    </row>
    <row r="359" spans="1:6" x14ac:dyDescent="0.3">
      <c r="A359" t="s">
        <v>1141</v>
      </c>
      <c r="B359" t="str">
        <f>_xlfn.XLOOKUP(Tabella1[[#This Row],[Denominazione]],'Strutture ricettive'!B:B,'Strutture ricettive'!A:A,"non trovato",0)</f>
        <v>ALBERGHI</v>
      </c>
      <c r="C359" t="str">
        <f>_xlfn.XLOOKUP(Tabella1[[#This Row],[Denominazione]],'Strutture ricettive'!B:B,'Strutture ricettive'!D:D,"NON TROVATO",0)</f>
        <v>FANO</v>
      </c>
      <c r="D3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Cairoli 114</v>
      </c>
      <c r="E359" t="str">
        <f>IF(_xlfn.XLOOKUP(A359,'Strutture ricettive'!B:B,'Strutture ricettive'!G:G,"NON TROVATO",0)=0,"NON TROVATO",_xlfn.XLOOKUP(A359,'Strutture ricettive'!B:B,'Strutture ricettive'!G:G,"NON TROVATO",0))</f>
        <v>info@plazahotelfano.it</v>
      </c>
      <c r="F3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www.plazahotelfano.it</v>
      </c>
    </row>
    <row r="360" spans="1:6" x14ac:dyDescent="0.3">
      <c r="A360" t="s">
        <v>1145</v>
      </c>
      <c r="B360" t="str">
        <f>_xlfn.XLOOKUP(Tabella1[[#This Row],[Denominazione]],'Strutture ricettive'!B:B,'Strutture ricettive'!A:A,"non trovato",0)</f>
        <v>ALBERGHI</v>
      </c>
      <c r="C360" t="str">
        <f>_xlfn.XLOOKUP(Tabella1[[#This Row],[Denominazione]],'Strutture ricettive'!B:B,'Strutture ricettive'!D:D,"NON TROVATO",0)</f>
        <v>FANO</v>
      </c>
      <c r="D3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Bruno Buozzi 69</v>
      </c>
      <c r="E360" t="str">
        <f>IF(_xlfn.XLOOKUP(A360,'Strutture ricettive'!B:B,'Strutture ricettive'!G:G,"NON TROVATO",0)=0,"NON TROVATO",_xlfn.XLOOKUP(A360,'Strutture ricettive'!B:B,'Strutture ricettive'!G:G,"NON TROVATO",0))</f>
        <v>info@sirihotelfano.it</v>
      </c>
      <c r="F3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http://www.sirihotelfano.it</v>
      </c>
    </row>
    <row r="361" spans="1:6" x14ac:dyDescent="0.3">
      <c r="A361" t="s">
        <v>1149</v>
      </c>
      <c r="B361" t="str">
        <f>_xlfn.XLOOKUP(Tabella1[[#This Row],[Denominazione]],'Strutture ricettive'!B:B,'Strutture ricettive'!A:A,"non trovato",0)</f>
        <v>ALBERGHI</v>
      </c>
      <c r="C361" t="str">
        <f>_xlfn.XLOOKUP(Tabella1[[#This Row],[Denominazione]],'Strutture ricettive'!B:B,'Strutture ricettive'!D:D,"NON TROVATO",0)</f>
        <v>FANO</v>
      </c>
      <c r="D3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nord 107</v>
      </c>
      <c r="E361" t="str">
        <f>IF(_xlfn.XLOOKUP(A361,'Strutture ricettive'!B:B,'Strutture ricettive'!G:G,"NON TROVATO",0)=0,"NON TROVATO",_xlfn.XLOOKUP(A361,'Strutture ricettive'!B:B,'Strutture ricettive'!G:G,"NON TROVATO",0))</f>
        <v>info@hotelristorantemarinella.it</v>
      </c>
      <c r="F3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www.hotelristorantemarinella.it</v>
      </c>
    </row>
    <row r="362" spans="1:6" x14ac:dyDescent="0.3">
      <c r="A362" t="s">
        <v>1153</v>
      </c>
      <c r="B362" t="str">
        <f>_xlfn.XLOOKUP(Tabella1[[#This Row],[Denominazione]],'Strutture ricettive'!B:B,'Strutture ricettive'!A:A,"non trovato",0)</f>
        <v>ALBERGHI</v>
      </c>
      <c r="C362" t="str">
        <f>_xlfn.XLOOKUP(Tabella1[[#This Row],[Denominazione]],'Strutture ricettive'!B:B,'Strutture ricettive'!D:D,"NON TROVATO",0)</f>
        <v>FANO</v>
      </c>
      <c r="D3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piceno 178</v>
      </c>
      <c r="E362" t="str">
        <f>IF(_xlfn.XLOOKUP(A362,'Strutture ricettive'!B:B,'Strutture ricettive'!G:G,"NON TROVATO",0)=0,"NON TROVATO",_xlfn.XLOOKUP(A362,'Strutture ricettive'!B:B,'Strutture ricettive'!G:G,"NON TROVATO",0))</f>
        <v>albemetauro@libero.it</v>
      </c>
      <c r="F3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3" spans="1:6" x14ac:dyDescent="0.3">
      <c r="A363" t="s">
        <v>1156</v>
      </c>
      <c r="B363" t="str">
        <f>_xlfn.XLOOKUP(Tabella1[[#This Row],[Denominazione]],'Strutture ricettive'!B:B,'Strutture ricettive'!A:A,"non trovato",0)</f>
        <v>ALBERGHI</v>
      </c>
      <c r="C363" t="str">
        <f>_xlfn.XLOOKUP(Tabella1[[#This Row],[Denominazione]],'Strutture ricettive'!B:B,'Strutture ricettive'!D:D,"NON TROVATO",0)</f>
        <v>FANO</v>
      </c>
      <c r="D3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88</v>
      </c>
      <c r="E363" t="str">
        <f>IF(_xlfn.XLOOKUP(A363,'Strutture ricettive'!B:B,'Strutture ricettive'!G:G,"NON TROVATO",0)=0,"NON TROVATO",_xlfn.XLOOKUP(A363,'Strutture ricettive'!B:B,'Strutture ricettive'!G:G,"NON TROVATO",0))</f>
        <v>info@pensionesassonia.it</v>
      </c>
      <c r="F3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www.pensionesassonia.it</v>
      </c>
    </row>
    <row r="364" spans="1:6" x14ac:dyDescent="0.3">
      <c r="A364" t="s">
        <v>1160</v>
      </c>
      <c r="B364" t="str">
        <f>_xlfn.XLOOKUP(Tabella1[[#This Row],[Denominazione]],'Strutture ricettive'!B:B,'Strutture ricettive'!A:A,"non trovato",0)</f>
        <v>ALBERGHI</v>
      </c>
      <c r="C364" t="str">
        <f>_xlfn.XLOOKUP(Tabella1[[#This Row],[Denominazione]],'Strutture ricettive'!B:B,'Strutture ricettive'!D:D,"NON TROVATO",0)</f>
        <v>FANO</v>
      </c>
      <c r="D3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53</v>
      </c>
      <c r="E364" t="str">
        <f>IF(_xlfn.XLOOKUP(A364,'Strutture ricettive'!B:B,'Strutture ricettive'!G:G,"NON TROVATO",0)=0,"NON TROVATO",_xlfn.XLOOKUP(A364,'Strutture ricettive'!B:B,'Strutture ricettive'!G:G,"NON TROVATO",0))</f>
        <v>info@hotelcasadei.it</v>
      </c>
      <c r="F3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www.hotelcasadei.it</v>
      </c>
    </row>
    <row r="365" spans="1:6" x14ac:dyDescent="0.3">
      <c r="A365" t="s">
        <v>1164</v>
      </c>
      <c r="B365" t="str">
        <f>_xlfn.XLOOKUP(Tabella1[[#This Row],[Denominazione]],'Strutture ricettive'!B:B,'Strutture ricettive'!A:A,"non trovato",0)</f>
        <v>ALBERGHI</v>
      </c>
      <c r="C365" t="str">
        <f>_xlfn.XLOOKUP(Tabella1[[#This Row],[Denominazione]],'Strutture ricettive'!B:B,'Strutture ricettive'!D:D,"NON TROVATO",0)</f>
        <v>FANO</v>
      </c>
      <c r="D3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Belvedere 4</v>
      </c>
      <c r="E365" t="str">
        <f>IF(_xlfn.XLOOKUP(A365,'Strutture ricettive'!B:B,'Strutture ricettive'!G:G,"NON TROVATO",0)=0,"NON TROVATO",_xlfn.XLOOKUP(A365,'Strutture ricettive'!B:B,'Strutture ricettive'!G:G,"NON TROVATO",0))</f>
        <v>info@hoteleko.it</v>
      </c>
      <c r="F3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www.hoteleko.it</v>
      </c>
    </row>
    <row r="366" spans="1:6" x14ac:dyDescent="0.3">
      <c r="A366" t="s">
        <v>1168</v>
      </c>
      <c r="B366" t="str">
        <f>_xlfn.XLOOKUP(Tabella1[[#This Row],[Denominazione]],'Strutture ricettive'!B:B,'Strutture ricettive'!A:A,"non trovato",0)</f>
        <v>ALBERGHI</v>
      </c>
      <c r="C366" t="str">
        <f>_xlfn.XLOOKUP(Tabella1[[#This Row],[Denominazione]],'Strutture ricettive'!B:B,'Strutture ricettive'!D:D,"NON TROVATO",0)</f>
        <v>FANO</v>
      </c>
      <c r="D3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65</v>
      </c>
      <c r="E366" t="str">
        <f>IF(_xlfn.XLOOKUP(A366,'Strutture ricettive'!B:B,'Strutture ricettive'!G:G,"NON TROVATO",0)=0,"NON TROVATO",_xlfn.XLOOKUP(A366,'Strutture ricettive'!B:B,'Strutture ricettive'!G:G,"NON TROVATO",0))</f>
        <v>info@hotelplayaprincipe.it</v>
      </c>
      <c r="F3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www.hotelplayaprincipe.it</v>
      </c>
    </row>
    <row r="367" spans="1:6" x14ac:dyDescent="0.3">
      <c r="A367" t="s">
        <v>1172</v>
      </c>
      <c r="B367" t="str">
        <f>_xlfn.XLOOKUP(Tabella1[[#This Row],[Denominazione]],'Strutture ricettive'!B:B,'Strutture ricettive'!A:A,"non trovato",0)</f>
        <v>ALBERGHI</v>
      </c>
      <c r="C367" t="str">
        <f>_xlfn.XLOOKUP(Tabella1[[#This Row],[Denominazione]],'Strutture ricettive'!B:B,'Strutture ricettive'!D:D,"NON TROVATO",0)</f>
        <v>FANO</v>
      </c>
      <c r="D3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Belvedere 5</v>
      </c>
      <c r="E367" t="str">
        <f>IF(_xlfn.XLOOKUP(A367,'Strutture ricettive'!B:B,'Strutture ricettive'!G:G,"NON TROVATO",0)=0,"NON TROVATO",_xlfn.XLOOKUP(A367,'Strutture ricettive'!B:B,'Strutture ricettive'!G:G,"NON TROVATO",0))</f>
        <v>pensionemaria@email.it</v>
      </c>
      <c r="F3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www.hotelwerther.com</v>
      </c>
    </row>
    <row r="368" spans="1:6" x14ac:dyDescent="0.3">
      <c r="A368" t="s">
        <v>1177</v>
      </c>
      <c r="B368" t="str">
        <f>_xlfn.XLOOKUP(Tabella1[[#This Row],[Denominazione]],'Strutture ricettive'!B:B,'Strutture ricettive'!A:A,"non trovato",0)</f>
        <v>ALBERGHI</v>
      </c>
      <c r="C368" t="str">
        <f>_xlfn.XLOOKUP(Tabella1[[#This Row],[Denominazione]],'Strutture ricettive'!B:B,'Strutture ricettive'!D:D,"NON TROVATO",0)</f>
        <v>FANO</v>
      </c>
      <c r="D3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stelle di mare  10</v>
      </c>
      <c r="E368" t="str">
        <f>IF(_xlfn.XLOOKUP(A368,'Strutture ricettive'!B:B,'Strutture ricettive'!G:G,"NON TROVATO",0)=0,"NON TROVATO",_xlfn.XLOOKUP(A368,'Strutture ricettive'!B:B,'Strutture ricettive'!G:G,"NON TROVATO",0))</f>
        <v>info@hoteloasitorrette.it</v>
      </c>
      <c r="F3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www.hoteloasitorrette.it</v>
      </c>
    </row>
    <row r="369" spans="1:6" x14ac:dyDescent="0.3">
      <c r="A369" t="s">
        <v>1181</v>
      </c>
      <c r="B369" t="str">
        <f>_xlfn.XLOOKUP(Tabella1[[#This Row],[Denominazione]],'Strutture ricettive'!B:B,'Strutture ricettive'!A:A,"non trovato",0)</f>
        <v>ALBERGHI</v>
      </c>
      <c r="C369" t="str">
        <f>_xlfn.XLOOKUP(Tabella1[[#This Row],[Denominazione]],'Strutture ricettive'!B:B,'Strutture ricettive'!D:D,"NON TROVATO",0)</f>
        <v>FANO</v>
      </c>
      <c r="D3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stelle di mare 14</v>
      </c>
      <c r="E369" t="str">
        <f>IF(_xlfn.XLOOKUP(A369,'Strutture ricettive'!B:B,'Strutture ricettive'!G:G,"NON TROVATO",0)=0,"NON TROVATO",_xlfn.XLOOKUP(A369,'Strutture ricettive'!B:B,'Strutture ricettive'!G:G,"NON TROVATO",0))</f>
        <v>hotelwerther@email.it</v>
      </c>
      <c r="F3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www.hotelwerther.com</v>
      </c>
    </row>
    <row r="370" spans="1:6" x14ac:dyDescent="0.3">
      <c r="A370" t="s">
        <v>1184</v>
      </c>
      <c r="B370" t="str">
        <f>_xlfn.XLOOKUP(Tabella1[[#This Row],[Denominazione]],'Strutture ricettive'!B:B,'Strutture ricettive'!A:A,"non trovato",0)</f>
        <v>ALBERGHI</v>
      </c>
      <c r="C370" t="str">
        <f>_xlfn.XLOOKUP(Tabella1[[#This Row],[Denominazione]],'Strutture ricettive'!B:B,'Strutture ricettive'!D:D,"NON TROVATO",0)</f>
        <v>FANO</v>
      </c>
      <c r="D3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27</v>
      </c>
      <c r="E370" t="str">
        <f>IF(_xlfn.XLOOKUP(A370,'Strutture ricettive'!B:B,'Strutture ricettive'!G:G,"NON TROVATO",0)=0,"NON TROVATO",_xlfn.XLOOKUP(A370,'Strutture ricettive'!B:B,'Strutture ricettive'!G:G,"NON TROVATO",0))</f>
        <v>info@hoteledelweissfano.it</v>
      </c>
      <c r="F3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www.hoteledelweissfano.it</v>
      </c>
    </row>
    <row r="371" spans="1:6" x14ac:dyDescent="0.3">
      <c r="A371" t="s">
        <v>1188</v>
      </c>
      <c r="B371" t="str">
        <f>_xlfn.XLOOKUP(Tabella1[[#This Row],[Denominazione]],'Strutture ricettive'!B:B,'Strutture ricettive'!A:A,"non trovato",0)</f>
        <v>ALBERGHI</v>
      </c>
      <c r="C371" t="str">
        <f>_xlfn.XLOOKUP(Tabella1[[#This Row],[Denominazione]],'Strutture ricettive'!B:B,'Strutture ricettive'!D:D,"NON TROVATO",0)</f>
        <v>FANO</v>
      </c>
      <c r="D3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135</v>
      </c>
      <c r="E371" t="str">
        <f>IF(_xlfn.XLOOKUP(A371,'Strutture ricettive'!B:B,'Strutture ricettive'!G:G,"NON TROVATO",0)=0,"NON TROVATO",_xlfn.XLOOKUP(A371,'Strutture ricettive'!B:B,'Strutture ricettive'!G:G,"NON TROVATO",0))</f>
        <v>info@hotel-caravel.it</v>
      </c>
      <c r="F3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www.hotel-caravel.it</v>
      </c>
    </row>
    <row r="372" spans="1:6" x14ac:dyDescent="0.3">
      <c r="A372" t="s">
        <v>1191</v>
      </c>
      <c r="B372" t="str">
        <f>_xlfn.XLOOKUP(Tabella1[[#This Row],[Denominazione]],'Strutture ricettive'!B:B,'Strutture ricettive'!A:A,"non trovato",0)</f>
        <v>ALBERGHI</v>
      </c>
      <c r="C372" t="str">
        <f>_xlfn.XLOOKUP(Tabella1[[#This Row],[Denominazione]],'Strutture ricettive'!B:B,'Strutture ricettive'!D:D,"NON TROVATO",0)</f>
        <v>FANO</v>
      </c>
      <c r="D3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165</v>
      </c>
      <c r="E372" t="str">
        <f>IF(_xlfn.XLOOKUP(A372,'Strutture ricettive'!B:B,'Strutture ricettive'!G:G,"NON TROVATO",0)=0,"NON TROVATO",_xlfn.XLOOKUP(A372,'Strutture ricettive'!B:B,'Strutture ricettive'!G:G,"NON TROVATO",0))</f>
        <v>info@hotelruhig.com</v>
      </c>
      <c r="F3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www.hotelruhig.com</v>
      </c>
    </row>
    <row r="373" spans="1:6" x14ac:dyDescent="0.3">
      <c r="A373" t="s">
        <v>683</v>
      </c>
      <c r="B373" t="str">
        <f>_xlfn.XLOOKUP(Tabella1[[#This Row],[Denominazione]],'Strutture ricettive'!B:B,'Strutture ricettive'!A:A,"non trovato",0)</f>
        <v>CAMPEGGI</v>
      </c>
      <c r="C373" t="str">
        <f>_xlfn.XLOOKUP(Tabella1[[#This Row],[Denominazione]],'Strutture ricettive'!B:B,'Strutture ricettive'!D:D,"NON TROVATO",0)</f>
        <v>FANO</v>
      </c>
      <c r="D3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s.n.a.s. dir. sud 1</v>
      </c>
      <c r="E373" t="str">
        <f>IF(_xlfn.XLOOKUP(A373,'Strutture ricettive'!B:B,'Strutture ricettive'!G:G,"NON TROVATO",0)=0,"NON TROVATO",_xlfn.XLOOKUP(A373,'Strutture ricettive'!B:B,'Strutture ricettive'!G:G,"NON TROVATO",0))</f>
        <v>info@campingfano.it</v>
      </c>
      <c r="F3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www.campingfano.it</v>
      </c>
    </row>
    <row r="374" spans="1:6" x14ac:dyDescent="0.3">
      <c r="A374" t="s">
        <v>1196</v>
      </c>
      <c r="B374" t="str">
        <f>_xlfn.XLOOKUP(Tabella1[[#This Row],[Denominazione]],'Strutture ricettive'!B:B,'Strutture ricettive'!A:A,"non trovato",0)</f>
        <v>CAMPEGGI</v>
      </c>
      <c r="C374" t="str">
        <f>_xlfn.XLOOKUP(Tabella1[[#This Row],[Denominazione]],'Strutture ricettive'!B:B,'Strutture ricettive'!D:D,"NON TROVATO",0)</f>
        <v>FANO</v>
      </c>
      <c r="D3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203</v>
      </c>
      <c r="E374" t="str">
        <f>IF(_xlfn.XLOOKUP(A374,'Strutture ricettive'!B:B,'Strutture ricettive'!G:G,"NON TROVATO",0)=0,"NON TROVATO",_xlfn.XLOOKUP(A374,'Strutture ricettive'!B:B,'Strutture ricettive'!G:G,"NON TROVATO",0))</f>
        <v>info@campingmareblu.net</v>
      </c>
      <c r="F3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www.campingmareblu.net</v>
      </c>
    </row>
    <row r="375" spans="1:6" x14ac:dyDescent="0.3">
      <c r="A375" t="s">
        <v>1199</v>
      </c>
      <c r="B375" t="str">
        <f>_xlfn.XLOOKUP(Tabella1[[#This Row],[Denominazione]],'Strutture ricettive'!B:B,'Strutture ricettive'!A:A,"non trovato",0)</f>
        <v>CAMPEGGI</v>
      </c>
      <c r="C375" t="str">
        <f>_xlfn.XLOOKUP(Tabella1[[#This Row],[Denominazione]],'Strutture ricettive'!B:B,'Strutture ricettive'!D:D,"NON TROVATO",0)</f>
        <v>FANO</v>
      </c>
      <c r="D3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50</v>
      </c>
      <c r="E375" t="str">
        <f>IF(_xlfn.XLOOKUP(A375,'Strutture ricettive'!B:B,'Strutture ricettive'!G:G,"NON TROVATO",0)=0,"NON TROVATO",_xlfn.XLOOKUP(A375,'Strutture ricettive'!B:B,'Strutture ricettive'!G:G,"NON TROVATO",0))</f>
        <v>NON TROVATO</v>
      </c>
      <c r="F3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6" spans="1:6" x14ac:dyDescent="0.3">
      <c r="A376" t="s">
        <v>1202</v>
      </c>
      <c r="B376" t="str">
        <f>_xlfn.XLOOKUP(Tabella1[[#This Row],[Denominazione]],'Strutture ricettive'!B:B,'Strutture ricettive'!A:A,"non trovato",0)</f>
        <v>ALTRI ESERCIZI RICETTIVI</v>
      </c>
      <c r="C376" t="str">
        <f>_xlfn.XLOOKUP(Tabella1[[#This Row],[Denominazione]],'Strutture ricettive'!B:B,'Strutture ricettive'!D:D,"NON TROVATO",0)</f>
        <v>FANO</v>
      </c>
      <c r="D3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Metaurilia 46</v>
      </c>
      <c r="E376" t="str">
        <f>IF(_xlfn.XLOOKUP(A376,'Strutture ricettive'!B:B,'Strutture ricettive'!G:G,"NON TROVATO",0)=0,"NON TROVATO",_xlfn.XLOOKUP(A376,'Strutture ricettive'!B:B,'Strutture ricettive'!G:G,"NON TROVATO",0))</f>
        <v>NON TROVATO</v>
      </c>
      <c r="F3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7" spans="1:6" x14ac:dyDescent="0.3">
      <c r="A377" t="s">
        <v>1204</v>
      </c>
      <c r="B377" t="str">
        <f>_xlfn.XLOOKUP(Tabella1[[#This Row],[Denominazione]],'Strutture ricettive'!B:B,'Strutture ricettive'!A:A,"non trovato",0)</f>
        <v>ALTRI ESERCIZI RICETTIVI</v>
      </c>
      <c r="C377" t="str">
        <f>_xlfn.XLOOKUP(Tabella1[[#This Row],[Denominazione]],'Strutture ricettive'!B:B,'Strutture ricettive'!D:D,"NON TROVATO",0)</f>
        <v>FANO</v>
      </c>
      <c r="D3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Metaurilia 46</v>
      </c>
      <c r="E377" t="str">
        <f>IF(_xlfn.XLOOKUP(A377,'Strutture ricettive'!B:B,'Strutture ricettive'!G:G,"NON TROVATO",0)=0,"NON TROVATO",_xlfn.XLOOKUP(A377,'Strutture ricettive'!B:B,'Strutture ricettive'!G:G,"NON TROVATO",0))</f>
        <v>NON TROVATO</v>
      </c>
      <c r="F3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8" spans="1:6" x14ac:dyDescent="0.3">
      <c r="A378" t="s">
        <v>1205</v>
      </c>
      <c r="B378" t="str">
        <f>_xlfn.XLOOKUP(Tabella1[[#This Row],[Denominazione]],'Strutture ricettive'!B:B,'Strutture ricettive'!A:A,"non trovato",0)</f>
        <v>ALLOGGI AGRITURISTICI</v>
      </c>
      <c r="C378" t="str">
        <f>_xlfn.XLOOKUP(Tabella1[[#This Row],[Denominazione]],'Strutture ricettive'!B:B,'Strutture ricettive'!D:D,"NON TROVATO",0)</f>
        <v>FANO</v>
      </c>
      <c r="D3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rosciano 4</v>
      </c>
      <c r="E378" t="str">
        <f>IF(_xlfn.XLOOKUP(A378,'Strutture ricettive'!B:B,'Strutture ricettive'!G:G,"NON TROVATO",0)=0,"NON TROVATO",_xlfn.XLOOKUP(A378,'Strutture ricettive'!B:B,'Strutture ricettive'!G:G,"NON TROVATO",0))</f>
        <v>info@agriturismosantacristina.it</v>
      </c>
      <c r="F3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9" spans="1:6" x14ac:dyDescent="0.3">
      <c r="A379" t="s">
        <v>1208</v>
      </c>
      <c r="B379" t="str">
        <f>_xlfn.XLOOKUP(Tabella1[[#This Row],[Denominazione]],'Strutture ricettive'!B:B,'Strutture ricettive'!A:A,"non trovato",0)</f>
        <v>ALTRI ESERCIZI RICETTIVI</v>
      </c>
      <c r="C379" t="str">
        <f>_xlfn.XLOOKUP(Tabella1[[#This Row],[Denominazione]],'Strutture ricettive'!B:B,'Strutture ricettive'!D:D,"NON TROVATO",0)</f>
        <v>FANO</v>
      </c>
      <c r="D3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Metaurilia 39</v>
      </c>
      <c r="E379" t="str">
        <f>IF(_xlfn.XLOOKUP(A379,'Strutture ricettive'!B:B,'Strutture ricettive'!G:G,"NON TROVATO",0)=0,"NON TROVATO",_xlfn.XLOOKUP(A379,'Strutture ricettive'!B:B,'Strutture ricettive'!G:G,"NON TROVATO",0))</f>
        <v>NON TROVATO</v>
      </c>
      <c r="F3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0" spans="1:6" x14ac:dyDescent="0.3">
      <c r="A380" t="s">
        <v>1210</v>
      </c>
      <c r="B380" t="str">
        <f>_xlfn.XLOOKUP(Tabella1[[#This Row],[Denominazione]],'Strutture ricettive'!B:B,'Strutture ricettive'!A:A,"non trovato",0)</f>
        <v>ALLOGGI AGRITURISTICI</v>
      </c>
      <c r="C380" t="str">
        <f>_xlfn.XLOOKUP(Tabella1[[#This Row],[Denominazione]],'Strutture ricettive'!B:B,'Strutture ricettive'!D:D,"NON TROVATO",0)</f>
        <v>FANO</v>
      </c>
      <c r="D3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SANT'ANGELO IN FERRIANO 16</v>
      </c>
      <c r="E380" t="str">
        <f>IF(_xlfn.XLOOKUP(A380,'Strutture ricettive'!B:B,'Strutture ricettive'!G:G,"NON TROVATO",0)=0,"NON TROVATO",_xlfn.XLOOKUP(A380,'Strutture ricettive'!B:B,'Strutture ricettive'!G:G,"NON TROVATO",0))</f>
        <v>info@agriturlagrotta.it</v>
      </c>
      <c r="F3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www.agriturlagrotta.it</v>
      </c>
    </row>
    <row r="381" spans="1:6" x14ac:dyDescent="0.3">
      <c r="A381" t="s">
        <v>1214</v>
      </c>
      <c r="B381" t="str">
        <f>_xlfn.XLOOKUP(Tabella1[[#This Row],[Denominazione]],'Strutture ricettive'!B:B,'Strutture ricettive'!A:A,"non trovato",0)</f>
        <v>ALTRI ESERCIZI RICETTIVI</v>
      </c>
      <c r="C381" t="str">
        <f>_xlfn.XLOOKUP(Tabella1[[#This Row],[Denominazione]],'Strutture ricettive'!B:B,'Strutture ricettive'!D:D,"NON TROVATO",0)</f>
        <v>FANO</v>
      </c>
      <c r="D3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Belgatto 75</v>
      </c>
      <c r="E381" t="str">
        <f>IF(_xlfn.XLOOKUP(A381,'Strutture ricettive'!B:B,'Strutture ricettive'!G:G,"NON TROVATO",0)=0,"NON TROVATO",_xlfn.XLOOKUP(A381,'Strutture ricettive'!B:B,'Strutture ricettive'!G:G,"NON TROVATO",0))</f>
        <v>pratodeigrilli@libero.it</v>
      </c>
      <c r="F3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www.pratodeigrilli.it</v>
      </c>
    </row>
    <row r="382" spans="1:6" x14ac:dyDescent="0.3">
      <c r="A382" t="s">
        <v>1218</v>
      </c>
      <c r="B382" t="str">
        <f>_xlfn.XLOOKUP(Tabella1[[#This Row],[Denominazione]],'Strutture ricettive'!B:B,'Strutture ricettive'!A:A,"non trovato",0)</f>
        <v>ALTRI ESERCIZI RICETTIVI</v>
      </c>
      <c r="C382" t="str">
        <f>_xlfn.XLOOKUP(Tabella1[[#This Row],[Denominazione]],'Strutture ricettive'!B:B,'Strutture ricettive'!D:D,"NON TROVATO",0)</f>
        <v>FANO</v>
      </c>
      <c r="D3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Metaurilia 46</v>
      </c>
      <c r="E382" t="str">
        <f>IF(_xlfn.XLOOKUP(A382,'Strutture ricettive'!B:B,'Strutture ricettive'!G:G,"NON TROVATO",0)=0,"NON TROVATO",_xlfn.XLOOKUP(A382,'Strutture ricettive'!B:B,'Strutture ricettive'!G:G,"NON TROVATO",0))</f>
        <v>NON TROVATO</v>
      </c>
      <c r="F3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3" spans="1:6" x14ac:dyDescent="0.3">
      <c r="A383" t="s">
        <v>1219</v>
      </c>
      <c r="B383" t="str">
        <f>_xlfn.XLOOKUP(Tabella1[[#This Row],[Denominazione]],'Strutture ricettive'!B:B,'Strutture ricettive'!A:A,"non trovato",0)</f>
        <v>ALTRI ESERCIZI RICETTIVI</v>
      </c>
      <c r="C383" t="str">
        <f>_xlfn.XLOOKUP(Tabella1[[#This Row],[Denominazione]],'Strutture ricettive'!B:B,'Strutture ricettive'!D:D,"NON TROVATO",0)</f>
        <v>FANO</v>
      </c>
      <c r="D3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Metaurilia 81</v>
      </c>
      <c r="E383" t="str">
        <f>IF(_xlfn.XLOOKUP(A383,'Strutture ricettive'!B:B,'Strutture ricettive'!G:G,"NON TROVATO",0)=0,"NON TROVATO",_xlfn.XLOOKUP(A383,'Strutture ricettive'!B:B,'Strutture ricettive'!G:G,"NON TROVATO",0))</f>
        <v>NON TROVATO</v>
      </c>
      <c r="F3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4" spans="1:6" x14ac:dyDescent="0.3">
      <c r="A384" t="s">
        <v>1221</v>
      </c>
      <c r="B384" t="str">
        <f>_xlfn.XLOOKUP(Tabella1[[#This Row],[Denominazione]],'Strutture ricettive'!B:B,'Strutture ricettive'!A:A,"non trovato",0)</f>
        <v>ALTRI ESERCIZI RICETTIVI</v>
      </c>
      <c r="C384" t="str">
        <f>_xlfn.XLOOKUP(Tabella1[[#This Row],[Denominazione]],'Strutture ricettive'!B:B,'Strutture ricettive'!D:D,"NON TROVATO",0)</f>
        <v>FANO</v>
      </c>
      <c r="D3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Magliano 29</v>
      </c>
      <c r="E384" t="str">
        <f>IF(_xlfn.XLOOKUP(A384,'Strutture ricettive'!B:B,'Strutture ricettive'!G:G,"NON TROVATO",0)=0,"NON TROVATO",_xlfn.XLOOKUP(A384,'Strutture ricettive'!B:B,'Strutture ricettive'!G:G,"NON TROVATO",0))</f>
        <v>ilparadisoagriturismo@gmail.com</v>
      </c>
      <c r="F3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www.agriturismoilparadiso.altervista.org</v>
      </c>
    </row>
    <row r="385" spans="1:6" x14ac:dyDescent="0.3">
      <c r="A385" t="s">
        <v>1225</v>
      </c>
      <c r="B385" t="str">
        <f>_xlfn.XLOOKUP(Tabella1[[#This Row],[Denominazione]],'Strutture ricettive'!B:B,'Strutture ricettive'!A:A,"non trovato",0)</f>
        <v>ALLOGGI AGRITURISTICI</v>
      </c>
      <c r="C385" t="str">
        <f>_xlfn.XLOOKUP(Tabella1[[#This Row],[Denominazione]],'Strutture ricettive'!B:B,'Strutture ricettive'!D:D,"NON TROVATO",0)</f>
        <v>FANO</v>
      </c>
      <c r="D3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 biagio 50</v>
      </c>
      <c r="E385" t="str">
        <f>IF(_xlfn.XLOOKUP(A385,'Strutture ricettive'!B:B,'Strutture ricettive'!G:G,"NON TROVATO",0)=0,"NON TROVATO",_xlfn.XLOOKUP(A385,'Strutture ricettive'!B:B,'Strutture ricettive'!G:G,"NON TROVATO",0))</f>
        <v>info@caramarra.it</v>
      </c>
      <c r="F3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6" spans="1:6" x14ac:dyDescent="0.3">
      <c r="A386" t="s">
        <v>1228</v>
      </c>
      <c r="B386" t="str">
        <f>_xlfn.XLOOKUP(Tabella1[[#This Row],[Denominazione]],'Strutture ricettive'!B:B,'Strutture ricettive'!A:A,"non trovato",0)</f>
        <v>ALLOGGI AGRITURISTICI</v>
      </c>
      <c r="C386" t="str">
        <f>_xlfn.XLOOKUP(Tabella1[[#This Row],[Denominazione]],'Strutture ricettive'!B:B,'Strutture ricettive'!D:D,"NON TROVATO",0)</f>
        <v>FANO</v>
      </c>
      <c r="D3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flaminia 124</v>
      </c>
      <c r="E386" t="str">
        <f>IF(_xlfn.XLOOKUP(A386,'Strutture ricettive'!B:B,'Strutture ricettive'!G:G,"NON TROVATO",0)=0,"NON TROVATO",_xlfn.XLOOKUP(A386,'Strutture ricettive'!B:B,'Strutture ricettive'!G:G,"NON TROVATO",0))</f>
        <v>agrimontegiove@libero.it</v>
      </c>
      <c r="F3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7" spans="1:6" x14ac:dyDescent="0.3">
      <c r="A387" t="s">
        <v>1230</v>
      </c>
      <c r="B387" t="str">
        <f>_xlfn.XLOOKUP(Tabella1[[#This Row],[Denominazione]],'Strutture ricettive'!B:B,'Strutture ricettive'!A:A,"non trovato",0)</f>
        <v>CAMPEGGI</v>
      </c>
      <c r="C387" t="str">
        <f>_xlfn.XLOOKUP(Tabella1[[#This Row],[Denominazione]],'Strutture ricettive'!B:B,'Strutture ricettive'!D:D,"NON TROVATO",0)</f>
        <v>FANO</v>
      </c>
      <c r="D3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5</v>
      </c>
      <c r="E387" t="str">
        <f>IF(_xlfn.XLOOKUP(A387,'Strutture ricettive'!B:B,'Strutture ricettive'!G:G,"NON TROVATO",0)=0,"NON TROVATO",_xlfn.XLOOKUP(A387,'Strutture ricettive'!B:B,'Strutture ricettive'!G:G,"NON TROVATO",0))</f>
        <v>stellamaris@camping.it</v>
      </c>
      <c r="F3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www.campingstellamaris.it</v>
      </c>
    </row>
    <row r="388" spans="1:6" x14ac:dyDescent="0.3">
      <c r="A388" t="s">
        <v>1235</v>
      </c>
      <c r="B388" t="str">
        <f>_xlfn.XLOOKUP(Tabella1[[#This Row],[Denominazione]],'Strutture ricettive'!B:B,'Strutture ricettive'!A:A,"non trovato",0)</f>
        <v>CAMPEGGI</v>
      </c>
      <c r="C388" t="str">
        <f>_xlfn.XLOOKUP(Tabella1[[#This Row],[Denominazione]],'Strutture ricettive'!B:B,'Strutture ricettive'!D:D,"NON TROVATO",0)</f>
        <v>FANO</v>
      </c>
      <c r="D3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251</v>
      </c>
      <c r="E388" t="str">
        <f>IF(_xlfn.XLOOKUP(A388,'Strutture ricettive'!B:B,'Strutture ricettive'!G:G,"NON TROVATO",0)=0,"NON TROVATO",_xlfn.XLOOKUP(A388,'Strutture ricettive'!B:B,'Strutture ricettive'!G:G,"NON TROVATO",0))</f>
        <v>info@campingverdeluna.it</v>
      </c>
      <c r="F3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www.campingverdeluna.it</v>
      </c>
    </row>
    <row r="389" spans="1:6" x14ac:dyDescent="0.3">
      <c r="A389" t="s">
        <v>1239</v>
      </c>
      <c r="B389" t="str">
        <f>_xlfn.XLOOKUP(Tabella1[[#This Row],[Denominazione]],'Strutture ricettive'!B:B,'Strutture ricettive'!A:A,"non trovato",0)</f>
        <v>CASE PER FERIE</v>
      </c>
      <c r="C389" t="str">
        <f>_xlfn.XLOOKUP(Tabella1[[#This Row],[Denominazione]],'Strutture ricettive'!B:B,'Strutture ricettive'!D:D,"NON TROVATO",0)</f>
        <v>FANO</v>
      </c>
      <c r="D3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Montegrappa 19</v>
      </c>
      <c r="E389" t="str">
        <f>IF(_xlfn.XLOOKUP(A389,'Strutture ricettive'!B:B,'Strutture ricettive'!G:G,"NON TROVATO",0)=0,"NON TROVATO",_xlfn.XLOOKUP(A389,'Strutture ricettive'!B:B,'Strutture ricettive'!G:G,"NON TROVATO",0))</f>
        <v>NON TROVATO</v>
      </c>
      <c r="F3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" spans="1:6" x14ac:dyDescent="0.3">
      <c r="A390" t="s">
        <v>1241</v>
      </c>
      <c r="B390" t="str">
        <f>_xlfn.XLOOKUP(Tabella1[[#This Row],[Denominazione]],'Strutture ricettive'!B:B,'Strutture ricettive'!A:A,"non trovato",0)</f>
        <v>CASE PER FERIE</v>
      </c>
      <c r="C390" t="str">
        <f>_xlfn.XLOOKUP(Tabella1[[#This Row],[Denominazione]],'Strutture ricettive'!B:B,'Strutture ricettive'!D:D,"NON TROVATO",0)</f>
        <v>FANO</v>
      </c>
      <c r="D3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IV Novembre 47</v>
      </c>
      <c r="E390" t="str">
        <f>IF(_xlfn.XLOOKUP(A390,'Strutture ricettive'!B:B,'Strutture ricettive'!G:G,"NON TROVATO",0)=0,"NON TROVATO",_xlfn.XLOOKUP(A390,'Strutture ricettive'!B:B,'Strutture ricettive'!G:G,"NON TROVATO",0))</f>
        <v>donorionefano@virgilio.it</v>
      </c>
      <c r="F3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" spans="1:6" x14ac:dyDescent="0.3">
      <c r="A391" t="s">
        <v>1244</v>
      </c>
      <c r="B391" t="str">
        <f>_xlfn.XLOOKUP(Tabella1[[#This Row],[Denominazione]],'Strutture ricettive'!B:B,'Strutture ricettive'!A:A,"non trovato",0)</f>
        <v>CASE PER FERIE</v>
      </c>
      <c r="C391" t="str">
        <f>_xlfn.XLOOKUP(Tabella1[[#This Row],[Denominazione]],'Strutture ricettive'!B:B,'Strutture ricettive'!D:D,"NON TROVATO",0)</f>
        <v>FANO</v>
      </c>
      <c r="D3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di montegiove 90</v>
      </c>
      <c r="E391" t="str">
        <f>IF(_xlfn.XLOOKUP(A391,'Strutture ricettive'!B:B,'Strutture ricettive'!G:G,"NON TROVATO",0)=0,"NON TROVATO",_xlfn.XLOOKUP(A391,'Strutture ricettive'!B:B,'Strutture ricettive'!G:G,"NON TROVATO",0))</f>
        <v>NON TROVATO</v>
      </c>
      <c r="F3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2" spans="1:6" x14ac:dyDescent="0.3">
      <c r="A392" t="s">
        <v>1247</v>
      </c>
      <c r="B392" t="str">
        <f>_xlfn.XLOOKUP(Tabella1[[#This Row],[Denominazione]],'Strutture ricettive'!B:B,'Strutture ricettive'!A:A,"non trovato",0)</f>
        <v>CASE PER FERIE</v>
      </c>
      <c r="C392" t="str">
        <f>_xlfn.XLOOKUP(Tabella1[[#This Row],[Denominazione]],'Strutture ricettive'!B:B,'Strutture ricettive'!D:D,"NON TROVATO",0)</f>
        <v>FANO</v>
      </c>
      <c r="D3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Prelato 3</v>
      </c>
      <c r="E392" t="str">
        <f>IF(_xlfn.XLOOKUP(A392,'Strutture ricettive'!B:B,'Strutture ricettive'!G:G,"NON TROVATO",0)=0,"NON TROVATO",_xlfn.XLOOKUP(A392,'Strutture ricettive'!B:B,'Strutture ricettive'!G:G,"NON TROVATO",0))</f>
        <v>dongiu56@hotmail.it</v>
      </c>
      <c r="F3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3" spans="1:6" x14ac:dyDescent="0.3">
      <c r="A393" t="s">
        <v>1250</v>
      </c>
      <c r="B393" t="str">
        <f>_xlfn.XLOOKUP(Tabella1[[#This Row],[Denominazione]],'Strutture ricettive'!B:B,'Strutture ricettive'!A:A,"non trovato",0)</f>
        <v>CAMPEGGI</v>
      </c>
      <c r="C393" t="str">
        <f>_xlfn.XLOOKUP(Tabella1[[#This Row],[Denominazione]],'Strutture ricettive'!B:B,'Strutture ricettive'!D:D,"NON TROVATO",0)</f>
        <v>FANO</v>
      </c>
      <c r="D3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259</v>
      </c>
      <c r="E393" t="str">
        <f>IF(_xlfn.XLOOKUP(A393,'Strutture ricettive'!B:B,'Strutture ricettive'!G:G,"NON TROVATO",0)=0,"NON TROVATO",_xlfn.XLOOKUP(A393,'Strutture ricettive'!B:B,'Strutture ricettive'!G:G,"NON TROVATO",0))</f>
        <v>info@campinglamimosa.it</v>
      </c>
      <c r="F3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www.campinglamimosa.it</v>
      </c>
    </row>
    <row r="394" spans="1:6" x14ac:dyDescent="0.3">
      <c r="A394" t="s">
        <v>1252</v>
      </c>
      <c r="B394" t="str">
        <f>_xlfn.XLOOKUP(Tabella1[[#This Row],[Denominazione]],'Strutture ricettive'!B:B,'Strutture ricettive'!A:A,"non trovato",0)</f>
        <v>ALBERGHI</v>
      </c>
      <c r="C394" t="str">
        <f>_xlfn.XLOOKUP(Tabella1[[#This Row],[Denominazione]],'Strutture ricettive'!B:B,'Strutture ricettive'!D:D,"NON TROVATO",0)</f>
        <v>FANO</v>
      </c>
      <c r="D3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Adriatico 148</v>
      </c>
      <c r="E394" t="str">
        <f>IF(_xlfn.XLOOKUP(A394,'Strutture ricettive'!B:B,'Strutture ricettive'!G:G,"NON TROVATO",0)=0,"NON TROVATO",_xlfn.XLOOKUP(A394,'Strutture ricettive'!B:B,'Strutture ricettive'!G:G,"NON TROVATO",0))</f>
        <v>info@hotelcontinental-fano.it</v>
      </c>
      <c r="F3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www.hotelcontinental-fano.it</v>
      </c>
    </row>
    <row r="395" spans="1:6" x14ac:dyDescent="0.3">
      <c r="A395" t="s">
        <v>1256</v>
      </c>
      <c r="B395" t="str">
        <f>_xlfn.XLOOKUP(Tabella1[[#This Row],[Denominazione]],'Strutture ricettive'!B:B,'Strutture ricettive'!A:A,"non trovato",0)</f>
        <v>ALBERGHI</v>
      </c>
      <c r="C395" t="str">
        <f>_xlfn.XLOOKUP(Tabella1[[#This Row],[Denominazione]],'Strutture ricettive'!B:B,'Strutture ricettive'!D:D,"NON TROVATO",0)</f>
        <v>FANO</v>
      </c>
      <c r="D3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cristoforo colombo 20</v>
      </c>
      <c r="E395" t="str">
        <f>IF(_xlfn.XLOOKUP(A395,'Strutture ricettive'!B:B,'Strutture ricettive'!G:G,"NON TROVATO",0)=0,"NON TROVATO",_xlfn.XLOOKUP(A395,'Strutture ricettive'!B:B,'Strutture ricettive'!G:G,"NON TROVATO",0))</f>
        <v>NON TROVATO</v>
      </c>
      <c r="F3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6" spans="1:6" x14ac:dyDescent="0.3">
      <c r="A396" t="s">
        <v>1258</v>
      </c>
      <c r="B396" t="str">
        <f>_xlfn.XLOOKUP(Tabella1[[#This Row],[Denominazione]],'Strutture ricettive'!B:B,'Strutture ricettive'!A:A,"non trovato",0)</f>
        <v>ALBERGHI</v>
      </c>
      <c r="C396" t="str">
        <f>_xlfn.XLOOKUP(Tabella1[[#This Row],[Denominazione]],'Strutture ricettive'!B:B,'Strutture ricettive'!D:D,"NON TROVATO",0)</f>
        <v>FANO</v>
      </c>
      <c r="D3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Cairoli 1</v>
      </c>
      <c r="E396" t="str">
        <f>IF(_xlfn.XLOOKUP(A396,'Strutture ricettive'!B:B,'Strutture ricettive'!G:G,"NON TROVATO",0)=0,"NON TROVATO",_xlfn.XLOOKUP(A396,'Strutture ricettive'!B:B,'Strutture ricettive'!G:G,"NON TROVATO",0))</f>
        <v>info@hoteldelavillefano.com</v>
      </c>
      <c r="F3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www.hoteldelavillefano.com</v>
      </c>
    </row>
    <row r="397" spans="1:6" x14ac:dyDescent="0.3">
      <c r="A397" t="s">
        <v>1262</v>
      </c>
      <c r="B397" t="str">
        <f>_xlfn.XLOOKUP(Tabella1[[#This Row],[Denominazione]],'Strutture ricettive'!B:B,'Strutture ricettive'!A:A,"non trovato",0)</f>
        <v>ALBERGHI</v>
      </c>
      <c r="C397" t="str">
        <f>_xlfn.XLOOKUP(Tabella1[[#This Row],[Denominazione]],'Strutture ricettive'!B:B,'Strutture ricettive'!D:D,"NON TROVATO",0)</f>
        <v>FANO</v>
      </c>
      <c r="D3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119</v>
      </c>
      <c r="E397" t="str">
        <f>IF(_xlfn.XLOOKUP(A397,'Strutture ricettive'!B:B,'Strutture ricettive'!G:G,"NON TROVATO",0)=0,"NON TROVATO",_xlfn.XLOOKUP(A397,'Strutture ricettive'!B:B,'Strutture ricettive'!G:G,"NON TROVATO",0))</f>
        <v>info@hotel-imperial.it</v>
      </c>
      <c r="F3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www.hotel-imperial.it</v>
      </c>
    </row>
    <row r="398" spans="1:6" x14ac:dyDescent="0.3">
      <c r="A398" t="s">
        <v>1267</v>
      </c>
      <c r="B398" t="str">
        <f>_xlfn.XLOOKUP(Tabella1[[#This Row],[Denominazione]],'Strutture ricettive'!B:B,'Strutture ricettive'!A:A,"non trovato",0)</f>
        <v>ALBERGHI</v>
      </c>
      <c r="C398" t="str">
        <f>_xlfn.XLOOKUP(Tabella1[[#This Row],[Denominazione]],'Strutture ricettive'!B:B,'Strutture ricettive'!D:D,"NON TROVATO",0)</f>
        <v>FANO</v>
      </c>
      <c r="D3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85</v>
      </c>
      <c r="E398" t="str">
        <f>IF(_xlfn.XLOOKUP(A398,'Strutture ricettive'!B:B,'Strutture ricettive'!G:G,"NON TROVATO",0)=0,"NON TROVATO",_xlfn.XLOOKUP(A398,'Strutture ricettive'!B:B,'Strutture ricettive'!G:G,"NON TROVATO",0))</f>
        <v>perkins.james@libero.it</v>
      </c>
      <c r="F3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www.hotel-internazionale.net</v>
      </c>
    </row>
    <row r="399" spans="1:6" x14ac:dyDescent="0.3">
      <c r="A399" t="s">
        <v>1271</v>
      </c>
      <c r="B399" t="str">
        <f>_xlfn.XLOOKUP(Tabella1[[#This Row],[Denominazione]],'Strutture ricettive'!B:B,'Strutture ricettive'!A:A,"non trovato",0)</f>
        <v>TURISMO RURALE</v>
      </c>
      <c r="C399" t="str">
        <f>_xlfn.XLOOKUP(Tabella1[[#This Row],[Denominazione]],'Strutture ricettive'!B:B,'Strutture ricettive'!D:D,"NON TROVATO",0)</f>
        <v>FANO</v>
      </c>
      <c r="D3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Cerquelle 70</v>
      </c>
      <c r="E399" t="str">
        <f>IF(_xlfn.XLOOKUP(A399,'Strutture ricettive'!B:B,'Strutture ricettive'!G:G,"NON TROVATO",0)=0,"NON TROVATO",_xlfn.XLOOKUP(A399,'Strutture ricettive'!B:B,'Strutture ricettive'!G:G,"NON TROVATO",0))</f>
        <v>info@elfuntanon.com</v>
      </c>
      <c r="F3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0" spans="1:6" x14ac:dyDescent="0.3">
      <c r="A400" t="s">
        <v>1275</v>
      </c>
      <c r="B400" t="str">
        <f>_xlfn.XLOOKUP(Tabella1[[#This Row],[Denominazione]],'Strutture ricettive'!B:B,'Strutture ricettive'!A:A,"non trovato",0)</f>
        <v>BED &amp; BREAKFAST</v>
      </c>
      <c r="C400" t="str">
        <f>_xlfn.XLOOKUP(Tabella1[[#This Row],[Denominazione]],'Strutture ricettive'!B:B,'Strutture ricettive'!D:D,"NON TROVATO",0)</f>
        <v>FANO</v>
      </c>
      <c r="D4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Flaminia 444</v>
      </c>
      <c r="E400" t="str">
        <f>IF(_xlfn.XLOOKUP(A400,'Strutture ricettive'!B:B,'Strutture ricettive'!G:G,"NON TROVATO",0)=0,"NON TROVATO",_xlfn.XLOOKUP(A400,'Strutture ricettive'!B:B,'Strutture ricettive'!G:G,"NON TROVATO",0))</f>
        <v>tommaso_bigotti@alice.it</v>
      </c>
      <c r="F4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www.bigotti.it</v>
      </c>
    </row>
    <row r="401" spans="1:6" x14ac:dyDescent="0.3">
      <c r="A401" t="s">
        <v>1278</v>
      </c>
      <c r="B401" t="str">
        <f>_xlfn.XLOOKUP(Tabella1[[#This Row],[Denominazione]],'Strutture ricettive'!B:B,'Strutture ricettive'!A:A,"non trovato",0)</f>
        <v>BED &amp; BREAKFAST</v>
      </c>
      <c r="C401" t="str">
        <f>_xlfn.XLOOKUP(Tabella1[[#This Row],[Denominazione]],'Strutture ricettive'!B:B,'Strutture ricettive'!D:D,"NON TROVATO",0)</f>
        <v>FANO</v>
      </c>
      <c r="D4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fiume 39</v>
      </c>
      <c r="E401" t="str">
        <f>IF(_xlfn.XLOOKUP(A401,'Strutture ricettive'!B:B,'Strutture ricettive'!G:G,"NON TROVATO",0)=0,"NON TROVATO",_xlfn.XLOOKUP(A401,'Strutture ricettive'!B:B,'Strutture ricettive'!G:G,"NON TROVATO",0))</f>
        <v>beb.arcadinoe@gmail.com</v>
      </c>
      <c r="F4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www.wix.com/miskull/arca-di-noe</v>
      </c>
    </row>
    <row r="402" spans="1:6" x14ac:dyDescent="0.3">
      <c r="A402" t="s">
        <v>1282</v>
      </c>
      <c r="B402" t="str">
        <f>_xlfn.XLOOKUP(Tabella1[[#This Row],[Denominazione]],'Strutture ricettive'!B:B,'Strutture ricettive'!A:A,"non trovato",0)</f>
        <v>BED &amp; BREAKFAST</v>
      </c>
      <c r="C402" t="str">
        <f>_xlfn.XLOOKUP(Tabella1[[#This Row],[Denominazione]],'Strutture ricettive'!B:B,'Strutture ricettive'!D:D,"NON TROVATO",0)</f>
        <v>FANO</v>
      </c>
      <c r="D4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romagna 1/A</v>
      </c>
      <c r="E402" t="str">
        <f>IF(_xlfn.XLOOKUP(A402,'Strutture ricettive'!B:B,'Strutture ricettive'!G:G,"NON TROVATO",0)=0,"NON TROVATO",_xlfn.XLOOKUP(A402,'Strutture ricettive'!B:B,'Strutture ricettive'!G:G,"NON TROVATO",0))</f>
        <v>a_monni@yahoo.it</v>
      </c>
      <c r="F4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www.marevista.it</v>
      </c>
    </row>
    <row r="403" spans="1:6" x14ac:dyDescent="0.3">
      <c r="A403" t="s">
        <v>1286</v>
      </c>
      <c r="B403" t="str">
        <f>_xlfn.XLOOKUP(Tabella1[[#This Row],[Denominazione]],'Strutture ricettive'!B:B,'Strutture ricettive'!A:A,"non trovato",0)</f>
        <v>BED &amp; BREAKFAST</v>
      </c>
      <c r="C403" t="str">
        <f>_xlfn.XLOOKUP(Tabella1[[#This Row],[Denominazione]],'Strutture ricettive'!B:B,'Strutture ricettive'!D:D,"NON TROVATO",0)</f>
        <v>FANO</v>
      </c>
      <c r="D4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Carignano  69</v>
      </c>
      <c r="E403" t="str">
        <f>IF(_xlfn.XLOOKUP(A403,'Strutture ricettive'!B:B,'Strutture ricettive'!G:G,"NON TROVATO",0)=0,"NON TROVATO",_xlfn.XLOOKUP(A403,'Strutture ricettive'!B:B,'Strutture ricettive'!G:G,"NON TROVATO",0))</f>
        <v>fenixginnastica@gmail.com</v>
      </c>
      <c r="F4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4" spans="1:6" x14ac:dyDescent="0.3">
      <c r="A404" t="s">
        <v>1289</v>
      </c>
      <c r="B404" t="str">
        <f>_xlfn.XLOOKUP(Tabella1[[#This Row],[Denominazione]],'Strutture ricettive'!B:B,'Strutture ricettive'!A:A,"non trovato",0)</f>
        <v>BED &amp; BREAKFAST</v>
      </c>
      <c r="C404" t="str">
        <f>_xlfn.XLOOKUP(Tabella1[[#This Row],[Denominazione]],'Strutture ricettive'!B:B,'Strutture ricettive'!D:D,"NON TROVATO",0)</f>
        <v>FANO</v>
      </c>
      <c r="D4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Centinarola 37</v>
      </c>
      <c r="E404" t="str">
        <f>IF(_xlfn.XLOOKUP(A404,'Strutture ricettive'!B:B,'Strutture ricettive'!G:G,"NON TROVATO",0)=0,"NON TROVATO",_xlfn.XLOOKUP(A404,'Strutture ricettive'!B:B,'Strutture ricettive'!G:G,"NON TROVATO",0))</f>
        <v>villadeafano@libero.it</v>
      </c>
      <c r="F4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www.bedandbreakfastvilladeafano.wordpress.com</v>
      </c>
    </row>
    <row r="405" spans="1:6" x14ac:dyDescent="0.3">
      <c r="A405" t="s">
        <v>1294</v>
      </c>
      <c r="B405" t="str">
        <f>_xlfn.XLOOKUP(Tabella1[[#This Row],[Denominazione]],'Strutture ricettive'!B:B,'Strutture ricettive'!A:A,"non trovato",0)</f>
        <v>OSTELLI PER LA GIOVENTU'</v>
      </c>
      <c r="C405" t="str">
        <f>_xlfn.XLOOKUP(Tabella1[[#This Row],[Denominazione]],'Strutture ricettive'!B:B,'Strutture ricettive'!D:D,"NON TROVATO",0)</f>
        <v>FANO</v>
      </c>
      <c r="D4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IV Novembre 47</v>
      </c>
      <c r="E405" t="str">
        <f>IF(_xlfn.XLOOKUP(A405,'Strutture ricettive'!B:B,'Strutture ricettive'!G:G,"NON TROVATO",0)=0,"NON TROVATO",_xlfn.XLOOKUP(A405,'Strutture ricettive'!B:B,'Strutture ricettive'!G:G,"NON TROVATO",0))</f>
        <v>NON TROVATO</v>
      </c>
      <c r="F4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www.donorionefano.it</v>
      </c>
    </row>
    <row r="406" spans="1:6" x14ac:dyDescent="0.3">
      <c r="A406" t="s">
        <v>1296</v>
      </c>
      <c r="B406" t="str">
        <f>_xlfn.XLOOKUP(Tabella1[[#This Row],[Denominazione]],'Strutture ricettive'!B:B,'Strutture ricettive'!A:A,"non trovato",0)</f>
        <v>BED &amp; BREAKFAST</v>
      </c>
      <c r="C406" t="str">
        <f>_xlfn.XLOOKUP(Tabella1[[#This Row],[Denominazione]],'Strutture ricettive'!B:B,'Strutture ricettive'!D:D,"NON TROVATO",0)</f>
        <v>FANO</v>
      </c>
      <c r="D4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loc.Caminate 34/a</v>
      </c>
      <c r="E406" t="str">
        <f>IF(_xlfn.XLOOKUP(A406,'Strutture ricettive'!B:B,'Strutture ricettive'!G:G,"NON TROVATO",0)=0,"NON TROVATO",_xlfn.XLOOKUP(A406,'Strutture ricettive'!B:B,'Strutture ricettive'!G:G,"NON TROVATO",0))</f>
        <v>casajolandafano@gmail.com</v>
      </c>
      <c r="F4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7" spans="1:6" x14ac:dyDescent="0.3">
      <c r="A407" t="s">
        <v>1300</v>
      </c>
      <c r="B407" t="str">
        <f>_xlfn.XLOOKUP(Tabella1[[#This Row],[Denominazione]],'Strutture ricettive'!B:B,'Strutture ricettive'!A:A,"non trovato",0)</f>
        <v>BED &amp; BREAKFAST</v>
      </c>
      <c r="C407" t="str">
        <f>_xlfn.XLOOKUP(Tabella1[[#This Row],[Denominazione]],'Strutture ricettive'!B:B,'Strutture ricettive'!D:D,"NON TROVATO",0)</f>
        <v>FANO</v>
      </c>
      <c r="D4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LAGO DI BOLSENA 7</v>
      </c>
      <c r="E407" t="str">
        <f>IF(_xlfn.XLOOKUP(A407,'Strutture ricettive'!B:B,'Strutture ricettive'!G:G,"NON TROVATO",0)=0,"NON TROVATO",_xlfn.XLOOKUP(A407,'Strutture ricettive'!B:B,'Strutture ricettive'!G:G,"NON TROVATO",0))</f>
        <v>lrapa@inasitalianwelfare.co.uk</v>
      </c>
      <c r="F4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8" spans="1:6" x14ac:dyDescent="0.3">
      <c r="A408" t="s">
        <v>1304</v>
      </c>
      <c r="B408" t="str">
        <f>_xlfn.XLOOKUP(Tabella1[[#This Row],[Denominazione]],'Strutture ricettive'!B:B,'Strutture ricettive'!A:A,"non trovato",0)</f>
        <v>ALLOGGI IN AFFITTO</v>
      </c>
      <c r="C408" t="str">
        <f>_xlfn.XLOOKUP(Tabella1[[#This Row],[Denominazione]],'Strutture ricettive'!B:B,'Strutture ricettive'!D:D,"NON TROVATO",0)</f>
        <v>FANO</v>
      </c>
      <c r="D4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TOSI 9</v>
      </c>
      <c r="E408" t="str">
        <f>IF(_xlfn.XLOOKUP(A408,'Strutture ricettive'!B:B,'Strutture ricettive'!G:G,"NON TROVATO",0)=0,"NON TROVATO",_xlfn.XLOOKUP(A408,'Strutture ricettive'!B:B,'Strutture ricettive'!G:G,"NON TROVATO",0))</f>
        <v>info@ilportico-fano.it</v>
      </c>
      <c r="F4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www.ilportico-fano.it</v>
      </c>
    </row>
    <row r="409" spans="1:6" x14ac:dyDescent="0.3">
      <c r="A409" t="s">
        <v>1309</v>
      </c>
      <c r="B409" t="str">
        <f>_xlfn.XLOOKUP(Tabella1[[#This Row],[Denominazione]],'Strutture ricettive'!B:B,'Strutture ricettive'!A:A,"non trovato",0)</f>
        <v>BED &amp; BREAKFAST</v>
      </c>
      <c r="C409" t="str">
        <f>_xlfn.XLOOKUP(Tabella1[[#This Row],[Denominazione]],'Strutture ricettive'!B:B,'Strutture ricettive'!D:D,"NON TROVATO",0)</f>
        <v>FANO</v>
      </c>
      <c r="D4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COM.LE MADONNA DEGLI ANGELI 90</v>
      </c>
      <c r="E409" t="str">
        <f>IF(_xlfn.XLOOKUP(A409,'Strutture ricettive'!B:B,'Strutture ricettive'!G:G,"NON TROVATO",0)=0,"NON TROVATO",_xlfn.XLOOKUP(A409,'Strutture ricettive'!B:B,'Strutture ricettive'!G:G,"NON TROVATO",0))</f>
        <v>info@madonnadegliangeli.it</v>
      </c>
      <c r="F4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www.madonnadegliangeli.it</v>
      </c>
    </row>
    <row r="410" spans="1:6" x14ac:dyDescent="0.3">
      <c r="A410" t="s">
        <v>1314</v>
      </c>
      <c r="B410" t="str">
        <f>_xlfn.XLOOKUP(Tabella1[[#This Row],[Denominazione]],'Strutture ricettive'!B:B,'Strutture ricettive'!A:A,"non trovato",0)</f>
        <v>ALLOGGI IN AFFITTO</v>
      </c>
      <c r="C410" t="str">
        <f>_xlfn.XLOOKUP(Tabella1[[#This Row],[Denominazione]],'Strutture ricettive'!B:B,'Strutture ricettive'!D:D,"NON TROVATO",0)</f>
        <v>FANO</v>
      </c>
      <c r="D4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S.N.A.S. 102/a</v>
      </c>
      <c r="E410" t="str">
        <f>IF(_xlfn.XLOOKUP(A410,'Strutture ricettive'!B:B,'Strutture ricettive'!G:G,"NON TROVATO",0)=0,"NON TROVATO",_xlfn.XLOOKUP(A410,'Strutture ricettive'!B:B,'Strutture ricettive'!G:G,"NON TROVATO",0))</f>
        <v>casa_aurora@hotmail.it</v>
      </c>
      <c r="F4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www.casaaurorafano.it</v>
      </c>
    </row>
    <row r="411" spans="1:6" x14ac:dyDescent="0.3">
      <c r="A411" t="s">
        <v>1319</v>
      </c>
      <c r="B411" t="str">
        <f>_xlfn.XLOOKUP(Tabella1[[#This Row],[Denominazione]],'Strutture ricettive'!B:B,'Strutture ricettive'!A:A,"non trovato",0)</f>
        <v>BED &amp; BREAKFAST</v>
      </c>
      <c r="C411" t="str">
        <f>_xlfn.XLOOKUP(Tabella1[[#This Row],[Denominazione]],'Strutture ricettive'!B:B,'Strutture ricettive'!D:D,"NON TROVATO",0)</f>
        <v>FANO</v>
      </c>
      <c r="D4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LOC.MAGLIANO 44</v>
      </c>
      <c r="E411" t="str">
        <f>IF(_xlfn.XLOOKUP(A411,'Strutture ricettive'!B:B,'Strutture ricettive'!G:G,"NON TROVATO",0)=0,"NON TROVATO",_xlfn.XLOOKUP(A411,'Strutture ricettive'!B:B,'Strutture ricettive'!G:G,"NON TROVATO",0))</f>
        <v>info@ilcasaledigiove.it</v>
      </c>
      <c r="F4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2" spans="1:6" x14ac:dyDescent="0.3">
      <c r="A412" t="s">
        <v>1323</v>
      </c>
      <c r="B412" t="str">
        <f>_xlfn.XLOOKUP(Tabella1[[#This Row],[Denominazione]],'Strutture ricettive'!B:B,'Strutture ricettive'!A:A,"non trovato",0)</f>
        <v>CAMPEGGI</v>
      </c>
      <c r="C412" t="str">
        <f>_xlfn.XLOOKUP(Tabella1[[#This Row],[Denominazione]],'Strutture ricettive'!B:B,'Strutture ricettive'!D:D,"NON TROVATO",0)</f>
        <v>FANO</v>
      </c>
      <c r="D4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statale Adriatica Sud 257/a</v>
      </c>
      <c r="E412" t="str">
        <f>IF(_xlfn.XLOOKUP(A412,'Strutture ricettive'!B:B,'Strutture ricettive'!G:G,"NON TROVATO",0)=0,"NON TROVATO",_xlfn.XLOOKUP(A412,'Strutture ricettive'!B:B,'Strutture ricettive'!G:G,"NON TROVATO",0))</f>
        <v>info@camponunzia.it</v>
      </c>
      <c r="F4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www.camponunzia.it</v>
      </c>
    </row>
    <row r="413" spans="1:6" x14ac:dyDescent="0.3">
      <c r="A413" t="s">
        <v>1327</v>
      </c>
      <c r="B413" t="str">
        <f>_xlfn.XLOOKUP(Tabella1[[#This Row],[Denominazione]],'Strutture ricettive'!B:B,'Strutture ricettive'!A:A,"non trovato",0)</f>
        <v>STABILIMENTI BALNEARI</v>
      </c>
      <c r="C413" t="str">
        <f>_xlfn.XLOOKUP(Tabella1[[#This Row],[Denominazione]],'Strutture ricettive'!B:B,'Strutture ricettive'!D:D,"NON TROVATO",0)</f>
        <v>FANO</v>
      </c>
      <c r="D4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Alcide De Gasperi 33</v>
      </c>
      <c r="E413" t="str">
        <f>IF(_xlfn.XLOOKUP(A413,'Strutture ricettive'!B:B,'Strutture ricettive'!G:G,"NON TROVATO",0)=0,"NON TROVATO",_xlfn.XLOOKUP(A413,'Strutture ricettive'!B:B,'Strutture ricettive'!G:G,"NON TROVATO",0))</f>
        <v>NON TROVATO</v>
      </c>
      <c r="F4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maurotalamelli@gmail.com</v>
      </c>
    </row>
    <row r="414" spans="1:6" x14ac:dyDescent="0.3">
      <c r="A414" t="s">
        <v>1330</v>
      </c>
      <c r="B414" t="str">
        <f>_xlfn.XLOOKUP(Tabella1[[#This Row],[Denominazione]],'Strutture ricettive'!B:B,'Strutture ricettive'!A:A,"non trovato",0)</f>
        <v>TURISMO RURALE</v>
      </c>
      <c r="C414" t="str">
        <f>_xlfn.XLOOKUP(Tabella1[[#This Row],[Denominazione]],'Strutture ricettive'!B:B,'Strutture ricettive'!D:D,"NON TROVATO",0)</f>
        <v>FANO</v>
      </c>
      <c r="D4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Rosciano  24</v>
      </c>
      <c r="E414" t="str">
        <f>IF(_xlfn.XLOOKUP(A414,'Strutture ricettive'!B:B,'Strutture ricettive'!G:G,"NON TROVATO",0)=0,"NON TROVATO",_xlfn.XLOOKUP(A414,'Strutture ricettive'!B:B,'Strutture ricettive'!G:G,"NON TROVATO",0))</f>
        <v>info@villarinalducci.it</v>
      </c>
      <c r="F4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www.villarinalducci.it</v>
      </c>
    </row>
    <row r="415" spans="1:6" x14ac:dyDescent="0.3">
      <c r="A415" t="s">
        <v>1334</v>
      </c>
      <c r="B415" t="str">
        <f>_xlfn.XLOOKUP(Tabella1[[#This Row],[Denominazione]],'Strutture ricettive'!B:B,'Strutture ricettive'!A:A,"non trovato",0)</f>
        <v>BED &amp; BREAKFAST</v>
      </c>
      <c r="C415" t="str">
        <f>_xlfn.XLOOKUP(Tabella1[[#This Row],[Denominazione]],'Strutture ricettive'!B:B,'Strutture ricettive'!D:D,"NON TROVATO",0)</f>
        <v>FANO</v>
      </c>
      <c r="D4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bianchini 6</v>
      </c>
      <c r="E415" t="str">
        <f>IF(_xlfn.XLOOKUP(A415,'Strutture ricettive'!B:B,'Strutture ricettive'!G:G,"NON TROVATO",0)=0,"NON TROVATO",_xlfn.XLOOKUP(A415,'Strutture ricettive'!B:B,'Strutture ricettive'!G:G,"NON TROVATO",0))</f>
        <v>tonucci.maurizio@libero.it</v>
      </c>
      <c r="F4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6" spans="1:6" x14ac:dyDescent="0.3">
      <c r="A416" t="s">
        <v>1338</v>
      </c>
      <c r="B416" t="str">
        <f>_xlfn.XLOOKUP(Tabella1[[#This Row],[Denominazione]],'Strutture ricettive'!B:B,'Strutture ricettive'!A:A,"non trovato",0)</f>
        <v>BED &amp; BREAKFAST</v>
      </c>
      <c r="C416" t="str">
        <f>_xlfn.XLOOKUP(Tabella1[[#This Row],[Denominazione]],'Strutture ricettive'!B:B,'Strutture ricettive'!D:D,"NON TROVATO",0)</f>
        <v>FANO</v>
      </c>
      <c r="D4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Stefano Tomani Amiani 33</v>
      </c>
      <c r="E416" t="str">
        <f>IF(_xlfn.XLOOKUP(A416,'Strutture ricettive'!B:B,'Strutture ricettive'!G:G,"NON TROVATO",0)=0,"NON TROVATO",_xlfn.XLOOKUP(A416,'Strutture ricettive'!B:B,'Strutture ricettive'!G:G,"NON TROVATO",0))</f>
        <v>algirasolebandb@libero.it</v>
      </c>
      <c r="F4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www.bbgirasolefano.it</v>
      </c>
    </row>
    <row r="417" spans="1:6" x14ac:dyDescent="0.3">
      <c r="A417" t="s">
        <v>1342</v>
      </c>
      <c r="B417" t="str">
        <f>_xlfn.XLOOKUP(Tabella1[[#This Row],[Denominazione]],'Strutture ricettive'!B:B,'Strutture ricettive'!A:A,"non trovato",0)</f>
        <v>BED &amp; BREAKFAST</v>
      </c>
      <c r="C417" t="str">
        <f>_xlfn.XLOOKUP(Tabella1[[#This Row],[Denominazione]],'Strutture ricettive'!B:B,'Strutture ricettive'!D:D,"NON TROVATO",0)</f>
        <v>FANO</v>
      </c>
      <c r="D4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Andrea De Gabrielli 49</v>
      </c>
      <c r="E417" t="str">
        <f>IF(_xlfn.XLOOKUP(A417,'Strutture ricettive'!B:B,'Strutture ricettive'!G:G,"NON TROVATO",0)=0,"NON TROVATO",_xlfn.XLOOKUP(A417,'Strutture ricettive'!B:B,'Strutture ricettive'!G:G,"NON TROVATO",0))</f>
        <v>matrioska.italy@gmail.com</v>
      </c>
      <c r="F4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8" spans="1:6" x14ac:dyDescent="0.3">
      <c r="A418" t="s">
        <v>1346</v>
      </c>
      <c r="B418" t="str">
        <f>_xlfn.XLOOKUP(Tabella1[[#This Row],[Denominazione]],'Strutture ricettive'!B:B,'Strutture ricettive'!A:A,"non trovato",0)</f>
        <v>BED &amp; BREAKFAST</v>
      </c>
      <c r="C418" t="str">
        <f>_xlfn.XLOOKUP(Tabella1[[#This Row],[Denominazione]],'Strutture ricettive'!B:B,'Strutture ricettive'!D:D,"NON TROVATO",0)</f>
        <v>FANO</v>
      </c>
      <c r="D4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leonardo da vinci 2</v>
      </c>
      <c r="E418" t="str">
        <f>IF(_xlfn.XLOOKUP(A418,'Strutture ricettive'!B:B,'Strutture ricettive'!G:G,"NON TROVATO",0)=0,"NON TROVATO",_xlfn.XLOOKUP(A418,'Strutture ricettive'!B:B,'Strutture ricettive'!G:G,"NON TROVATO",0))</f>
        <v>gmagna@libero.it</v>
      </c>
      <c r="F4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9" spans="1:6" x14ac:dyDescent="0.3">
      <c r="A419" t="s">
        <v>1349</v>
      </c>
      <c r="B419" t="str">
        <f>_xlfn.XLOOKUP(Tabella1[[#This Row],[Denominazione]],'Strutture ricettive'!B:B,'Strutture ricettive'!A:A,"non trovato",0)</f>
        <v>ALLOGGI AGRITURISTICI</v>
      </c>
      <c r="C419" t="str">
        <f>_xlfn.XLOOKUP(Tabella1[[#This Row],[Denominazione]],'Strutture ricettive'!B:B,'Strutture ricettive'!D:D,"NON TROVATO",0)</f>
        <v>FANO</v>
      </c>
      <c r="D4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sant' andrea 1</v>
      </c>
      <c r="E419" t="str">
        <f>IF(_xlfn.XLOOKUP(A419,'Strutture ricettive'!B:B,'Strutture ricettive'!G:G,"NON TROVATO",0)=0,"NON TROVATO",_xlfn.XLOOKUP(A419,'Strutture ricettive'!B:B,'Strutture ricettive'!G:G,"NON TROVATO",0))</f>
        <v>info@agriturismolesofore.it</v>
      </c>
      <c r="F4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www.agriturismolesofore.it</v>
      </c>
    </row>
    <row r="420" spans="1:6" x14ac:dyDescent="0.3">
      <c r="A420" t="s">
        <v>1353</v>
      </c>
      <c r="B420" t="str">
        <f>_xlfn.XLOOKUP(Tabella1[[#This Row],[Denominazione]],'Strutture ricettive'!B:B,'Strutture ricettive'!A:A,"non trovato",0)</f>
        <v>BED &amp; BREAKFAST</v>
      </c>
      <c r="C420" t="str">
        <f>_xlfn.XLOOKUP(Tabella1[[#This Row],[Denominazione]],'Strutture ricettive'!B:B,'Strutture ricettive'!D:D,"NON TROVATO",0)</f>
        <v>FANO</v>
      </c>
      <c r="D4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Alessandrini 43</v>
      </c>
      <c r="E420" t="str">
        <f>IF(_xlfn.XLOOKUP(A420,'Strutture ricettive'!B:B,'Strutture ricettive'!G:G,"NON TROVATO",0)=0,"NON TROVATO",_xlfn.XLOOKUP(A420,'Strutture ricettive'!B:B,'Strutture ricettive'!G:G,"NON TROVATO",0))</f>
        <v>cittadellafortuna@gmail.com</v>
      </c>
      <c r="F4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www.cittadellafortuna.it</v>
      </c>
    </row>
    <row r="421" spans="1:6" x14ac:dyDescent="0.3">
      <c r="A421" t="s">
        <v>1357</v>
      </c>
      <c r="B421" t="str">
        <f>_xlfn.XLOOKUP(Tabella1[[#This Row],[Denominazione]],'Strutture ricettive'!B:B,'Strutture ricettive'!A:A,"non trovato",0)</f>
        <v>BED &amp; BREAKFAST</v>
      </c>
      <c r="C421" t="str">
        <f>_xlfn.XLOOKUP(Tabella1[[#This Row],[Denominazione]],'Strutture ricettive'!B:B,'Strutture ricettive'!D:D,"NON TROVATO",0)</f>
        <v>FANO</v>
      </c>
      <c r="D4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Alessandrini 43/E</v>
      </c>
      <c r="E421" t="str">
        <f>IF(_xlfn.XLOOKUP(A421,'Strutture ricettive'!B:B,'Strutture ricettive'!G:G,"NON TROVATO",0)=0,"NON TROVATO",_xlfn.XLOOKUP(A421,'Strutture ricettive'!B:B,'Strutture ricettive'!G:G,"NON TROVATO",0))</f>
        <v>cittadellafortuna@gmail.com</v>
      </c>
      <c r="F4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www.cittadellafortuna.it</v>
      </c>
    </row>
    <row r="422" spans="1:6" x14ac:dyDescent="0.3">
      <c r="A422" t="s">
        <v>1359</v>
      </c>
      <c r="B422" t="str">
        <f>_xlfn.XLOOKUP(Tabella1[[#This Row],[Denominazione]],'Strutture ricettive'!B:B,'Strutture ricettive'!A:A,"non trovato",0)</f>
        <v>BED &amp; BREAKFAST</v>
      </c>
      <c r="C422" t="str">
        <f>_xlfn.XLOOKUP(Tabella1[[#This Row],[Denominazione]],'Strutture ricettive'!B:B,'Strutture ricettive'!D:D,"NON TROVATO",0)</f>
        <v>FANO</v>
      </c>
      <c r="D4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Alessandrini 43/D</v>
      </c>
      <c r="E422" t="str">
        <f>IF(_xlfn.XLOOKUP(A422,'Strutture ricettive'!B:B,'Strutture ricettive'!G:G,"NON TROVATO",0)=0,"NON TROVATO",_xlfn.XLOOKUP(A422,'Strutture ricettive'!B:B,'Strutture ricettive'!G:G,"NON TROVATO",0))</f>
        <v>cittadellafortuna@gmail.com</v>
      </c>
      <c r="F4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www.cittadellafortuna.it</v>
      </c>
    </row>
    <row r="423" spans="1:6" x14ac:dyDescent="0.3">
      <c r="A423" t="s">
        <v>1361</v>
      </c>
      <c r="B423" t="str">
        <f>_xlfn.XLOOKUP(Tabella1[[#This Row],[Denominazione]],'Strutture ricettive'!B:B,'Strutture ricettive'!A:A,"non trovato",0)</f>
        <v>BED &amp; BREAKFAST</v>
      </c>
      <c r="C423" t="str">
        <f>_xlfn.XLOOKUP(Tabella1[[#This Row],[Denominazione]],'Strutture ricettive'!B:B,'Strutture ricettive'!D:D,"NON TROVATO",0)</f>
        <v>FANO</v>
      </c>
      <c r="D4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fornace 41</v>
      </c>
      <c r="E423" t="str">
        <f>IF(_xlfn.XLOOKUP(A423,'Strutture ricettive'!B:B,'Strutture ricettive'!G:G,"NON TROVATO",0)=0,"NON TROVATO",_xlfn.XLOOKUP(A423,'Strutture ricettive'!B:B,'Strutture ricettive'!G:G,"NON TROVATO",0))</f>
        <v>simo.vince@libero.it</v>
      </c>
      <c r="F4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4" spans="1:6" x14ac:dyDescent="0.3">
      <c r="A424" t="s">
        <v>1364</v>
      </c>
      <c r="B424" t="str">
        <f>_xlfn.XLOOKUP(Tabella1[[#This Row],[Denominazione]],'Strutture ricettive'!B:B,'Strutture ricettive'!A:A,"non trovato",0)</f>
        <v>ALLOGGI IN AFFITTO</v>
      </c>
      <c r="C424" t="str">
        <f>_xlfn.XLOOKUP(Tabella1[[#This Row],[Denominazione]],'Strutture ricettive'!B:B,'Strutture ricettive'!D:D,"NON TROVATO",0)</f>
        <v>FANO</v>
      </c>
      <c r="D4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dello squero 22/A</v>
      </c>
      <c r="E424" t="str">
        <f>IF(_xlfn.XLOOKUP(A424,'Strutture ricettive'!B:B,'Strutture ricettive'!G:G,"NON TROVATO",0)=0,"NON TROVATO",_xlfn.XLOOKUP(A424,'Strutture ricettive'!B:B,'Strutture ricettive'!G:G,"NON TROVATO",0))</f>
        <v>info@losquero-bb.it</v>
      </c>
      <c r="F4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www.losquero-bb.it</v>
      </c>
    </row>
    <row r="425" spans="1:6" x14ac:dyDescent="0.3">
      <c r="A425" t="s">
        <v>1368</v>
      </c>
      <c r="B425" t="str">
        <f>_xlfn.XLOOKUP(Tabella1[[#This Row],[Denominazione]],'Strutture ricettive'!B:B,'Strutture ricettive'!A:A,"non trovato",0)</f>
        <v>ALLOGGI IN AFFITTO</v>
      </c>
      <c r="C425" t="str">
        <f>_xlfn.XLOOKUP(Tabella1[[#This Row],[Denominazione]],'Strutture ricettive'!B:B,'Strutture ricettive'!D:D,"NON TROVATO",0)</f>
        <v>FANO</v>
      </c>
      <c r="D4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Dante Alighieri 104</v>
      </c>
      <c r="E425" t="str">
        <f>IF(_xlfn.XLOOKUP(A425,'Strutture ricettive'!B:B,'Strutture ricettive'!G:G,"NON TROVATO",0)=0,"NON TROVATO",_xlfn.XLOOKUP(A425,'Strutture ricettive'!B:B,'Strutture ricettive'!G:G,"NON TROVATO",0))</f>
        <v>aldo@tagliatesta.it</v>
      </c>
      <c r="F4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6" spans="1:6" x14ac:dyDescent="0.3">
      <c r="A426" t="s">
        <v>1371</v>
      </c>
      <c r="B426" t="str">
        <f>_xlfn.XLOOKUP(Tabella1[[#This Row],[Denominazione]],'Strutture ricettive'!B:B,'Strutture ricettive'!A:A,"non trovato",0)</f>
        <v>BED &amp; BREAKFAST</v>
      </c>
      <c r="C426" t="str">
        <f>_xlfn.XLOOKUP(Tabella1[[#This Row],[Denominazione]],'Strutture ricettive'!B:B,'Strutture ricettive'!D:D,"NON TROVATO",0)</f>
        <v>FANO</v>
      </c>
      <c r="D4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Antonio Gramsci 51</v>
      </c>
      <c r="E426" t="str">
        <f>IF(_xlfn.XLOOKUP(A426,'Strutture ricettive'!B:B,'Strutture ricettive'!G:G,"NON TROVATO",0)=0,"NON TROVATO",_xlfn.XLOOKUP(A426,'Strutture ricettive'!B:B,'Strutture ricettive'!G:G,"NON TROVATO",0))</f>
        <v>fede.vita15@libero.it</v>
      </c>
      <c r="F4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7" spans="1:6" x14ac:dyDescent="0.3">
      <c r="A427" t="s">
        <v>1374</v>
      </c>
      <c r="B427" t="str">
        <f>_xlfn.XLOOKUP(Tabella1[[#This Row],[Denominazione]],'Strutture ricettive'!B:B,'Strutture ricettive'!A:A,"non trovato",0)</f>
        <v>BED &amp; BREAKFAST</v>
      </c>
      <c r="C427" t="str">
        <f>_xlfn.XLOOKUP(Tabella1[[#This Row],[Denominazione]],'Strutture ricettive'!B:B,'Strutture ricettive'!D:D,"NON TROVATO",0)</f>
        <v>FANO</v>
      </c>
      <c r="D4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 andrea in Villis 62</v>
      </c>
      <c r="E427" t="str">
        <f>IF(_xlfn.XLOOKUP(A427,'Strutture ricettive'!B:B,'Strutture ricettive'!G:G,"NON TROVATO",0)=0,"NON TROVATO",_xlfn.XLOOKUP(A427,'Strutture ricettive'!B:B,'Strutture ricettive'!G:G,"NON TROVATO",0))</f>
        <v>renaterry@libero.it</v>
      </c>
      <c r="F4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8" spans="1:6" x14ac:dyDescent="0.3">
      <c r="A428" t="s">
        <v>1377</v>
      </c>
      <c r="B428" t="str">
        <f>_xlfn.XLOOKUP(Tabella1[[#This Row],[Denominazione]],'Strutture ricettive'!B:B,'Strutture ricettive'!A:A,"non trovato",0)</f>
        <v>BED &amp; BREAKFAST</v>
      </c>
      <c r="C428" t="str">
        <f>_xlfn.XLOOKUP(Tabella1[[#This Row],[Denominazione]],'Strutture ricettive'!B:B,'Strutture ricettive'!D:D,"NON TROVATO",0)</f>
        <v>FANO</v>
      </c>
      <c r="D4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chiaruccia 51</v>
      </c>
      <c r="E428" t="str">
        <f>IF(_xlfn.XLOOKUP(A428,'Strutture ricettive'!B:B,'Strutture ricettive'!G:G,"NON TROVATO",0)=0,"NON TROVATO",_xlfn.XLOOKUP(A428,'Strutture ricettive'!B:B,'Strutture ricettive'!G:G,"NON TROVATO",0))</f>
        <v>info@villacosetta.com</v>
      </c>
      <c r="F4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9" spans="1:6" x14ac:dyDescent="0.3">
      <c r="A429" t="s">
        <v>1380</v>
      </c>
      <c r="B429" t="str">
        <f>_xlfn.XLOOKUP(Tabella1[[#This Row],[Denominazione]],'Strutture ricettive'!B:B,'Strutture ricettive'!A:A,"non trovato",0)</f>
        <v>STABILIMENTI BALNEARI</v>
      </c>
      <c r="C429" t="str">
        <f>_xlfn.XLOOKUP(Tabella1[[#This Row],[Denominazione]],'Strutture ricettive'!B:B,'Strutture ricettive'!D:D,"NON TROVATO",0)</f>
        <v>FANO</v>
      </c>
      <c r="D4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83 83</v>
      </c>
      <c r="E429" t="str">
        <f>IF(_xlfn.XLOOKUP(A429,'Strutture ricettive'!B:B,'Strutture ricettive'!G:G,"NON TROVATO",0)=0,"NON TROVATO",_xlfn.XLOOKUP(A429,'Strutture ricettive'!B:B,'Strutture ricettive'!G:G,"NON TROVATO",0))</f>
        <v>NON TROVATO</v>
      </c>
      <c r="F4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0" spans="1:6" x14ac:dyDescent="0.3">
      <c r="A430" t="s">
        <v>1382</v>
      </c>
      <c r="B430" t="str">
        <f>_xlfn.XLOOKUP(Tabella1[[#This Row],[Denominazione]],'Strutture ricettive'!B:B,'Strutture ricettive'!A:A,"non trovato",0)</f>
        <v>STABILIMENTI BALNEARI</v>
      </c>
      <c r="C430" t="str">
        <f>_xlfn.XLOOKUP(Tabella1[[#This Row],[Denominazione]],'Strutture ricettive'!B:B,'Strutture ricettive'!D:D,"NON TROVATO",0)</f>
        <v>FANO</v>
      </c>
      <c r="D4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Moletto 7 7</v>
      </c>
      <c r="E430" t="str">
        <f>IF(_xlfn.XLOOKUP(A430,'Strutture ricettive'!B:B,'Strutture ricettive'!G:G,"NON TROVATO",0)=0,"NON TROVATO",_xlfn.XLOOKUP(A430,'Strutture ricettive'!B:B,'Strutture ricettive'!G:G,"NON TROVATO",0))</f>
        <v>www.arzillabeach.it</v>
      </c>
      <c r="F4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1" spans="1:6" x14ac:dyDescent="0.3">
      <c r="A431" t="s">
        <v>1385</v>
      </c>
      <c r="B431" t="str">
        <f>_xlfn.XLOOKUP(Tabella1[[#This Row],[Denominazione]],'Strutture ricettive'!B:B,'Strutture ricettive'!A:A,"non trovato",0)</f>
        <v>AREE DI SOSTA (PLEIN AIR)</v>
      </c>
      <c r="C431" t="str">
        <f>_xlfn.XLOOKUP(Tabella1[[#This Row],[Denominazione]],'Strutture ricettive'!B:B,'Strutture ricettive'!D:D,"NON TROVATO",0)</f>
        <v>FANO</v>
      </c>
      <c r="D4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233</v>
      </c>
      <c r="E431" t="str">
        <f>IF(_xlfn.XLOOKUP(A431,'Strutture ricettive'!B:B,'Strutture ricettive'!G:G,"NON TROVATO",0)=0,"NON TROVATO",_xlfn.XLOOKUP(A431,'Strutture ricettive'!B:B,'Strutture ricettive'!G:G,"NON TROVATO",0))</f>
        <v>mariot57@gmail.com</v>
      </c>
      <c r="F4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2" spans="1:6" x14ac:dyDescent="0.3">
      <c r="A432" t="s">
        <v>1388</v>
      </c>
      <c r="B432" t="str">
        <f>_xlfn.XLOOKUP(Tabella1[[#This Row],[Denominazione]],'Strutture ricettive'!B:B,'Strutture ricettive'!A:A,"non trovato",0)</f>
        <v>STABILIMENTI BALNEARI</v>
      </c>
      <c r="C432" t="str">
        <f>_xlfn.XLOOKUP(Tabella1[[#This Row],[Denominazione]],'Strutture ricettive'!B:B,'Strutture ricettive'!D:D,"NON TROVATO",0)</f>
        <v>FANO</v>
      </c>
      <c r="D4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fratelli zuccari 1 1</v>
      </c>
      <c r="E432" t="str">
        <f>IF(_xlfn.XLOOKUP(A432,'Strutture ricettive'!B:B,'Strutture ricettive'!G:G,"NON TROVATO",0)=0,"NON TROVATO",_xlfn.XLOOKUP(A432,'Strutture ricettive'!B:B,'Strutture ricettive'!G:G,"NON TROVATO",0))</f>
        <v>francesca@studioghiandoni.it</v>
      </c>
      <c r="F4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3" spans="1:6" x14ac:dyDescent="0.3">
      <c r="A433" t="s">
        <v>1391</v>
      </c>
      <c r="B433" t="str">
        <f>_xlfn.XLOOKUP(Tabella1[[#This Row],[Denominazione]],'Strutture ricettive'!B:B,'Strutture ricettive'!A:A,"non trovato",0)</f>
        <v>BED &amp; BREAKFAST</v>
      </c>
      <c r="C433" t="str">
        <f>_xlfn.XLOOKUP(Tabella1[[#This Row],[Denominazione]],'Strutture ricettive'!B:B,'Strutture ricettive'!D:D,"NON TROVATO",0)</f>
        <v>FANO</v>
      </c>
      <c r="D4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chiaruccia 84</v>
      </c>
      <c r="E433" t="str">
        <f>IF(_xlfn.XLOOKUP(A433,'Strutture ricettive'!B:B,'Strutture ricettive'!G:G,"NON TROVATO",0)=0,"NON TROVATO",_xlfn.XLOOKUP(A433,'Strutture ricettive'!B:B,'Strutture ricettive'!G:G,"NON TROVATO",0))</f>
        <v>magnoliafano@virgilio.it</v>
      </c>
      <c r="F4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www.bedandbreakfastlamagnolia.it</v>
      </c>
    </row>
    <row r="434" spans="1:6" x14ac:dyDescent="0.3">
      <c r="A434" t="s">
        <v>1395</v>
      </c>
      <c r="B434" t="str">
        <f>_xlfn.XLOOKUP(Tabella1[[#This Row],[Denominazione]],'Strutture ricettive'!B:B,'Strutture ricettive'!A:A,"non trovato",0)</f>
        <v>BED &amp; BREAKFAST</v>
      </c>
      <c r="C434" t="str">
        <f>_xlfn.XLOOKUP(Tabella1[[#This Row],[Denominazione]],'Strutture ricettive'!B:B,'Strutture ricettive'!D:D,"NON TROVATO",0)</f>
        <v>FANO</v>
      </c>
      <c r="D4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resistenza 3</v>
      </c>
      <c r="E434" t="str">
        <f>IF(_xlfn.XLOOKUP(A434,'Strutture ricettive'!B:B,'Strutture ricettive'!G:G,"NON TROVATO",0)=0,"NON TROVATO",_xlfn.XLOOKUP(A434,'Strutture ricettive'!B:B,'Strutture ricettive'!G:G,"NON TROVATO",0))</f>
        <v>lucarellipaolo1@tin.it</v>
      </c>
      <c r="F4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5" spans="1:6" x14ac:dyDescent="0.3">
      <c r="A435" t="s">
        <v>1398</v>
      </c>
      <c r="B435" t="str">
        <f>_xlfn.XLOOKUP(Tabella1[[#This Row],[Denominazione]],'Strutture ricettive'!B:B,'Strutture ricettive'!A:A,"non trovato",0)</f>
        <v>STABILIMENTI BALNEARI</v>
      </c>
      <c r="C435" t="str">
        <f>_xlfn.XLOOKUP(Tabella1[[#This Row],[Denominazione]],'Strutture ricettive'!B:B,'Strutture ricettive'!D:D,"NON TROVATO",0)</f>
        <v>FANO</v>
      </c>
      <c r="D4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35" t="str">
        <f>IF(_xlfn.XLOOKUP(A435,'Strutture ricettive'!B:B,'Strutture ricettive'!G:G,"NON TROVATO",0)=0,"NON TROVATO",_xlfn.XLOOKUP(A435,'Strutture ricettive'!B:B,'Strutture ricettive'!G:G,"NON TROVATO",0))</f>
        <v>info@studiocappellini.com</v>
      </c>
      <c r="F4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6" spans="1:6" x14ac:dyDescent="0.3">
      <c r="A436" t="s">
        <v>1401</v>
      </c>
      <c r="B436" t="str">
        <f>_xlfn.XLOOKUP(Tabella1[[#This Row],[Denominazione]],'Strutture ricettive'!B:B,'Strutture ricettive'!A:A,"non trovato",0)</f>
        <v>BED &amp; BREAKFAST</v>
      </c>
      <c r="C436" t="str">
        <f>_xlfn.XLOOKUP(Tabella1[[#This Row],[Denominazione]],'Strutture ricettive'!B:B,'Strutture ricettive'!D:D,"NON TROVATO",0)</f>
        <v>FANO</v>
      </c>
      <c r="D4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fanella 47</v>
      </c>
      <c r="E436" t="str">
        <f>IF(_xlfn.XLOOKUP(A436,'Strutture ricettive'!B:B,'Strutture ricettive'!G:G,"NON TROVATO",0)=0,"NON TROVATO",_xlfn.XLOOKUP(A436,'Strutture ricettive'!B:B,'Strutture ricettive'!G:G,"NON TROVATO",0))</f>
        <v>esposito.raffaella@alice.it</v>
      </c>
      <c r="F4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7" spans="1:6" x14ac:dyDescent="0.3">
      <c r="A437" t="s">
        <v>1404</v>
      </c>
      <c r="B437" t="str">
        <f>_xlfn.XLOOKUP(Tabella1[[#This Row],[Denominazione]],'Strutture ricettive'!B:B,'Strutture ricettive'!A:A,"non trovato",0)</f>
        <v>ALLOGGI AGRITURISTICI</v>
      </c>
      <c r="C437" t="str">
        <f>_xlfn.XLOOKUP(Tabella1[[#This Row],[Denominazione]],'Strutture ricettive'!B:B,'Strutture ricettive'!D:D,"NON TROVATO",0)</f>
        <v>FANO</v>
      </c>
      <c r="D4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caminate 103</v>
      </c>
      <c r="E437" t="str">
        <f>IF(_xlfn.XLOOKUP(A437,'Strutture ricettive'!B:B,'Strutture ricettive'!G:G,"NON TROVATO",0)=0,"NON TROVATO",_xlfn.XLOOKUP(A437,'Strutture ricettive'!B:B,'Strutture ricettive'!G:G,"NON TROVATO",0))</f>
        <v>info@fanocasaledellerose.com</v>
      </c>
      <c r="F4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www.fanocasaledellerose.com</v>
      </c>
    </row>
    <row r="438" spans="1:6" x14ac:dyDescent="0.3">
      <c r="A438" t="s">
        <v>1411</v>
      </c>
      <c r="B438" t="str">
        <f>_xlfn.XLOOKUP(Tabella1[[#This Row],[Denominazione]],'Strutture ricettive'!B:B,'Strutture ricettive'!A:A,"non trovato",0)</f>
        <v>BED &amp; BREAKFAST</v>
      </c>
      <c r="C438" t="str">
        <f>_xlfn.XLOOKUP(Tabella1[[#This Row],[Denominazione]],'Strutture ricettive'!B:B,'Strutture ricettive'!D:D,"NON TROVATO",0)</f>
        <v>FANO</v>
      </c>
      <c r="D4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Bersaglio 33</v>
      </c>
      <c r="E438" t="str">
        <f>IF(_xlfn.XLOOKUP(A438,'Strutture ricettive'!B:B,'Strutture ricettive'!G:G,"NON TROVATO",0)=0,"NON TROVATO",_xlfn.XLOOKUP(A438,'Strutture ricettive'!B:B,'Strutture ricettive'!G:G,"NON TROVATO",0))</f>
        <v>lacasadelsole@hotmail.it</v>
      </c>
      <c r="F4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9" spans="1:6" x14ac:dyDescent="0.3">
      <c r="A439" t="s">
        <v>1414</v>
      </c>
      <c r="B439" t="str">
        <f>_xlfn.XLOOKUP(Tabella1[[#This Row],[Denominazione]],'Strutture ricettive'!B:B,'Strutture ricettive'!A:A,"non trovato",0)</f>
        <v>STABILIMENTI BALNEARI</v>
      </c>
      <c r="C439" t="str">
        <f>_xlfn.XLOOKUP(Tabella1[[#This Row],[Denominazione]],'Strutture ricettive'!B:B,'Strutture ricettive'!D:D,"NON TROVATO",0)</f>
        <v>FANO</v>
      </c>
      <c r="D4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39" t="str">
        <f>IF(_xlfn.XLOOKUP(A439,'Strutture ricettive'!B:B,'Strutture ricettive'!G:G,"NON TROVATO",0)=0,"NON TROVATO",_xlfn.XLOOKUP(A439,'Strutture ricettive'!B:B,'Strutture ricettive'!G:G,"NON TROVATO",0))</f>
        <v>kalaverde.it</v>
      </c>
      <c r="F4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mauroeoretta@alice.it</v>
      </c>
    </row>
    <row r="440" spans="1:6" x14ac:dyDescent="0.3">
      <c r="A440" t="s">
        <v>1418</v>
      </c>
      <c r="B440" t="str">
        <f>_xlfn.XLOOKUP(Tabella1[[#This Row],[Denominazione]],'Strutture ricettive'!B:B,'Strutture ricettive'!A:A,"non trovato",0)</f>
        <v>ALLOGGI IN AFFITTO</v>
      </c>
      <c r="C440" t="str">
        <f>_xlfn.XLOOKUP(Tabella1[[#This Row],[Denominazione]],'Strutture ricettive'!B:B,'Strutture ricettive'!D:D,"NON TROVATO",0)</f>
        <v>FANO</v>
      </c>
      <c r="D4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90</v>
      </c>
      <c r="E440" t="str">
        <f>IF(_xlfn.XLOOKUP(A440,'Strutture ricettive'!B:B,'Strutture ricettive'!G:G,"NON TROVATO",0)=0,"NON TROVATO",_xlfn.XLOOKUP(A440,'Strutture ricettive'!B:B,'Strutture ricettive'!G:G,"NON TROVATO",0))</f>
        <v>info@hotel-prestige.com</v>
      </c>
      <c r="F4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www.hotel-prestige.com</v>
      </c>
    </row>
    <row r="441" spans="1:6" x14ac:dyDescent="0.3">
      <c r="A441" t="s">
        <v>1422</v>
      </c>
      <c r="B441" t="str">
        <f>_xlfn.XLOOKUP(Tabella1[[#This Row],[Denominazione]],'Strutture ricettive'!B:B,'Strutture ricettive'!A:A,"non trovato",0)</f>
        <v>ALLOGGI AGRITURISTICI</v>
      </c>
      <c r="C441" t="str">
        <f>_xlfn.XLOOKUP(Tabella1[[#This Row],[Denominazione]],'Strutture ricettive'!B:B,'Strutture ricettive'!D:D,"NON TROVATO",0)</f>
        <v>FANO</v>
      </c>
      <c r="D4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papiria 87</v>
      </c>
      <c r="E441" t="str">
        <f>IF(_xlfn.XLOOKUP(A441,'Strutture ricettive'!B:B,'Strutture ricettive'!G:G,"NON TROVATO",0)=0,"NON TROVATO",_xlfn.XLOOKUP(A441,'Strutture ricettive'!B:B,'Strutture ricettive'!G:G,"NON TROVATO",0))</f>
        <v>agriturismo.sbrega@gmail.com</v>
      </c>
      <c r="F4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http://www.agriturismosbrega.com/</v>
      </c>
    </row>
    <row r="442" spans="1:6" x14ac:dyDescent="0.3">
      <c r="A442" t="s">
        <v>1426</v>
      </c>
      <c r="B442" t="str">
        <f>_xlfn.XLOOKUP(Tabella1[[#This Row],[Denominazione]],'Strutture ricettive'!B:B,'Strutture ricettive'!A:A,"non trovato",0)</f>
        <v>CASE PER FERIE</v>
      </c>
      <c r="C442" t="str">
        <f>_xlfn.XLOOKUP(Tabella1[[#This Row],[Denominazione]],'Strutture ricettive'!B:B,'Strutture ricettive'!D:D,"NON TROVATO",0)</f>
        <v>FANO</v>
      </c>
      <c r="D4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9</v>
      </c>
      <c r="E442" t="str">
        <f>IF(_xlfn.XLOOKUP(A442,'Strutture ricettive'!B:B,'Strutture ricettive'!G:G,"NON TROVATO",0)=0,"NON TROVATO",_xlfn.XLOOKUP(A442,'Strutture ricettive'!B:B,'Strutture ricettive'!G:G,"NON TROVATO",0))</f>
        <v>colonia.torrette@hotmail.it</v>
      </c>
      <c r="F4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3" spans="1:6" x14ac:dyDescent="0.3">
      <c r="A443" t="s">
        <v>1429</v>
      </c>
      <c r="B443" t="str">
        <f>_xlfn.XLOOKUP(Tabella1[[#This Row],[Denominazione]],'Strutture ricettive'!B:B,'Strutture ricettive'!A:A,"non trovato",0)</f>
        <v>ALTRI ALLOGGI PRIVATI</v>
      </c>
      <c r="C443" t="str">
        <f>_xlfn.XLOOKUP(Tabella1[[#This Row],[Denominazione]],'Strutture ricettive'!B:B,'Strutture ricettive'!D:D,"NON TROVATO",0)</f>
        <v>FANO</v>
      </c>
      <c r="D4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Raffaello Jozzino 1 e 25</v>
      </c>
      <c r="E443" t="str">
        <f>IF(_xlfn.XLOOKUP(A443,'Strutture ricettive'!B:B,'Strutture ricettive'!G:G,"NON TROVATO",0)=0,"NON TROVATO",_xlfn.XLOOKUP(A443,'Strutture ricettive'!B:B,'Strutture ricettive'!G:G,"NON TROVATO",0))</f>
        <v>NON TROVATO</v>
      </c>
      <c r="F4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4" spans="1:6" x14ac:dyDescent="0.3">
      <c r="A444" t="s">
        <v>1431</v>
      </c>
      <c r="B444" t="str">
        <f>_xlfn.XLOOKUP(Tabella1[[#This Row],[Denominazione]],'Strutture ricettive'!B:B,'Strutture ricettive'!A:A,"non trovato",0)</f>
        <v>ALTRI ALLOGGI PRIVATI</v>
      </c>
      <c r="C444" t="str">
        <f>_xlfn.XLOOKUP(Tabella1[[#This Row],[Denominazione]],'Strutture ricettive'!B:B,'Strutture ricettive'!D:D,"NON TROVATO",0)</f>
        <v>FANO</v>
      </c>
      <c r="D4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Primo Maggio 88</v>
      </c>
      <c r="E444" t="str">
        <f>IF(_xlfn.XLOOKUP(A444,'Strutture ricettive'!B:B,'Strutture ricettive'!G:G,"NON TROVATO",0)=0,"NON TROVATO",_xlfn.XLOOKUP(A444,'Strutture ricettive'!B:B,'Strutture ricettive'!G:G,"NON TROVATO",0))</f>
        <v>patrizia.bertozzi1950@gmail.com</v>
      </c>
      <c r="F4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5" spans="1:6" x14ac:dyDescent="0.3">
      <c r="A445" t="s">
        <v>1434</v>
      </c>
      <c r="B445" t="str">
        <f>_xlfn.XLOOKUP(Tabella1[[#This Row],[Denominazione]],'Strutture ricettive'!B:B,'Strutture ricettive'!A:A,"non trovato",0)</f>
        <v>ALTRI ALLOGGI PRIVATI</v>
      </c>
      <c r="C445" t="str">
        <f>_xlfn.XLOOKUP(Tabella1[[#This Row],[Denominazione]],'Strutture ricettive'!B:B,'Strutture ricettive'!D:D,"NON TROVATO",0)</f>
        <v>FANO</v>
      </c>
      <c r="D4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118</v>
      </c>
      <c r="E445" t="str">
        <f>IF(_xlfn.XLOOKUP(A445,'Strutture ricettive'!B:B,'Strutture ricettive'!G:G,"NON TROVATO",0)=0,"NON TROVATO",_xlfn.XLOOKUP(A445,'Strutture ricettive'!B:B,'Strutture ricettive'!G:G,"NON TROVATO",0))</f>
        <v>marzio.montanari@libero.it</v>
      </c>
      <c r="F4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6" spans="1:6" x14ac:dyDescent="0.3">
      <c r="A446" t="s">
        <v>1437</v>
      </c>
      <c r="B446" t="str">
        <f>_xlfn.XLOOKUP(Tabella1[[#This Row],[Denominazione]],'Strutture ricettive'!B:B,'Strutture ricettive'!A:A,"non trovato",0)</f>
        <v>ALTRI ALLOGGI PRIVATI</v>
      </c>
      <c r="C446" t="str">
        <f>_xlfn.XLOOKUP(Tabella1[[#This Row],[Denominazione]],'Strutture ricettive'!B:B,'Strutture ricettive'!D:D,"NON TROVATO",0)</f>
        <v>FANO</v>
      </c>
      <c r="D4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Damiano Chiesa 50</v>
      </c>
      <c r="E446" t="str">
        <f>IF(_xlfn.XLOOKUP(A446,'Strutture ricettive'!B:B,'Strutture ricettive'!G:G,"NON TROVATO",0)=0,"NON TROVATO",_xlfn.XLOOKUP(A446,'Strutture ricettive'!B:B,'Strutture ricettive'!G:G,"NON TROVATO",0))</f>
        <v>NON TROVATO</v>
      </c>
      <c r="F4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7" spans="1:6" x14ac:dyDescent="0.3">
      <c r="A447" t="s">
        <v>1439</v>
      </c>
      <c r="B447" t="str">
        <f>_xlfn.XLOOKUP(Tabella1[[#This Row],[Denominazione]],'Strutture ricettive'!B:B,'Strutture ricettive'!A:A,"non trovato",0)</f>
        <v>ALTRI ALLOGGI PRIVATI</v>
      </c>
      <c r="C447" t="str">
        <f>_xlfn.XLOOKUP(Tabella1[[#This Row],[Denominazione]],'Strutture ricettive'!B:B,'Strutture ricettive'!D:D,"NON TROVATO",0)</f>
        <v>FANO</v>
      </c>
      <c r="D4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Cappellini 3</v>
      </c>
      <c r="E447" t="str">
        <f>IF(_xlfn.XLOOKUP(A447,'Strutture ricettive'!B:B,'Strutture ricettive'!G:G,"NON TROVATO",0)=0,"NON TROVATO",_xlfn.XLOOKUP(A447,'Strutture ricettive'!B:B,'Strutture ricettive'!G:G,"NON TROVATO",0))</f>
        <v>NON TROVATO</v>
      </c>
      <c r="F4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8" spans="1:6" x14ac:dyDescent="0.3">
      <c r="A448" t="s">
        <v>1441</v>
      </c>
      <c r="B448" t="str">
        <f>_xlfn.XLOOKUP(Tabella1[[#This Row],[Denominazione]],'Strutture ricettive'!B:B,'Strutture ricettive'!A:A,"non trovato",0)</f>
        <v>ALTRI ALLOGGI PRIVATI</v>
      </c>
      <c r="C448" t="str">
        <f>_xlfn.XLOOKUP(Tabella1[[#This Row],[Denominazione]],'Strutture ricettive'!B:B,'Strutture ricettive'!D:D,"NON TROVATO",0)</f>
        <v>FANO</v>
      </c>
      <c r="D4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F. Magnanini 2</v>
      </c>
      <c r="E448" t="str">
        <f>IF(_xlfn.XLOOKUP(A448,'Strutture ricettive'!B:B,'Strutture ricettive'!G:G,"NON TROVATO",0)=0,"NON TROVATO",_xlfn.XLOOKUP(A448,'Strutture ricettive'!B:B,'Strutture ricettive'!G:G,"NON TROVATO",0))</f>
        <v>dadaump@gmail.com</v>
      </c>
      <c r="F4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" spans="1:6" x14ac:dyDescent="0.3">
      <c r="A449" t="s">
        <v>1444</v>
      </c>
      <c r="B449" t="str">
        <f>_xlfn.XLOOKUP(Tabella1[[#This Row],[Denominazione]],'Strutture ricettive'!B:B,'Strutture ricettive'!A:A,"non trovato",0)</f>
        <v>ALLOGGI IN AFFITTO</v>
      </c>
      <c r="C449" t="str">
        <f>_xlfn.XLOOKUP(Tabella1[[#This Row],[Denominazione]],'Strutture ricettive'!B:B,'Strutture ricettive'!D:D,"NON TROVATO",0)</f>
        <v>FANO</v>
      </c>
      <c r="D4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di Villa Giulia  12</v>
      </c>
      <c r="E449" t="str">
        <f>IF(_xlfn.XLOOKUP(A449,'Strutture ricettive'!B:B,'Strutture ricettive'!G:G,"NON TROVATO",0)=0,"NON TROVATO",_xlfn.XLOOKUP(A449,'Strutture ricettive'!B:B,'Strutture ricettive'!G:G,"NON TROVATO",0))</f>
        <v>bbb@italenti.info</v>
      </c>
      <c r="F4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www.italenti.info</v>
      </c>
    </row>
    <row r="450" spans="1:6" x14ac:dyDescent="0.3">
      <c r="A450" t="s">
        <v>1449</v>
      </c>
      <c r="B450" t="str">
        <f>_xlfn.XLOOKUP(Tabella1[[#This Row],[Denominazione]],'Strutture ricettive'!B:B,'Strutture ricettive'!A:A,"non trovato",0)</f>
        <v>BED &amp; BREAKFAST</v>
      </c>
      <c r="C450" t="str">
        <f>_xlfn.XLOOKUP(Tabella1[[#This Row],[Denominazione]],'Strutture ricettive'!B:B,'Strutture ricettive'!D:D,"NON TROVATO",0)</f>
        <v>FANO</v>
      </c>
      <c r="D4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Monaldi 20</v>
      </c>
      <c r="E450" t="str">
        <f>IF(_xlfn.XLOOKUP(A450,'Strutture ricettive'!B:B,'Strutture ricettive'!G:G,"NON TROVATO",0)=0,"NON TROVATO",_xlfn.XLOOKUP(A450,'Strutture ricettive'!B:B,'Strutture ricettive'!G:G,"NON TROVATO",0))</f>
        <v>valeria.anandaveda@gmail.com</v>
      </c>
      <c r="F4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www.casadiluce.it</v>
      </c>
    </row>
    <row r="451" spans="1:6" x14ac:dyDescent="0.3">
      <c r="A451" t="s">
        <v>1453</v>
      </c>
      <c r="B451" t="str">
        <f>_xlfn.XLOOKUP(Tabella1[[#This Row],[Denominazione]],'Strutture ricettive'!B:B,'Strutture ricettive'!A:A,"non trovato",0)</f>
        <v>ALTRI ALLOGGI PRIVATI</v>
      </c>
      <c r="C451" t="str">
        <f>_xlfn.XLOOKUP(Tabella1[[#This Row],[Denominazione]],'Strutture ricettive'!B:B,'Strutture ricettive'!D:D,"NON TROVATO",0)</f>
        <v>FANO</v>
      </c>
      <c r="D4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Vele 4</v>
      </c>
      <c r="E451" t="str">
        <f>IF(_xlfn.XLOOKUP(A451,'Strutture ricettive'!B:B,'Strutture ricettive'!G:G,"NON TROVATO",0)=0,"NON TROVATO",_xlfn.XLOOKUP(A451,'Strutture ricettive'!B:B,'Strutture ricettive'!G:G,"NON TROVATO",0))</f>
        <v>NON TROVATO</v>
      </c>
      <c r="F4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2" spans="1:6" x14ac:dyDescent="0.3">
      <c r="A452" t="s">
        <v>1455</v>
      </c>
      <c r="B452" t="str">
        <f>_xlfn.XLOOKUP(Tabella1[[#This Row],[Denominazione]],'Strutture ricettive'!B:B,'Strutture ricettive'!A:A,"non trovato",0)</f>
        <v>ALTRI ALLOGGI PRIVATI</v>
      </c>
      <c r="C452" t="str">
        <f>_xlfn.XLOOKUP(Tabella1[[#This Row],[Denominazione]],'Strutture ricettive'!B:B,'Strutture ricettive'!D:D,"NON TROVATO",0)</f>
        <v>FANO</v>
      </c>
      <c r="D4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Ippolito Nievo 2</v>
      </c>
      <c r="E452" t="str">
        <f>IF(_xlfn.XLOOKUP(A452,'Strutture ricettive'!B:B,'Strutture ricettive'!G:G,"NON TROVATO",0)=0,"NON TROVATO",_xlfn.XLOOKUP(A452,'Strutture ricettive'!B:B,'Strutture ricettive'!G:G,"NON TROVATO",0))</f>
        <v>cesare.barbadoro@alice.it</v>
      </c>
      <c r="F4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3" spans="1:6" x14ac:dyDescent="0.3">
      <c r="A453" t="s">
        <v>1459</v>
      </c>
      <c r="B453" t="str">
        <f>_xlfn.XLOOKUP(Tabella1[[#This Row],[Denominazione]],'Strutture ricettive'!B:B,'Strutture ricettive'!A:A,"non trovato",0)</f>
        <v>ALTRI ALLOGGI PRIVATI</v>
      </c>
      <c r="C453" t="str">
        <f>_xlfn.XLOOKUP(Tabella1[[#This Row],[Denominazione]],'Strutture ricettive'!B:B,'Strutture ricettive'!D:D,"NON TROVATO",0)</f>
        <v>FANO</v>
      </c>
      <c r="D4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60</v>
      </c>
      <c r="E453" t="str">
        <f>IF(_xlfn.XLOOKUP(A453,'Strutture ricettive'!B:B,'Strutture ricettive'!G:G,"NON TROVATO",0)=0,"NON TROVATO",_xlfn.XLOOKUP(A453,'Strutture ricettive'!B:B,'Strutture ricettive'!G:G,"NON TROVATO",0))</f>
        <v>le_roby@hotmail.it</v>
      </c>
      <c r="F4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4" spans="1:6" x14ac:dyDescent="0.3">
      <c r="A454" t="s">
        <v>1462</v>
      </c>
      <c r="B454" t="str">
        <f>_xlfn.XLOOKUP(Tabella1[[#This Row],[Denominazione]],'Strutture ricettive'!B:B,'Strutture ricettive'!A:A,"non trovato",0)</f>
        <v>ALTRI ALLOGGI PRIVATI</v>
      </c>
      <c r="C454" t="str">
        <f>_xlfn.XLOOKUP(Tabella1[[#This Row],[Denominazione]],'Strutture ricettive'!B:B,'Strutture ricettive'!D:D,"NON TROVATO",0)</f>
        <v>FANO</v>
      </c>
      <c r="D4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Tomani Amiani 33</v>
      </c>
      <c r="E454" t="str">
        <f>IF(_xlfn.XLOOKUP(A454,'Strutture ricettive'!B:B,'Strutture ricettive'!G:G,"NON TROVATO",0)=0,"NON TROVATO",_xlfn.XLOOKUP(A454,'Strutture ricettive'!B:B,'Strutture ricettive'!G:G,"NON TROVATO",0))</f>
        <v>NON TROVATO</v>
      </c>
      <c r="F4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5" spans="1:6" x14ac:dyDescent="0.3">
      <c r="A455" t="s">
        <v>1464</v>
      </c>
      <c r="B455" t="str">
        <f>_xlfn.XLOOKUP(Tabella1[[#This Row],[Denominazione]],'Strutture ricettive'!B:B,'Strutture ricettive'!A:A,"non trovato",0)</f>
        <v>ALBERGHI</v>
      </c>
      <c r="C455" t="str">
        <f>_xlfn.XLOOKUP(Tabella1[[#This Row],[Denominazione]],'Strutture ricettive'!B:B,'Strutture ricettive'!D:D,"NON TROVATO",0)</f>
        <v>FANO</v>
      </c>
      <c r="D4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Einaudi  2/a</v>
      </c>
      <c r="E455" t="str">
        <f>IF(_xlfn.XLOOKUP(A455,'Strutture ricettive'!B:B,'Strutture ricettive'!G:G,"NON TROVATO",0)=0,"NON TROVATO",_xlfn.XLOOKUP(A455,'Strutture ricettive'!B:B,'Strutture ricettive'!G:G,"NON TROVATO",0))</f>
        <v>direzione@taghotelfano.com</v>
      </c>
      <c r="F4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www.taghotelfano.com</v>
      </c>
    </row>
    <row r="456" spans="1:6" x14ac:dyDescent="0.3">
      <c r="A456" t="s">
        <v>1468</v>
      </c>
      <c r="B456" t="str">
        <f>_xlfn.XLOOKUP(Tabella1[[#This Row],[Denominazione]],'Strutture ricettive'!B:B,'Strutture ricettive'!A:A,"non trovato",0)</f>
        <v>BED &amp; BREAKFAST</v>
      </c>
      <c r="C456" t="str">
        <f>_xlfn.XLOOKUP(Tabella1[[#This Row],[Denominazione]],'Strutture ricettive'!B:B,'Strutture ricettive'!D:D,"NON TROVATO",0)</f>
        <v>FANO</v>
      </c>
      <c r="D4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Brigata Messina 12/a</v>
      </c>
      <c r="E456" t="str">
        <f>IF(_xlfn.XLOOKUP(A456,'Strutture ricettive'!B:B,'Strutture ricettive'!G:G,"NON TROVATO",0)=0,"NON TROVATO",_xlfn.XLOOKUP(A456,'Strutture ricettive'!B:B,'Strutture ricettive'!G:G,"NON TROVATO",0))</f>
        <v>marilena.spadoni@gmail.com</v>
      </c>
      <c r="F4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7" spans="1:6" x14ac:dyDescent="0.3">
      <c r="A457" t="s">
        <v>1471</v>
      </c>
      <c r="B457" t="str">
        <f>_xlfn.XLOOKUP(Tabella1[[#This Row],[Denominazione]],'Strutture ricettive'!B:B,'Strutture ricettive'!A:A,"non trovato",0)</f>
        <v>ALTRI ALLOGGI PRIVATI</v>
      </c>
      <c r="C457" t="str">
        <f>_xlfn.XLOOKUP(Tabella1[[#This Row],[Denominazione]],'Strutture ricettive'!B:B,'Strutture ricettive'!D:D,"NON TROVATO",0)</f>
        <v>FANO</v>
      </c>
      <c r="D4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Cappellini 60/B</v>
      </c>
      <c r="E457" t="str">
        <f>IF(_xlfn.XLOOKUP(A457,'Strutture ricettive'!B:B,'Strutture ricettive'!G:G,"NON TROVATO",0)=0,"NON TROVATO",_xlfn.XLOOKUP(A457,'Strutture ricettive'!B:B,'Strutture ricettive'!G:G,"NON TROVATO",0))</f>
        <v>NON TROVATO</v>
      </c>
      <c r="F4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8" spans="1:6" x14ac:dyDescent="0.3">
      <c r="A458" t="s">
        <v>1473</v>
      </c>
      <c r="B458" t="str">
        <f>_xlfn.XLOOKUP(Tabella1[[#This Row],[Denominazione]],'Strutture ricettive'!B:B,'Strutture ricettive'!A:A,"non trovato",0)</f>
        <v>ALTRI ALLOGGI PRIVATI</v>
      </c>
      <c r="C458" t="str">
        <f>_xlfn.XLOOKUP(Tabella1[[#This Row],[Denominazione]],'Strutture ricettive'!B:B,'Strutture ricettive'!D:D,"NON TROVATO",0)</f>
        <v>FANO</v>
      </c>
      <c r="D4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Cappellini 60/a</v>
      </c>
      <c r="E458" t="str">
        <f>IF(_xlfn.XLOOKUP(A458,'Strutture ricettive'!B:B,'Strutture ricettive'!G:G,"NON TROVATO",0)=0,"NON TROVATO",_xlfn.XLOOKUP(A458,'Strutture ricettive'!B:B,'Strutture ricettive'!G:G,"NON TROVATO",0))</f>
        <v>le_roby@hotmail.it</v>
      </c>
      <c r="F4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9" spans="1:6" x14ac:dyDescent="0.3">
      <c r="A459" t="s">
        <v>1475</v>
      </c>
      <c r="B459" t="str">
        <f>_xlfn.XLOOKUP(Tabella1[[#This Row],[Denominazione]],'Strutture ricettive'!B:B,'Strutture ricettive'!A:A,"non trovato",0)</f>
        <v>ALTRI ALLOGGI PRIVATI</v>
      </c>
      <c r="C459" t="str">
        <f>_xlfn.XLOOKUP(Tabella1[[#This Row],[Denominazione]],'Strutture ricettive'!B:B,'Strutture ricettive'!D:D,"NON TROVATO",0)</f>
        <v>FANO</v>
      </c>
      <c r="D4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Faà di Bruno 113</v>
      </c>
      <c r="E459" t="str">
        <f>IF(_xlfn.XLOOKUP(A459,'Strutture ricettive'!B:B,'Strutture ricettive'!G:G,"NON TROVATO",0)=0,"NON TROVATO",_xlfn.XLOOKUP(A459,'Strutture ricettive'!B:B,'Strutture ricettive'!G:G,"NON TROVATO",0))</f>
        <v>sim.rita.mail@gmail.com</v>
      </c>
      <c r="F4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0" spans="1:6" x14ac:dyDescent="0.3">
      <c r="A460" t="s">
        <v>1478</v>
      </c>
      <c r="B460" t="str">
        <f>_xlfn.XLOOKUP(Tabella1[[#This Row],[Denominazione]],'Strutture ricettive'!B:B,'Strutture ricettive'!A:A,"non trovato",0)</f>
        <v>ALTRI ALLOGGI PRIVATI</v>
      </c>
      <c r="C460" t="str">
        <f>_xlfn.XLOOKUP(Tabella1[[#This Row],[Denominazione]],'Strutture ricettive'!B:B,'Strutture ricettive'!D:D,"NON TROVATO",0)</f>
        <v>FANO</v>
      </c>
      <c r="D4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180</v>
      </c>
      <c r="E460" t="str">
        <f>IF(_xlfn.XLOOKUP(A460,'Strutture ricettive'!B:B,'Strutture ricettive'!G:G,"NON TROVATO",0)=0,"NON TROVATO",_xlfn.XLOOKUP(A460,'Strutture ricettive'!B:B,'Strutture ricettive'!G:G,"NON TROVATO",0))</f>
        <v>NON TROVATO</v>
      </c>
      <c r="F4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1" spans="1:6" x14ac:dyDescent="0.3">
      <c r="A461" t="s">
        <v>1480</v>
      </c>
      <c r="B461" t="str">
        <f>_xlfn.XLOOKUP(Tabella1[[#This Row],[Denominazione]],'Strutture ricettive'!B:B,'Strutture ricettive'!A:A,"non trovato",0)</f>
        <v>BED &amp; BREAKFAST</v>
      </c>
      <c r="C461" t="str">
        <f>_xlfn.XLOOKUP(Tabella1[[#This Row],[Denominazione]],'Strutture ricettive'!B:B,'Strutture ricettive'!D:D,"NON TROVATO",0)</f>
        <v>FANO</v>
      </c>
      <c r="D4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dell'Arzilla 3d</v>
      </c>
      <c r="E461" t="str">
        <f>IF(_xlfn.XLOOKUP(A461,'Strutture ricettive'!B:B,'Strutture ricettive'!G:G,"NON TROVATO",0)=0,"NON TROVATO",_xlfn.XLOOKUP(A461,'Strutture ricettive'!B:B,'Strutture ricettive'!G:G,"NON TROVATO",0))</f>
        <v>acecco@tin.it</v>
      </c>
      <c r="F4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www.gardenofitaly/villettaalmare</v>
      </c>
    </row>
    <row r="462" spans="1:6" x14ac:dyDescent="0.3">
      <c r="A462" t="s">
        <v>1484</v>
      </c>
      <c r="B462" t="str">
        <f>_xlfn.XLOOKUP(Tabella1[[#This Row],[Denominazione]],'Strutture ricettive'!B:B,'Strutture ricettive'!A:A,"non trovato",0)</f>
        <v>ALTRI ALLOGGI PRIVATI</v>
      </c>
      <c r="C462" t="str">
        <f>_xlfn.XLOOKUP(Tabella1[[#This Row],[Denominazione]],'Strutture ricettive'!B:B,'Strutture ricettive'!D:D,"NON TROVATO",0)</f>
        <v>FANO</v>
      </c>
      <c r="D4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Belgatto 89/90</v>
      </c>
      <c r="E462" t="str">
        <f>IF(_xlfn.XLOOKUP(A462,'Strutture ricettive'!B:B,'Strutture ricettive'!G:G,"NON TROVATO",0)=0,"NON TROVATO",_xlfn.XLOOKUP(A462,'Strutture ricettive'!B:B,'Strutture ricettive'!G:G,"NON TROVATO",0))</f>
        <v>tatianatonnini@gmail.com</v>
      </c>
      <c r="F4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3" spans="1:6" x14ac:dyDescent="0.3">
      <c r="A463" t="s">
        <v>1487</v>
      </c>
      <c r="B463" t="str">
        <f>_xlfn.XLOOKUP(Tabella1[[#This Row],[Denominazione]],'Strutture ricettive'!B:B,'Strutture ricettive'!A:A,"non trovato",0)</f>
        <v>ALTRI ALLOGGI PRIVATI</v>
      </c>
      <c r="C463" t="str">
        <f>_xlfn.XLOOKUP(Tabella1[[#This Row],[Denominazione]],'Strutture ricettive'!B:B,'Strutture ricettive'!D:D,"NON TROVATO",0)</f>
        <v>FANO</v>
      </c>
      <c r="D4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Marina 40</v>
      </c>
      <c r="E463" t="str">
        <f>IF(_xlfn.XLOOKUP(A463,'Strutture ricettive'!B:B,'Strutture ricettive'!G:G,"NON TROVATO",0)=0,"NON TROVATO",_xlfn.XLOOKUP(A463,'Strutture ricettive'!B:B,'Strutture ricettive'!G:G,"NON TROVATO",0))</f>
        <v>r.andrea@sed84.com</v>
      </c>
      <c r="F4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4" spans="1:6" x14ac:dyDescent="0.3">
      <c r="A464" t="s">
        <v>1489</v>
      </c>
      <c r="B464" t="str">
        <f>_xlfn.XLOOKUP(Tabella1[[#This Row],[Denominazione]],'Strutture ricettive'!B:B,'Strutture ricettive'!A:A,"non trovato",0)</f>
        <v>ALTRI ALLOGGI PRIVATI</v>
      </c>
      <c r="C464" t="str">
        <f>_xlfn.XLOOKUP(Tabella1[[#This Row],[Denominazione]],'Strutture ricettive'!B:B,'Strutture ricettive'!D:D,"NON TROVATO",0)</f>
        <v>FANO</v>
      </c>
      <c r="D4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Mare 25</v>
      </c>
      <c r="E464" t="str">
        <f>IF(_xlfn.XLOOKUP(A464,'Strutture ricettive'!B:B,'Strutture ricettive'!G:G,"NON TROVATO",0)=0,"NON TROVATO",_xlfn.XLOOKUP(A464,'Strutture ricettive'!B:B,'Strutture ricettive'!G:G,"NON TROVATO",0))</f>
        <v>NON TROVATO</v>
      </c>
      <c r="F4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5" spans="1:6" x14ac:dyDescent="0.3">
      <c r="A465" t="s">
        <v>1491</v>
      </c>
      <c r="B465" t="str">
        <f>_xlfn.XLOOKUP(Tabella1[[#This Row],[Denominazione]],'Strutture ricettive'!B:B,'Strutture ricettive'!A:A,"non trovato",0)</f>
        <v>ALTRI ALLOGGI PRIVATI</v>
      </c>
      <c r="C465" t="str">
        <f>_xlfn.XLOOKUP(Tabella1[[#This Row],[Denominazione]],'Strutture ricettive'!B:B,'Strutture ricettive'!D:D,"NON TROVATO",0)</f>
        <v>FANO</v>
      </c>
      <c r="D4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Faà di Bruno 148/f</v>
      </c>
      <c r="E465" t="str">
        <f>IF(_xlfn.XLOOKUP(A465,'Strutture ricettive'!B:B,'Strutture ricettive'!G:G,"NON TROVATO",0)=0,"NON TROVATO",_xlfn.XLOOKUP(A465,'Strutture ricettive'!B:B,'Strutture ricettive'!G:G,"NON TROVATO",0))</f>
        <v>NON TROVATO</v>
      </c>
      <c r="F4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6" spans="1:6" x14ac:dyDescent="0.3">
      <c r="A466" t="s">
        <v>1494</v>
      </c>
      <c r="B466" t="str">
        <f>_xlfn.XLOOKUP(Tabella1[[#This Row],[Denominazione]],'Strutture ricettive'!B:B,'Strutture ricettive'!A:A,"non trovato",0)</f>
        <v>ALTRI ALLOGGI PRIVATI</v>
      </c>
      <c r="C466" t="str">
        <f>_xlfn.XLOOKUP(Tabella1[[#This Row],[Denominazione]],'Strutture ricettive'!B:B,'Strutture ricettive'!D:D,"NON TROVATO",0)</f>
        <v>FANO</v>
      </c>
      <c r="D4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136/b</v>
      </c>
      <c r="E466" t="str">
        <f>IF(_xlfn.XLOOKUP(A466,'Strutture ricettive'!B:B,'Strutture ricettive'!G:G,"NON TROVATO",0)=0,"NON TROVATO",_xlfn.XLOOKUP(A466,'Strutture ricettive'!B:B,'Strutture ricettive'!G:G,"NON TROVATO",0))</f>
        <v>info@fanoaffitti.it</v>
      </c>
      <c r="F4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7" spans="1:6" x14ac:dyDescent="0.3">
      <c r="A467" t="s">
        <v>1495</v>
      </c>
      <c r="B467" t="str">
        <f>_xlfn.XLOOKUP(Tabella1[[#This Row],[Denominazione]],'Strutture ricettive'!B:B,'Strutture ricettive'!A:A,"non trovato",0)</f>
        <v>ALTRI ALLOGGI PRIVATI</v>
      </c>
      <c r="C467" t="str">
        <f>_xlfn.XLOOKUP(Tabella1[[#This Row],[Denominazione]],'Strutture ricettive'!B:B,'Strutture ricettive'!D:D,"NON TROVATO",0)</f>
        <v>FANO</v>
      </c>
      <c r="D4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67" t="str">
        <f>IF(_xlfn.XLOOKUP(A467,'Strutture ricettive'!B:B,'Strutture ricettive'!G:G,"NON TROVATO",0)=0,"NON TROVATO",_xlfn.XLOOKUP(A467,'Strutture ricettive'!B:B,'Strutture ricettive'!G:G,"NON TROVATO",0))</f>
        <v>info@fanoaffitti.it</v>
      </c>
      <c r="F4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8" spans="1:6" x14ac:dyDescent="0.3">
      <c r="A468" t="s">
        <v>1497</v>
      </c>
      <c r="B468" t="str">
        <f>_xlfn.XLOOKUP(Tabella1[[#This Row],[Denominazione]],'Strutture ricettive'!B:B,'Strutture ricettive'!A:A,"non trovato",0)</f>
        <v>ALTRI ALLOGGI PRIVATI</v>
      </c>
      <c r="C468" t="str">
        <f>_xlfn.XLOOKUP(Tabella1[[#This Row],[Denominazione]],'Strutture ricettive'!B:B,'Strutture ricettive'!D:D,"NON TROVATO",0)</f>
        <v>FANO</v>
      </c>
      <c r="D4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Faà di Bruno 136/b</v>
      </c>
      <c r="E468" t="str">
        <f>IF(_xlfn.XLOOKUP(A468,'Strutture ricettive'!B:B,'Strutture ricettive'!G:G,"NON TROVATO",0)=0,"NON TROVATO",_xlfn.XLOOKUP(A468,'Strutture ricettive'!B:B,'Strutture ricettive'!G:G,"NON TROVATO",0))</f>
        <v>info@fanoaffitti.it</v>
      </c>
      <c r="F4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9" spans="1:6" x14ac:dyDescent="0.3">
      <c r="A469" t="s">
        <v>1499</v>
      </c>
      <c r="B469" t="str">
        <f>_xlfn.XLOOKUP(Tabella1[[#This Row],[Denominazione]],'Strutture ricettive'!B:B,'Strutture ricettive'!A:A,"non trovato",0)</f>
        <v>ALTRI ALLOGGI PRIVATI</v>
      </c>
      <c r="C469" t="str">
        <f>_xlfn.XLOOKUP(Tabella1[[#This Row],[Denominazione]],'Strutture ricettive'!B:B,'Strutture ricettive'!D:D,"NON TROVATO",0)</f>
        <v>FANO</v>
      </c>
      <c r="D4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Rossetti 2</v>
      </c>
      <c r="E469" t="str">
        <f>IF(_xlfn.XLOOKUP(A469,'Strutture ricettive'!B:B,'Strutture ricettive'!G:G,"NON TROVATO",0)=0,"NON TROVATO",_xlfn.XLOOKUP(A469,'Strutture ricettive'!B:B,'Strutture ricettive'!G:G,"NON TROVATO",0))</f>
        <v>grillifrank@libero.it</v>
      </c>
      <c r="F4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0" spans="1:6" x14ac:dyDescent="0.3">
      <c r="A470" t="s">
        <v>1502</v>
      </c>
      <c r="B470" t="str">
        <f>_xlfn.XLOOKUP(Tabella1[[#This Row],[Denominazione]],'Strutture ricettive'!B:B,'Strutture ricettive'!A:A,"non trovato",0)</f>
        <v>ALTRI ALLOGGI PRIVATI</v>
      </c>
      <c r="C470" t="str">
        <f>_xlfn.XLOOKUP(Tabella1[[#This Row],[Denominazione]],'Strutture ricettive'!B:B,'Strutture ricettive'!D:D,"NON TROVATO",0)</f>
        <v>FANO</v>
      </c>
      <c r="D4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Cappellini 57</v>
      </c>
      <c r="E470" t="str">
        <f>IF(_xlfn.XLOOKUP(A470,'Strutture ricettive'!B:B,'Strutture ricettive'!G:G,"NON TROVATO",0)=0,"NON TROVATO",_xlfn.XLOOKUP(A470,'Strutture ricettive'!B:B,'Strutture ricettive'!G:G,"NON TROVATO",0))</f>
        <v>NON TROVATO</v>
      </c>
      <c r="F4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1" spans="1:6" x14ac:dyDescent="0.3">
      <c r="A471" t="s">
        <v>1504</v>
      </c>
      <c r="B471" t="str">
        <f>_xlfn.XLOOKUP(Tabella1[[#This Row],[Denominazione]],'Strutture ricettive'!B:B,'Strutture ricettive'!A:A,"non trovato",0)</f>
        <v>ALTRI ALLOGGI PRIVATI</v>
      </c>
      <c r="C471" t="str">
        <f>_xlfn.XLOOKUP(Tabella1[[#This Row],[Denominazione]],'Strutture ricettive'!B:B,'Strutture ricettive'!D:D,"NON TROVATO",0)</f>
        <v>FANO</v>
      </c>
      <c r="D4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Cairoli 147</v>
      </c>
      <c r="E471" t="str">
        <f>IF(_xlfn.XLOOKUP(A471,'Strutture ricettive'!B:B,'Strutture ricettive'!G:G,"NON TROVATO",0)=0,"NON TROVATO",_xlfn.XLOOKUP(A471,'Strutture ricettive'!B:B,'Strutture ricettive'!G:G,"NON TROVATO",0))</f>
        <v>giuliano.biagiotti@fastwebnet.it</v>
      </c>
      <c r="F4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2" spans="1:6" x14ac:dyDescent="0.3">
      <c r="A472" t="s">
        <v>1507</v>
      </c>
      <c r="B472" t="str">
        <f>_xlfn.XLOOKUP(Tabella1[[#This Row],[Denominazione]],'Strutture ricettive'!B:B,'Strutture ricettive'!A:A,"non trovato",0)</f>
        <v>BED &amp; BREAKFAST</v>
      </c>
      <c r="C472" t="str">
        <f>_xlfn.XLOOKUP(Tabella1[[#This Row],[Denominazione]],'Strutture ricettive'!B:B,'Strutture ricettive'!D:D,"NON TROVATO",0)</f>
        <v>FANO</v>
      </c>
      <c r="D4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Flaminia 444/be</v>
      </c>
      <c r="E472" t="str">
        <f>IF(_xlfn.XLOOKUP(A472,'Strutture ricettive'!B:B,'Strutture ricettive'!G:G,"NON TROVATO",0)=0,"NON TROVATO",_xlfn.XLOOKUP(A472,'Strutture ricettive'!B:B,'Strutture ricettive'!G:G,"NON TROVATO",0))</f>
        <v>infobigotti@gmail.com</v>
      </c>
      <c r="F4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3" spans="1:6" x14ac:dyDescent="0.3">
      <c r="A473" t="s">
        <v>1509</v>
      </c>
      <c r="B473" t="str">
        <f>_xlfn.XLOOKUP(Tabella1[[#This Row],[Denominazione]],'Strutture ricettive'!B:B,'Strutture ricettive'!A:A,"non trovato",0)</f>
        <v>ALTRI ALLOGGI PRIVATI</v>
      </c>
      <c r="C473" t="str">
        <f>_xlfn.XLOOKUP(Tabella1[[#This Row],[Denominazione]],'Strutture ricettive'!B:B,'Strutture ricettive'!D:D,"NON TROVATO",0)</f>
        <v>FANO</v>
      </c>
      <c r="D4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Cairoli 95</v>
      </c>
      <c r="E473" t="str">
        <f>IF(_xlfn.XLOOKUP(A473,'Strutture ricettive'!B:B,'Strutture ricettive'!G:G,"NON TROVATO",0)=0,"NON TROVATO",_xlfn.XLOOKUP(A473,'Strutture ricettive'!B:B,'Strutture ricettive'!G:G,"NON TROVATO",0))</f>
        <v>db.fiorangelo@libero.it</v>
      </c>
      <c r="F4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4" spans="1:6" x14ac:dyDescent="0.3">
      <c r="A474" t="s">
        <v>1512</v>
      </c>
      <c r="B474" t="str">
        <f>_xlfn.XLOOKUP(Tabella1[[#This Row],[Denominazione]],'Strutture ricettive'!B:B,'Strutture ricettive'!A:A,"non trovato",0)</f>
        <v>ALTRI ALLOGGI PRIVATI</v>
      </c>
      <c r="C474" t="str">
        <f>_xlfn.XLOOKUP(Tabella1[[#This Row],[Denominazione]],'Strutture ricettive'!B:B,'Strutture ricettive'!D:D,"NON TROVATO",0)</f>
        <v>FANO</v>
      </c>
      <c r="D4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Cairoli 95</v>
      </c>
      <c r="E474" t="str">
        <f>IF(_xlfn.XLOOKUP(A474,'Strutture ricettive'!B:B,'Strutture ricettive'!G:G,"NON TROVATO",0)=0,"NON TROVATO",_xlfn.XLOOKUP(A474,'Strutture ricettive'!B:B,'Strutture ricettive'!G:G,"NON TROVATO",0))</f>
        <v>db.fiorangelo@libero.it</v>
      </c>
      <c r="F4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5" spans="1:6" x14ac:dyDescent="0.3">
      <c r="A475" t="s">
        <v>1513</v>
      </c>
      <c r="B475" t="str">
        <f>_xlfn.XLOOKUP(Tabella1[[#This Row],[Denominazione]],'Strutture ricettive'!B:B,'Strutture ricettive'!A:A,"non trovato",0)</f>
        <v>ALTRI ALLOGGI PRIVATI</v>
      </c>
      <c r="C475" t="str">
        <f>_xlfn.XLOOKUP(Tabella1[[#This Row],[Denominazione]],'Strutture ricettive'!B:B,'Strutture ricettive'!D:D,"NON TROVATO",0)</f>
        <v>FANO</v>
      </c>
      <c r="D4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Cairoli 95</v>
      </c>
      <c r="E475" t="str">
        <f>IF(_xlfn.XLOOKUP(A475,'Strutture ricettive'!B:B,'Strutture ricettive'!G:G,"NON TROVATO",0)=0,"NON TROVATO",_xlfn.XLOOKUP(A475,'Strutture ricettive'!B:B,'Strutture ricettive'!G:G,"NON TROVATO",0))</f>
        <v>db.fiorangelo@libero.it</v>
      </c>
      <c r="F4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6" spans="1:6" x14ac:dyDescent="0.3">
      <c r="A476" t="s">
        <v>1514</v>
      </c>
      <c r="B476" t="str">
        <f>_xlfn.XLOOKUP(Tabella1[[#This Row],[Denominazione]],'Strutture ricettive'!B:B,'Strutture ricettive'!A:A,"non trovato",0)</f>
        <v>ALLOGGI IN AFFITTO</v>
      </c>
      <c r="C476" t="str">
        <f>_xlfn.XLOOKUP(Tabella1[[#This Row],[Denominazione]],'Strutture ricettive'!B:B,'Strutture ricettive'!D:D,"NON TROVATO",0)</f>
        <v>FANO</v>
      </c>
      <c r="D4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Roncosanbaccio 71</v>
      </c>
      <c r="E476" t="str">
        <f>IF(_xlfn.XLOOKUP(A476,'Strutture ricettive'!B:B,'Strutture ricettive'!G:G,"NON TROVATO",0)=0,"NON TROVATO",_xlfn.XLOOKUP(A476,'Strutture ricettive'!B:B,'Strutture ricettive'!G:G,"NON TROVATO",0))</f>
        <v>ennio.and@libero.it</v>
      </c>
      <c r="F4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7" spans="1:6" x14ac:dyDescent="0.3">
      <c r="A477" t="s">
        <v>1517</v>
      </c>
      <c r="B477" t="str">
        <f>_xlfn.XLOOKUP(Tabella1[[#This Row],[Denominazione]],'Strutture ricettive'!B:B,'Strutture ricettive'!A:A,"non trovato",0)</f>
        <v>ALTRI ALLOGGI PRIVATI</v>
      </c>
      <c r="C477" t="str">
        <f>_xlfn.XLOOKUP(Tabella1[[#This Row],[Denominazione]],'Strutture ricettive'!B:B,'Strutture ricettive'!D:D,"NON TROVATO",0)</f>
        <v>FANO</v>
      </c>
      <c r="D4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Perugino 7</v>
      </c>
      <c r="E477" t="str">
        <f>IF(_xlfn.XLOOKUP(A477,'Strutture ricettive'!B:B,'Strutture ricettive'!G:G,"NON TROVATO",0)=0,"NON TROVATO",_xlfn.XLOOKUP(A477,'Strutture ricettive'!B:B,'Strutture ricettive'!G:G,"NON TROVATO",0))</f>
        <v>simo610@libero.it</v>
      </c>
      <c r="F4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8" spans="1:6" x14ac:dyDescent="0.3">
      <c r="A478" t="s">
        <v>1520</v>
      </c>
      <c r="B478" t="str">
        <f>_xlfn.XLOOKUP(Tabella1[[#This Row],[Denominazione]],'Strutture ricettive'!B:B,'Strutture ricettive'!A:A,"non trovato",0)</f>
        <v>ALTRI ALLOGGI PRIVATI</v>
      </c>
      <c r="C478" t="str">
        <f>_xlfn.XLOOKUP(Tabella1[[#This Row],[Denominazione]],'Strutture ricettive'!B:B,'Strutture ricettive'!D:D,"NON TROVATO",0)</f>
        <v>FANO</v>
      </c>
      <c r="D4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SNAS  449</v>
      </c>
      <c r="E478" t="str">
        <f>IF(_xlfn.XLOOKUP(A478,'Strutture ricettive'!B:B,'Strutture ricettive'!G:G,"NON TROVATO",0)=0,"NON TROVATO",_xlfn.XLOOKUP(A478,'Strutture ricettive'!B:B,'Strutture ricettive'!G:G,"NON TROVATO",0))</f>
        <v>mircobiondi@libero.it</v>
      </c>
      <c r="F4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9" spans="1:6" x14ac:dyDescent="0.3">
      <c r="A479" t="s">
        <v>1523</v>
      </c>
      <c r="B479" t="str">
        <f>_xlfn.XLOOKUP(Tabella1[[#This Row],[Denominazione]],'Strutture ricettive'!B:B,'Strutture ricettive'!A:A,"non trovato",0)</f>
        <v>ALTRI ALLOGGI PRIVATI</v>
      </c>
      <c r="C479" t="str">
        <f>_xlfn.XLOOKUP(Tabella1[[#This Row],[Denominazione]],'Strutture ricettive'!B:B,'Strutture ricettive'!D:D,"NON TROVATO",0)</f>
        <v>FANO</v>
      </c>
      <c r="D4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9" t="str">
        <f>IF(_xlfn.XLOOKUP(A479,'Strutture ricettive'!B:B,'Strutture ricettive'!G:G,"NON TROVATO",0)=0,"NON TROVATO",_xlfn.XLOOKUP(A479,'Strutture ricettive'!B:B,'Strutture ricettive'!G:G,"NON TROVATO",0))</f>
        <v>mauroc@email.it</v>
      </c>
      <c r="F4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0" spans="1:6" x14ac:dyDescent="0.3">
      <c r="A480" t="s">
        <v>1525</v>
      </c>
      <c r="B480" t="str">
        <f>_xlfn.XLOOKUP(Tabella1[[#This Row],[Denominazione]],'Strutture ricettive'!B:B,'Strutture ricettive'!A:A,"non trovato",0)</f>
        <v>ALTRI ALLOGGI PRIVATI</v>
      </c>
      <c r="C480" t="str">
        <f>_xlfn.XLOOKUP(Tabella1[[#This Row],[Denominazione]],'Strutture ricettive'!B:B,'Strutture ricettive'!D:D,"NON TROVATO",0)</f>
        <v>FANO</v>
      </c>
      <c r="D4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0" t="str">
        <f>IF(_xlfn.XLOOKUP(A480,'Strutture ricettive'!B:B,'Strutture ricettive'!G:G,"NON TROVATO",0)=0,"NON TROVATO",_xlfn.XLOOKUP(A480,'Strutture ricettive'!B:B,'Strutture ricettive'!G:G,"NON TROVATO",0))</f>
        <v>vernagianni@libero.it</v>
      </c>
      <c r="F4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1" spans="1:6" x14ac:dyDescent="0.3">
      <c r="A481" t="s">
        <v>1527</v>
      </c>
      <c r="B481" t="str">
        <f>_xlfn.XLOOKUP(Tabella1[[#This Row],[Denominazione]],'Strutture ricettive'!B:B,'Strutture ricettive'!A:A,"non trovato",0)</f>
        <v>ALTRI ALLOGGI PRIVATI</v>
      </c>
      <c r="C481" t="str">
        <f>_xlfn.XLOOKUP(Tabella1[[#This Row],[Denominazione]],'Strutture ricettive'!B:B,'Strutture ricettive'!D:D,"NON TROVATO",0)</f>
        <v>FANO</v>
      </c>
      <c r="D4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Cairoli 83/56</v>
      </c>
      <c r="E481" t="str">
        <f>IF(_xlfn.XLOOKUP(A481,'Strutture ricettive'!B:B,'Strutture ricettive'!G:G,"NON TROVATO",0)=0,"NON TROVATO",_xlfn.XLOOKUP(A481,'Strutture ricettive'!B:B,'Strutture ricettive'!G:G,"NON TROVATO",0))</f>
        <v>vernagianni@libero.it</v>
      </c>
      <c r="F4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2" spans="1:6" x14ac:dyDescent="0.3">
      <c r="A482" t="s">
        <v>1529</v>
      </c>
      <c r="B482" t="str">
        <f>_xlfn.XLOOKUP(Tabella1[[#This Row],[Denominazione]],'Strutture ricettive'!B:B,'Strutture ricettive'!A:A,"non trovato",0)</f>
        <v>ALTRI ALLOGGI PRIVATI</v>
      </c>
      <c r="C482" t="str">
        <f>_xlfn.XLOOKUP(Tabella1[[#This Row],[Denominazione]],'Strutture ricettive'!B:B,'Strutture ricettive'!D:D,"NON TROVATO",0)</f>
        <v>FANO</v>
      </c>
      <c r="D4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2" t="str">
        <f>IF(_xlfn.XLOOKUP(A482,'Strutture ricettive'!B:B,'Strutture ricettive'!G:G,"NON TROVATO",0)=0,"NON TROVATO",_xlfn.XLOOKUP(A482,'Strutture ricettive'!B:B,'Strutture ricettive'!G:G,"NON TROVATO",0))</f>
        <v>guglielmogiovannelli@gmail.com</v>
      </c>
      <c r="F4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3" spans="1:6" x14ac:dyDescent="0.3">
      <c r="A483" t="s">
        <v>1531</v>
      </c>
      <c r="B483" t="str">
        <f>_xlfn.XLOOKUP(Tabella1[[#This Row],[Denominazione]],'Strutture ricettive'!B:B,'Strutture ricettive'!A:A,"non trovato",0)</f>
        <v>ALTRI ALLOGGI PRIVATI</v>
      </c>
      <c r="C483" t="str">
        <f>_xlfn.XLOOKUP(Tabella1[[#This Row],[Denominazione]],'Strutture ricettive'!B:B,'Strutture ricettive'!D:D,"NON TROVATO",0)</f>
        <v>FANO</v>
      </c>
      <c r="D4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Spontini 2</v>
      </c>
      <c r="E483" t="str">
        <f>IF(_xlfn.XLOOKUP(A483,'Strutture ricettive'!B:B,'Strutture ricettive'!G:G,"NON TROVATO",0)=0,"NON TROVATO",_xlfn.XLOOKUP(A483,'Strutture ricettive'!B:B,'Strutture ricettive'!G:G,"NON TROVATO",0))</f>
        <v>vernagianni@libero.it</v>
      </c>
      <c r="F4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4" spans="1:6" x14ac:dyDescent="0.3">
      <c r="A484" t="s">
        <v>1533</v>
      </c>
      <c r="B484" t="str">
        <f>_xlfn.XLOOKUP(Tabella1[[#This Row],[Denominazione]],'Strutture ricettive'!B:B,'Strutture ricettive'!A:A,"non trovato",0)</f>
        <v>ALTRI ALLOGGI PRIVATI</v>
      </c>
      <c r="C484" t="str">
        <f>_xlfn.XLOOKUP(Tabella1[[#This Row],[Denominazione]],'Strutture ricettive'!B:B,'Strutture ricettive'!D:D,"NON TROVATO",0)</f>
        <v>FANO</v>
      </c>
      <c r="D4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Stelle di Mare 13</v>
      </c>
      <c r="E484" t="str">
        <f>IF(_xlfn.XLOOKUP(A484,'Strutture ricettive'!B:B,'Strutture ricettive'!G:G,"NON TROVATO",0)=0,"NON TROVATO",_xlfn.XLOOKUP(A484,'Strutture ricettive'!B:B,'Strutture ricettive'!G:G,"NON TROVATO",0))</f>
        <v>eurolightillumina@gmail.com</v>
      </c>
      <c r="F4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5" spans="1:6" x14ac:dyDescent="0.3">
      <c r="A485" t="s">
        <v>1536</v>
      </c>
      <c r="B485" t="str">
        <f>_xlfn.XLOOKUP(Tabella1[[#This Row],[Denominazione]],'Strutture ricettive'!B:B,'Strutture ricettive'!A:A,"non trovato",0)</f>
        <v>ALTRI ALLOGGI PRIVATI</v>
      </c>
      <c r="C485" t="str">
        <f>_xlfn.XLOOKUP(Tabella1[[#This Row],[Denominazione]],'Strutture ricettive'!B:B,'Strutture ricettive'!D:D,"NON TROVATO",0)</f>
        <v>FANO</v>
      </c>
      <c r="D4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Strana Nazionale Adriatica sud 129/b</v>
      </c>
      <c r="E485" t="str">
        <f>IF(_xlfn.XLOOKUP(A485,'Strutture ricettive'!B:B,'Strutture ricettive'!G:G,"NON TROVATO",0)=0,"NON TROVATO",_xlfn.XLOOKUP(A485,'Strutture ricettive'!B:B,'Strutture ricettive'!G:G,"NON TROVATO",0))</f>
        <v>floriana.palazzi@libero.it</v>
      </c>
      <c r="F4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6" spans="1:6" x14ac:dyDescent="0.3">
      <c r="A486" t="s">
        <v>1540</v>
      </c>
      <c r="B486" t="str">
        <f>_xlfn.XLOOKUP(Tabella1[[#This Row],[Denominazione]],'Strutture ricettive'!B:B,'Strutture ricettive'!A:A,"non trovato",0)</f>
        <v>ALTRI ALLOGGI PRIVATI</v>
      </c>
      <c r="C486" t="str">
        <f>_xlfn.XLOOKUP(Tabella1[[#This Row],[Denominazione]],'Strutture ricettive'!B:B,'Strutture ricettive'!D:D,"NON TROVATO",0)</f>
        <v>FANO</v>
      </c>
      <c r="D4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Belgatto 96</v>
      </c>
      <c r="E486" t="str">
        <f>IF(_xlfn.XLOOKUP(A486,'Strutture ricettive'!B:B,'Strutture ricettive'!G:G,"NON TROVATO",0)=0,"NON TROVATO",_xlfn.XLOOKUP(A486,'Strutture ricettive'!B:B,'Strutture ricettive'!G:G,"NON TROVATO",0))</f>
        <v>gianluca.tagliatesta@ingpec.eu</v>
      </c>
      <c r="F4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7" spans="1:6" x14ac:dyDescent="0.3">
      <c r="A487" t="s">
        <v>1543</v>
      </c>
      <c r="B487" t="str">
        <f>_xlfn.XLOOKUP(Tabella1[[#This Row],[Denominazione]],'Strutture ricettive'!B:B,'Strutture ricettive'!A:A,"non trovato",0)</f>
        <v>ALTRI ALLOGGI PRIVATI</v>
      </c>
      <c r="C487" t="str">
        <f>_xlfn.XLOOKUP(Tabella1[[#This Row],[Denominazione]],'Strutture ricettive'!B:B,'Strutture ricettive'!D:D,"NON TROVATO",0)</f>
        <v>FANO</v>
      </c>
      <c r="D4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Schiavoni 1</v>
      </c>
      <c r="E487" t="str">
        <f>IF(_xlfn.XLOOKUP(A487,'Strutture ricettive'!B:B,'Strutture ricettive'!G:G,"NON TROVATO",0)=0,"NON TROVATO",_xlfn.XLOOKUP(A487,'Strutture ricettive'!B:B,'Strutture ricettive'!G:G,"NON TROVATO",0))</f>
        <v>a.tomassoni91@gmail.com</v>
      </c>
      <c r="F4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8" spans="1:6" x14ac:dyDescent="0.3">
      <c r="A488" t="s">
        <v>1546</v>
      </c>
      <c r="B488" t="str">
        <f>_xlfn.XLOOKUP(Tabella1[[#This Row],[Denominazione]],'Strutture ricettive'!B:B,'Strutture ricettive'!A:A,"non trovato",0)</f>
        <v>BED &amp; BREAKFAST</v>
      </c>
      <c r="C488" t="str">
        <f>_xlfn.XLOOKUP(Tabella1[[#This Row],[Denominazione]],'Strutture ricettive'!B:B,'Strutture ricettive'!D:D,"NON TROVATO",0)</f>
        <v>FANO</v>
      </c>
      <c r="D4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Domenichino 3</v>
      </c>
      <c r="E488" t="str">
        <f>IF(_xlfn.XLOOKUP(A488,'Strutture ricettive'!B:B,'Strutture ricettive'!G:G,"NON TROVATO",0)=0,"NON TROVATO",_xlfn.XLOOKUP(A488,'Strutture ricettive'!B:B,'Strutture ricettive'!G:G,"NON TROVATO",0))</f>
        <v>info@villalapaleotta.it</v>
      </c>
      <c r="F4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9" spans="1:6" x14ac:dyDescent="0.3">
      <c r="A489" t="s">
        <v>1549</v>
      </c>
      <c r="B489" t="str">
        <f>_xlfn.XLOOKUP(Tabella1[[#This Row],[Denominazione]],'Strutture ricettive'!B:B,'Strutture ricettive'!A:A,"non trovato",0)</f>
        <v>ALTRI ALLOGGI PRIVATI</v>
      </c>
      <c r="C489" t="str">
        <f>_xlfn.XLOOKUP(Tabella1[[#This Row],[Denominazione]],'Strutture ricettive'!B:B,'Strutture ricettive'!D:D,"NON TROVATO",0)</f>
        <v>FANO</v>
      </c>
      <c r="D4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Simonetti 47</v>
      </c>
      <c r="E489" t="str">
        <f>IF(_xlfn.XLOOKUP(A489,'Strutture ricettive'!B:B,'Strutture ricettive'!G:G,"NON TROVATO",0)=0,"NON TROVATO",_xlfn.XLOOKUP(A489,'Strutture ricettive'!B:B,'Strutture ricettive'!G:G,"NON TROVATO",0))</f>
        <v>pieromic@hotmail.com</v>
      </c>
      <c r="F4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0" spans="1:6" x14ac:dyDescent="0.3">
      <c r="A490" t="s">
        <v>1552</v>
      </c>
      <c r="B490" t="str">
        <f>_xlfn.XLOOKUP(Tabella1[[#This Row],[Denominazione]],'Strutture ricettive'!B:B,'Strutture ricettive'!A:A,"non trovato",0)</f>
        <v>ALTRI ALLOGGI PRIVATI</v>
      </c>
      <c r="C490" t="str">
        <f>_xlfn.XLOOKUP(Tabella1[[#This Row],[Denominazione]],'Strutture ricettive'!B:B,'Strutture ricettive'!D:D,"NON TROVATO",0)</f>
        <v>FANO</v>
      </c>
      <c r="D4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Roncosanbaccio 114</v>
      </c>
      <c r="E490" t="str">
        <f>IF(_xlfn.XLOOKUP(A490,'Strutture ricettive'!B:B,'Strutture ricettive'!G:G,"NON TROVATO",0)=0,"NON TROVATO",_xlfn.XLOOKUP(A490,'Strutture ricettive'!B:B,'Strutture ricettive'!G:G,"NON TROVATO",0))</f>
        <v>pieromic@hotmail.com</v>
      </c>
      <c r="F4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1" spans="1:6" x14ac:dyDescent="0.3">
      <c r="A491" t="s">
        <v>1554</v>
      </c>
      <c r="B491" t="str">
        <f>_xlfn.XLOOKUP(Tabella1[[#This Row],[Denominazione]],'Strutture ricettive'!B:B,'Strutture ricettive'!A:A,"non trovato",0)</f>
        <v>ALTRI ALLOGGI PRIVATI</v>
      </c>
      <c r="C491" t="str">
        <f>_xlfn.XLOOKUP(Tabella1[[#This Row],[Denominazione]],'Strutture ricettive'!B:B,'Strutture ricettive'!D:D,"NON TROVATO",0)</f>
        <v>FANO</v>
      </c>
      <c r="D4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N. Sauro 208</v>
      </c>
      <c r="E491" t="str">
        <f>IF(_xlfn.XLOOKUP(A491,'Strutture ricettive'!B:B,'Strutture ricettive'!G:G,"NON TROVATO",0)=0,"NON TROVATO",_xlfn.XLOOKUP(A491,'Strutture ricettive'!B:B,'Strutture ricettive'!G:G,"NON TROVATO",0))</f>
        <v>pieromic@hotmail.com</v>
      </c>
      <c r="F4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2" spans="1:6" x14ac:dyDescent="0.3">
      <c r="A492" t="s">
        <v>1556</v>
      </c>
      <c r="B492" t="str">
        <f>_xlfn.XLOOKUP(Tabella1[[#This Row],[Denominazione]],'Strutture ricettive'!B:B,'Strutture ricettive'!A:A,"non trovato",0)</f>
        <v>ALTRI ALLOGGI PRIVATI</v>
      </c>
      <c r="C492" t="str">
        <f>_xlfn.XLOOKUP(Tabella1[[#This Row],[Denominazione]],'Strutture ricettive'!B:B,'Strutture ricettive'!D:D,"NON TROVATO",0)</f>
        <v>FANO</v>
      </c>
      <c r="D4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Cairoli 110</v>
      </c>
      <c r="E492" t="str">
        <f>IF(_xlfn.XLOOKUP(A492,'Strutture ricettive'!B:B,'Strutture ricettive'!G:G,"NON TROVATO",0)=0,"NON TROVATO",_xlfn.XLOOKUP(A492,'Strutture ricettive'!B:B,'Strutture ricettive'!G:G,"NON TROVATO",0))</f>
        <v>bm13@libero.it</v>
      </c>
      <c r="F4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3" spans="1:6" x14ac:dyDescent="0.3">
      <c r="A493" t="s">
        <v>1559</v>
      </c>
      <c r="B493" t="str">
        <f>_xlfn.XLOOKUP(Tabella1[[#This Row],[Denominazione]],'Strutture ricettive'!B:B,'Strutture ricettive'!A:A,"non trovato",0)</f>
        <v>ALTRI ALLOGGI PRIVATI</v>
      </c>
      <c r="C493" t="str">
        <f>_xlfn.XLOOKUP(Tabella1[[#This Row],[Denominazione]],'Strutture ricettive'!B:B,'Strutture ricettive'!D:D,"NON TROVATO",0)</f>
        <v>FANO</v>
      </c>
      <c r="D4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Simonetti 41</v>
      </c>
      <c r="E493" t="str">
        <f>IF(_xlfn.XLOOKUP(A493,'Strutture ricettive'!B:B,'Strutture ricettive'!G:G,"NON TROVATO",0)=0,"NON TROVATO",_xlfn.XLOOKUP(A493,'Strutture ricettive'!B:B,'Strutture ricettive'!G:G,"NON TROVATO",0))</f>
        <v>giulianagiorgi@gmail.com</v>
      </c>
      <c r="F4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4" spans="1:6" x14ac:dyDescent="0.3">
      <c r="A494" t="s">
        <v>1562</v>
      </c>
      <c r="B494" t="str">
        <f>_xlfn.XLOOKUP(Tabella1[[#This Row],[Denominazione]],'Strutture ricettive'!B:B,'Strutture ricettive'!A:A,"non trovato",0)</f>
        <v>ALTRI ALLOGGI PRIVATI</v>
      </c>
      <c r="C494" t="str">
        <f>_xlfn.XLOOKUP(Tabella1[[#This Row],[Denominazione]],'Strutture ricettive'!B:B,'Strutture ricettive'!D:D,"NON TROVATO",0)</f>
        <v>FANO</v>
      </c>
      <c r="D4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Damiano Chiesa 33</v>
      </c>
      <c r="E494" t="str">
        <f>IF(_xlfn.XLOOKUP(A494,'Strutture ricettive'!B:B,'Strutture ricettive'!G:G,"NON TROVATO",0)=0,"NON TROVATO",_xlfn.XLOOKUP(A494,'Strutture ricettive'!B:B,'Strutture ricettive'!G:G,"NON TROVATO",0))</f>
        <v>NON TROVATO</v>
      </c>
      <c r="F4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5" spans="1:6" x14ac:dyDescent="0.3">
      <c r="A495" t="s">
        <v>1564</v>
      </c>
      <c r="B495" t="str">
        <f>_xlfn.XLOOKUP(Tabella1[[#This Row],[Denominazione]],'Strutture ricettive'!B:B,'Strutture ricettive'!A:A,"non trovato",0)</f>
        <v>ALTRI ALLOGGI PRIVATI</v>
      </c>
      <c r="C495" t="str">
        <f>_xlfn.XLOOKUP(Tabella1[[#This Row],[Denominazione]],'Strutture ricettive'!B:B,'Strutture ricettive'!D:D,"NON TROVATO",0)</f>
        <v>FANO</v>
      </c>
      <c r="D4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Nord 103</v>
      </c>
      <c r="E495" t="str">
        <f>IF(_xlfn.XLOOKUP(A495,'Strutture ricettive'!B:B,'Strutture ricettive'!G:G,"NON TROVATO",0)=0,"NON TROVATO",_xlfn.XLOOKUP(A495,'Strutture ricettive'!B:B,'Strutture ricettive'!G:G,"NON TROVATO",0))</f>
        <v>patlivi@tin.it</v>
      </c>
      <c r="F4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6" spans="1:6" x14ac:dyDescent="0.3">
      <c r="A496" t="s">
        <v>1567</v>
      </c>
      <c r="B496" t="str">
        <f>_xlfn.XLOOKUP(Tabella1[[#This Row],[Denominazione]],'Strutture ricettive'!B:B,'Strutture ricettive'!A:A,"non trovato",0)</f>
        <v>ALTRI ALLOGGI PRIVATI</v>
      </c>
      <c r="C496" t="str">
        <f>_xlfn.XLOOKUP(Tabella1[[#This Row],[Denominazione]],'Strutture ricettive'!B:B,'Strutture ricettive'!D:D,"NON TROVATO",0)</f>
        <v>FANO</v>
      </c>
      <c r="D4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Buonincontri 14</v>
      </c>
      <c r="E496" t="str">
        <f>IF(_xlfn.XLOOKUP(A496,'Strutture ricettive'!B:B,'Strutture ricettive'!G:G,"NON TROVATO",0)=0,"NON TROVATO",_xlfn.XLOOKUP(A496,'Strutture ricettive'!B:B,'Strutture ricettive'!G:G,"NON TROVATO",0))</f>
        <v>antonello.ciampelli@gmail.com</v>
      </c>
      <c r="F4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7" spans="1:6" x14ac:dyDescent="0.3">
      <c r="A497" t="s">
        <v>1570</v>
      </c>
      <c r="B497" t="str">
        <f>_xlfn.XLOOKUP(Tabella1[[#This Row],[Denominazione]],'Strutture ricettive'!B:B,'Strutture ricettive'!A:A,"non trovato",0)</f>
        <v>BED &amp; BREAKFAST</v>
      </c>
      <c r="C497" t="str">
        <f>_xlfn.XLOOKUP(Tabella1[[#This Row],[Denominazione]],'Strutture ricettive'!B:B,'Strutture ricettive'!D:D,"NON TROVATO",0)</f>
        <v>FANO</v>
      </c>
      <c r="D4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R. Mariotti 8</v>
      </c>
      <c r="E497" t="str">
        <f>IF(_xlfn.XLOOKUP(A497,'Strutture ricettive'!B:B,'Strutture ricettive'!G:G,"NON TROVATO",0)=0,"NON TROVATO",_xlfn.XLOOKUP(A497,'Strutture ricettive'!B:B,'Strutture ricettive'!G:G,"NON TROVATO",0))</f>
        <v>info@villalibertyfano.it</v>
      </c>
      <c r="F4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http://villalibertyfano.it/</v>
      </c>
    </row>
    <row r="498" spans="1:6" x14ac:dyDescent="0.3">
      <c r="A498" t="s">
        <v>1574</v>
      </c>
      <c r="B498" t="str">
        <f>_xlfn.XLOOKUP(Tabella1[[#This Row],[Denominazione]],'Strutture ricettive'!B:B,'Strutture ricettive'!A:A,"non trovato",0)</f>
        <v>ALTRI ALLOGGI PRIVATI</v>
      </c>
      <c r="C498" t="str">
        <f>_xlfn.XLOOKUP(Tabella1[[#This Row],[Denominazione]],'Strutture ricettive'!B:B,'Strutture ricettive'!D:D,"NON TROVATO",0)</f>
        <v>FANO</v>
      </c>
      <c r="D4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63/a</v>
      </c>
      <c r="E498" t="str">
        <f>IF(_xlfn.XLOOKUP(A498,'Strutture ricettive'!B:B,'Strutture ricettive'!G:G,"NON TROVATO",0)=0,"NON TROVATO",_xlfn.XLOOKUP(A498,'Strutture ricettive'!B:B,'Strutture ricettive'!G:G,"NON TROVATO",0))</f>
        <v>NON TROVATO</v>
      </c>
      <c r="F4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9" spans="1:6" x14ac:dyDescent="0.3">
      <c r="A499" t="s">
        <v>1576</v>
      </c>
      <c r="B499" t="str">
        <f>_xlfn.XLOOKUP(Tabella1[[#This Row],[Denominazione]],'Strutture ricettive'!B:B,'Strutture ricettive'!A:A,"non trovato",0)</f>
        <v>ALTRI ALLOGGI PRIVATI</v>
      </c>
      <c r="C499" t="str">
        <f>_xlfn.XLOOKUP(Tabella1[[#This Row],[Denominazione]],'Strutture ricettive'!B:B,'Strutture ricettive'!D:D,"NON TROVATO",0)</f>
        <v>FANO</v>
      </c>
      <c r="D4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 Gasperi 22</v>
      </c>
      <c r="E499" t="str">
        <f>IF(_xlfn.XLOOKUP(A499,'Strutture ricettive'!B:B,'Strutture ricettive'!G:G,"NON TROVATO",0)=0,"NON TROVATO",_xlfn.XLOOKUP(A499,'Strutture ricettive'!B:B,'Strutture ricettive'!G:G,"NON TROVATO",0))</f>
        <v>segreteria@consulgest.eu</v>
      </c>
      <c r="F4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0" spans="1:6" x14ac:dyDescent="0.3">
      <c r="A500" t="s">
        <v>1578</v>
      </c>
      <c r="B500" t="str">
        <f>_xlfn.XLOOKUP(Tabella1[[#This Row],[Denominazione]],'Strutture ricettive'!B:B,'Strutture ricettive'!A:A,"non trovato",0)</f>
        <v>ALTRI ALLOGGI PRIVATI</v>
      </c>
      <c r="C500" t="str">
        <f>_xlfn.XLOOKUP(Tabella1[[#This Row],[Denominazione]],'Strutture ricettive'!B:B,'Strutture ricettive'!D:D,"NON TROVATO",0)</f>
        <v>FANO</v>
      </c>
      <c r="D5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 Gasperi 16</v>
      </c>
      <c r="E500" t="str">
        <f>IF(_xlfn.XLOOKUP(A500,'Strutture ricettive'!B:B,'Strutture ricettive'!G:G,"NON TROVATO",0)=0,"NON TROVATO",_xlfn.XLOOKUP(A500,'Strutture ricettive'!B:B,'Strutture ricettive'!G:G,"NON TROVATO",0))</f>
        <v>segreteria@consulgest.eu</v>
      </c>
      <c r="F5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1" spans="1:6" x14ac:dyDescent="0.3">
      <c r="A501" t="s">
        <v>1580</v>
      </c>
      <c r="B501" t="str">
        <f>_xlfn.XLOOKUP(Tabella1[[#This Row],[Denominazione]],'Strutture ricettive'!B:B,'Strutture ricettive'!A:A,"non trovato",0)</f>
        <v>ALTRI ALLOGGI PRIVATI</v>
      </c>
      <c r="C501" t="str">
        <f>_xlfn.XLOOKUP(Tabella1[[#This Row],[Denominazione]],'Strutture ricettive'!B:B,'Strutture ricettive'!D:D,"NON TROVATO",0)</f>
        <v>FANO</v>
      </c>
      <c r="D5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Faà di Bruno 51</v>
      </c>
      <c r="E501" t="str">
        <f>IF(_xlfn.XLOOKUP(A501,'Strutture ricettive'!B:B,'Strutture ricettive'!G:G,"NON TROVATO",0)=0,"NON TROVATO",_xlfn.XLOOKUP(A501,'Strutture ricettive'!B:B,'Strutture ricettive'!G:G,"NON TROVATO",0))</f>
        <v>elimolinari@gmail.com</v>
      </c>
      <c r="F5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2" spans="1:6" x14ac:dyDescent="0.3">
      <c r="A502" t="s">
        <v>1583</v>
      </c>
      <c r="B502" t="str">
        <f>_xlfn.XLOOKUP(Tabella1[[#This Row],[Denominazione]],'Strutture ricettive'!B:B,'Strutture ricettive'!A:A,"non trovato",0)</f>
        <v>ALTRI ALLOGGI PRIVATI</v>
      </c>
      <c r="C502" t="str">
        <f>_xlfn.XLOOKUP(Tabella1[[#This Row],[Denominazione]],'Strutture ricettive'!B:B,'Strutture ricettive'!D:D,"NON TROVATO",0)</f>
        <v>FANO</v>
      </c>
      <c r="D5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Cappellini 68</v>
      </c>
      <c r="E502" t="str">
        <f>IF(_xlfn.XLOOKUP(A502,'Strutture ricettive'!B:B,'Strutture ricettive'!G:G,"NON TROVATO",0)=0,"NON TROVATO",_xlfn.XLOOKUP(A502,'Strutture ricettive'!B:B,'Strutture ricettive'!G:G,"NON TROVATO",0))</f>
        <v>NON TROVATO</v>
      </c>
      <c r="F5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3" spans="1:6" x14ac:dyDescent="0.3">
      <c r="A503" t="s">
        <v>1585</v>
      </c>
      <c r="B503" t="str">
        <f>_xlfn.XLOOKUP(Tabella1[[#This Row],[Denominazione]],'Strutture ricettive'!B:B,'Strutture ricettive'!A:A,"non trovato",0)</f>
        <v>ALBERGHI</v>
      </c>
      <c r="C503" t="str">
        <f>_xlfn.XLOOKUP(Tabella1[[#This Row],[Denominazione]],'Strutture ricettive'!B:B,'Strutture ricettive'!D:D,"NON TROVATO",0)</f>
        <v>FANO</v>
      </c>
      <c r="D5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Cappellini 94</v>
      </c>
      <c r="E503" t="str">
        <f>IF(_xlfn.XLOOKUP(A503,'Strutture ricettive'!B:B,'Strutture ricettive'!G:G,"NON TROVATO",0)=0,"NON TROVATO",_xlfn.XLOOKUP(A503,'Strutture ricettive'!B:B,'Strutture ricettive'!G:G,"NON TROVATO",0))</f>
        <v>info@hprestige.it</v>
      </c>
      <c r="F5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www.hprestige.it</v>
      </c>
    </row>
    <row r="504" spans="1:6" x14ac:dyDescent="0.3">
      <c r="A504" t="s">
        <v>1590</v>
      </c>
      <c r="B504" t="str">
        <f>_xlfn.XLOOKUP(Tabella1[[#This Row],[Denominazione]],'Strutture ricettive'!B:B,'Strutture ricettive'!A:A,"non trovato",0)</f>
        <v>TURISMO RURALE</v>
      </c>
      <c r="C504" t="str">
        <f>_xlfn.XLOOKUP(Tabella1[[#This Row],[Denominazione]],'Strutture ricettive'!B:B,'Strutture ricettive'!D:D,"NON TROVATO",0)</f>
        <v>FANO</v>
      </c>
      <c r="D5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Nolfi 49</v>
      </c>
      <c r="E504" t="str">
        <f>IF(_xlfn.XLOOKUP(A504,'Strutture ricettive'!B:B,'Strutture ricettive'!G:G,"NON TROVATO",0)=0,"NON TROVATO",_xlfn.XLOOKUP(A504,'Strutture ricettive'!B:B,'Strutture ricettive'!G:G,"NON TROVATO",0))</f>
        <v>info@palazzorotati.com</v>
      </c>
      <c r="F5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www.palazzorotati.com</v>
      </c>
    </row>
    <row r="505" spans="1:6" x14ac:dyDescent="0.3">
      <c r="A505" t="s">
        <v>1594</v>
      </c>
      <c r="B505" t="str">
        <f>_xlfn.XLOOKUP(Tabella1[[#This Row],[Denominazione]],'Strutture ricettive'!B:B,'Strutture ricettive'!A:A,"non trovato",0)</f>
        <v>ALTRI ALLOGGI PRIVATI</v>
      </c>
      <c r="C505" t="str">
        <f>_xlfn.XLOOKUP(Tabella1[[#This Row],[Denominazione]],'Strutture ricettive'!B:B,'Strutture ricettive'!D:D,"NON TROVATO",0)</f>
        <v>FANO</v>
      </c>
      <c r="D5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A.Cappellini 60/a</v>
      </c>
      <c r="E505" t="str">
        <f>IF(_xlfn.XLOOKUP(A505,'Strutture ricettive'!B:B,'Strutture ricettive'!G:G,"NON TROVATO",0)=0,"NON TROVATO",_xlfn.XLOOKUP(A505,'Strutture ricettive'!B:B,'Strutture ricettive'!G:G,"NON TROVATO",0))</f>
        <v>NON TROVATO</v>
      </c>
      <c r="F5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6" spans="1:6" x14ac:dyDescent="0.3">
      <c r="A506" t="s">
        <v>1596</v>
      </c>
      <c r="B506" t="str">
        <f>_xlfn.XLOOKUP(Tabella1[[#This Row],[Denominazione]],'Strutture ricettive'!B:B,'Strutture ricettive'!A:A,"non trovato",0)</f>
        <v>ALTRI ALLOGGI PRIVATI</v>
      </c>
      <c r="C506" t="str">
        <f>_xlfn.XLOOKUP(Tabella1[[#This Row],[Denominazione]],'Strutture ricettive'!B:B,'Strutture ricettive'!D:D,"NON TROVATO",0)</f>
        <v>FANO</v>
      </c>
      <c r="D5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Lago di Albano 12</v>
      </c>
      <c r="E506" t="str">
        <f>IF(_xlfn.XLOOKUP(A506,'Strutture ricettive'!B:B,'Strutture ricettive'!G:G,"NON TROVATO",0)=0,"NON TROVATO",_xlfn.XLOOKUP(A506,'Strutture ricettive'!B:B,'Strutture ricettive'!G:G,"NON TROVATO",0))</f>
        <v>inesistente@regione.marche.it</v>
      </c>
      <c r="F5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7" spans="1:6" x14ac:dyDescent="0.3">
      <c r="A507" t="s">
        <v>1598</v>
      </c>
      <c r="B507" t="str">
        <f>_xlfn.XLOOKUP(Tabella1[[#This Row],[Denominazione]],'Strutture ricettive'!B:B,'Strutture ricettive'!A:A,"non trovato",0)</f>
        <v>ALTRI ALLOGGI PRIVATI</v>
      </c>
      <c r="C507" t="str">
        <f>_xlfn.XLOOKUP(Tabella1[[#This Row],[Denominazione]],'Strutture ricettive'!B:B,'Strutture ricettive'!D:D,"NON TROVATO",0)</f>
        <v>FANO</v>
      </c>
      <c r="D5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Luigi Motta  33</v>
      </c>
      <c r="E507" t="str">
        <f>IF(_xlfn.XLOOKUP(A507,'Strutture ricettive'!B:B,'Strutture ricettive'!G:G,"NON TROVATO",0)=0,"NON TROVATO",_xlfn.XLOOKUP(A507,'Strutture ricettive'!B:B,'Strutture ricettive'!G:G,"NON TROVATO",0))</f>
        <v>cianiomere@hotmail.it</v>
      </c>
      <c r="F5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8" spans="1:6" x14ac:dyDescent="0.3">
      <c r="A508" t="s">
        <v>1601</v>
      </c>
      <c r="B508" t="str">
        <f>_xlfn.XLOOKUP(Tabella1[[#This Row],[Denominazione]],'Strutture ricettive'!B:B,'Strutture ricettive'!A:A,"non trovato",0)</f>
        <v>ALTRI ALLOGGI PRIVATI</v>
      </c>
      <c r="C508" t="str">
        <f>_xlfn.XLOOKUP(Tabella1[[#This Row],[Denominazione]],'Strutture ricettive'!B:B,'Strutture ricettive'!D:D,"NON TROVATO",0)</f>
        <v>FANO</v>
      </c>
      <c r="D5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Ferretto 6</v>
      </c>
      <c r="E508" t="str">
        <f>IF(_xlfn.XLOOKUP(A508,'Strutture ricettive'!B:B,'Strutture ricettive'!G:G,"NON TROVATO",0)=0,"NON TROVATO",_xlfn.XLOOKUP(A508,'Strutture ricettive'!B:B,'Strutture ricettive'!G:G,"NON TROVATO",0))</f>
        <v>NON TROVATO</v>
      </c>
      <c r="F5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9" spans="1:6" x14ac:dyDescent="0.3">
      <c r="A509" t="s">
        <v>1604</v>
      </c>
      <c r="B509" t="str">
        <f>_xlfn.XLOOKUP(Tabella1[[#This Row],[Denominazione]],'Strutture ricettive'!B:B,'Strutture ricettive'!A:A,"non trovato",0)</f>
        <v>ALTRI ALLOGGI PRIVATI</v>
      </c>
      <c r="C509" t="str">
        <f>_xlfn.XLOOKUP(Tabella1[[#This Row],[Denominazione]],'Strutture ricettive'!B:B,'Strutture ricettive'!D:D,"NON TROVATO",0)</f>
        <v>FANO</v>
      </c>
      <c r="D5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Ruffini  6</v>
      </c>
      <c r="E509" t="str">
        <f>IF(_xlfn.XLOOKUP(A509,'Strutture ricettive'!B:B,'Strutture ricettive'!G:G,"NON TROVATO",0)=0,"NON TROVATO",_xlfn.XLOOKUP(A509,'Strutture ricettive'!B:B,'Strutture ricettive'!G:G,"NON TROVATO",0))</f>
        <v>ebe.ubi@alice.it</v>
      </c>
      <c r="F5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0" spans="1:6" x14ac:dyDescent="0.3">
      <c r="A510" t="s">
        <v>1608</v>
      </c>
      <c r="B510" t="str">
        <f>_xlfn.XLOOKUP(Tabella1[[#This Row],[Denominazione]],'Strutture ricettive'!B:B,'Strutture ricettive'!A:A,"non trovato",0)</f>
        <v>ALTRI ALLOGGI PRIVATI</v>
      </c>
      <c r="C510" t="str">
        <f>_xlfn.XLOOKUP(Tabella1[[#This Row],[Denominazione]],'Strutture ricettive'!B:B,'Strutture ricettive'!D:D,"NON TROVATO",0)</f>
        <v>FANO</v>
      </c>
      <c r="D5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 Anna 46</v>
      </c>
      <c r="E510" t="str">
        <f>IF(_xlfn.XLOOKUP(A510,'Strutture ricettive'!B:B,'Strutture ricettive'!G:G,"NON TROVATO",0)=0,"NON TROVATO",_xlfn.XLOOKUP(A510,'Strutture ricettive'!B:B,'Strutture ricettive'!G:G,"NON TROVATO",0))</f>
        <v>marco.kindt@gmail.com</v>
      </c>
      <c r="F5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1" spans="1:6" x14ac:dyDescent="0.3">
      <c r="A511" t="s">
        <v>1612</v>
      </c>
      <c r="B511" t="str">
        <f>_xlfn.XLOOKUP(Tabella1[[#This Row],[Denominazione]],'Strutture ricettive'!B:B,'Strutture ricettive'!A:A,"non trovato",0)</f>
        <v>ALTRI ALLOGGI PRIVATI</v>
      </c>
      <c r="C511" t="str">
        <f>_xlfn.XLOOKUP(Tabella1[[#This Row],[Denominazione]],'Strutture ricettive'!B:B,'Strutture ricettive'!D:D,"NON TROVATO",0)</f>
        <v>FANO</v>
      </c>
      <c r="D5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Montesanto  5</v>
      </c>
      <c r="E511" t="str">
        <f>IF(_xlfn.XLOOKUP(A511,'Strutture ricettive'!B:B,'Strutture ricettive'!G:G,"NON TROVATO",0)=0,"NON TROVATO",_xlfn.XLOOKUP(A511,'Strutture ricettive'!B:B,'Strutture ricettive'!G:G,"NON TROVATO",0))</f>
        <v xml:space="preserve"> vacanzefano@libero.it</v>
      </c>
      <c r="F5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2" spans="1:6" x14ac:dyDescent="0.3">
      <c r="A512" t="s">
        <v>1615</v>
      </c>
      <c r="B512" t="str">
        <f>_xlfn.XLOOKUP(Tabella1[[#This Row],[Denominazione]],'Strutture ricettive'!B:B,'Strutture ricettive'!A:A,"non trovato",0)</f>
        <v>BED &amp; BREAKFAST</v>
      </c>
      <c r="C512" t="str">
        <f>_xlfn.XLOOKUP(Tabella1[[#This Row],[Denominazione]],'Strutture ricettive'!B:B,'Strutture ricettive'!D:D,"NON TROVATO",0)</f>
        <v>FANO</v>
      </c>
      <c r="D5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Brigata Messina 207</v>
      </c>
      <c r="E512" t="str">
        <f>IF(_xlfn.XLOOKUP(A512,'Strutture ricettive'!B:B,'Strutture ricettive'!G:G,"NON TROVATO",0)=0,"NON TROVATO",_xlfn.XLOOKUP(A512,'Strutture ricettive'!B:B,'Strutture ricettive'!G:G,"NON TROVATO",0))</f>
        <v>francesco.pezzolesi@virgilio.it</v>
      </c>
      <c r="F5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3" spans="1:6" x14ac:dyDescent="0.3">
      <c r="A513" t="s">
        <v>1618</v>
      </c>
      <c r="B513" t="str">
        <f>_xlfn.XLOOKUP(Tabella1[[#This Row],[Denominazione]],'Strutture ricettive'!B:B,'Strutture ricettive'!A:A,"non trovato",0)</f>
        <v>CASE PER FERIE</v>
      </c>
      <c r="C513" t="str">
        <f>_xlfn.XLOOKUP(Tabella1[[#This Row],[Denominazione]],'Strutture ricettive'!B:B,'Strutture ricettive'!D:D,"NON TROVATO",0)</f>
        <v>FANO</v>
      </c>
      <c r="D5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Villa San Biagio 17</v>
      </c>
      <c r="E513" t="str">
        <f>IF(_xlfn.XLOOKUP(A513,'Strutture ricettive'!B:B,'Strutture ricettive'!G:G,"NON TROVATO",0)=0,"NON TROVATO",_xlfn.XLOOKUP(A513,'Strutture ricettive'!B:B,'Strutture ricettive'!G:G,"NON TROVATO",0))</f>
        <v>villa@sanbiagiofano.it</v>
      </c>
      <c r="F5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4" spans="1:6" x14ac:dyDescent="0.3">
      <c r="A514" t="s">
        <v>1621</v>
      </c>
      <c r="B514" t="str">
        <f>_xlfn.XLOOKUP(Tabella1[[#This Row],[Denominazione]],'Strutture ricettive'!B:B,'Strutture ricettive'!A:A,"non trovato",0)</f>
        <v>BED &amp; BREAKFAST</v>
      </c>
      <c r="C514" t="str">
        <f>_xlfn.XLOOKUP(Tabella1[[#This Row],[Denominazione]],'Strutture ricettive'!B:B,'Strutture ricettive'!D:D,"NON TROVATO",0)</f>
        <v>FANO</v>
      </c>
      <c r="D5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Carignano 27/b</v>
      </c>
      <c r="E514" t="str">
        <f>IF(_xlfn.XLOOKUP(A514,'Strutture ricettive'!B:B,'Strutture ricettive'!G:G,"NON TROVATO",0)=0,"NON TROVATO",_xlfn.XLOOKUP(A514,'Strutture ricettive'!B:B,'Strutture ricettive'!G:G,"NON TROVATO",0))</f>
        <v>danyasfur@hotmail.com</v>
      </c>
      <c r="F5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5" spans="1:6" x14ac:dyDescent="0.3">
      <c r="A515" t="s">
        <v>1625</v>
      </c>
      <c r="B515" t="str">
        <f>_xlfn.XLOOKUP(Tabella1[[#This Row],[Denominazione]],'Strutture ricettive'!B:B,'Strutture ricettive'!A:A,"non trovato",0)</f>
        <v>ALTRI ALLOGGI PRIVATI</v>
      </c>
      <c r="C515" t="str">
        <f>_xlfn.XLOOKUP(Tabella1[[#This Row],[Denominazione]],'Strutture ricettive'!B:B,'Strutture ricettive'!D:D,"NON TROVATO",0)</f>
        <v>FANO</v>
      </c>
      <c r="D5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Faà di Bruno 120</v>
      </c>
      <c r="E515" t="str">
        <f>IF(_xlfn.XLOOKUP(A515,'Strutture ricettive'!B:B,'Strutture ricettive'!G:G,"NON TROVATO",0)=0,"NON TROVATO",_xlfn.XLOOKUP(A515,'Strutture ricettive'!B:B,'Strutture ricettive'!G:G,"NON TROVATO",0))</f>
        <v>antoniovia@libero.it</v>
      </c>
      <c r="F5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6" spans="1:6" x14ac:dyDescent="0.3">
      <c r="A516" t="s">
        <v>1629</v>
      </c>
      <c r="B516" t="str">
        <f>_xlfn.XLOOKUP(Tabella1[[#This Row],[Denominazione]],'Strutture ricettive'!B:B,'Strutture ricettive'!A:A,"non trovato",0)</f>
        <v>ALTRI ALLOGGI PRIVATI</v>
      </c>
      <c r="C516" t="str">
        <f>_xlfn.XLOOKUP(Tabella1[[#This Row],[Denominazione]],'Strutture ricettive'!B:B,'Strutture ricettive'!D:D,"NON TROVATO",0)</f>
        <v>FANO</v>
      </c>
      <c r="D5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117/F</v>
      </c>
      <c r="E516" t="str">
        <f>IF(_xlfn.XLOOKUP(A516,'Strutture ricettive'!B:B,'Strutture ricettive'!G:G,"NON TROVATO",0)=0,"NON TROVATO",_xlfn.XLOOKUP(A516,'Strutture ricettive'!B:B,'Strutture ricettive'!G:G,"NON TROVATO",0))</f>
        <v>francesco.pezzolesi@virgilio.it</v>
      </c>
      <c r="F5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7" spans="1:6" x14ac:dyDescent="0.3">
      <c r="A517" t="s">
        <v>1631</v>
      </c>
      <c r="B517" t="str">
        <f>_xlfn.XLOOKUP(Tabella1[[#This Row],[Denominazione]],'Strutture ricettive'!B:B,'Strutture ricettive'!A:A,"non trovato",0)</f>
        <v>ALTRI ALLOGGI PRIVATI</v>
      </c>
      <c r="C517" t="str">
        <f>_xlfn.XLOOKUP(Tabella1[[#This Row],[Denominazione]],'Strutture ricettive'!B:B,'Strutture ricettive'!D:D,"NON TROVATO",0)</f>
        <v>FANO</v>
      </c>
      <c r="D5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Ammiraglio Cappellini 43,44</v>
      </c>
      <c r="E517" t="str">
        <f>IF(_xlfn.XLOOKUP(A517,'Strutture ricettive'!B:B,'Strutture ricettive'!G:G,"NON TROVATO",0)=0,"NON TROVATO",_xlfn.XLOOKUP(A517,'Strutture ricettive'!B:B,'Strutture ricettive'!G:G,"NON TROVATO",0))</f>
        <v>info@affittoalmare.com</v>
      </c>
      <c r="F5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8" spans="1:6" x14ac:dyDescent="0.3">
      <c r="A518" t="s">
        <v>1634</v>
      </c>
      <c r="B518" t="str">
        <f>_xlfn.XLOOKUP(Tabella1[[#This Row],[Denominazione]],'Strutture ricettive'!B:B,'Strutture ricettive'!A:A,"non trovato",0)</f>
        <v>ALTRI ALLOGGI PRIVATI</v>
      </c>
      <c r="C518" t="str">
        <f>_xlfn.XLOOKUP(Tabella1[[#This Row],[Denominazione]],'Strutture ricettive'!B:B,'Strutture ricettive'!D:D,"NON TROVATO",0)</f>
        <v>FANO</v>
      </c>
      <c r="D5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Bellavista 3</v>
      </c>
      <c r="E518" t="str">
        <f>IF(_xlfn.XLOOKUP(A518,'Strutture ricettive'!B:B,'Strutture ricettive'!G:G,"NON TROVATO",0)=0,"NON TROVATO",_xlfn.XLOOKUP(A518,'Strutture ricettive'!B:B,'Strutture ricettive'!G:G,"NON TROVATO",0))</f>
        <v>inesistente@regione.it</v>
      </c>
      <c r="F5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9" spans="1:6" x14ac:dyDescent="0.3">
      <c r="A519" t="s">
        <v>1637</v>
      </c>
      <c r="B519" t="str">
        <f>_xlfn.XLOOKUP(Tabella1[[#This Row],[Denominazione]],'Strutture ricettive'!B:B,'Strutture ricettive'!A:A,"non trovato",0)</f>
        <v>ALLOGGI IN AFFITTO</v>
      </c>
      <c r="C519" t="str">
        <f>_xlfn.XLOOKUP(Tabella1[[#This Row],[Denominazione]],'Strutture ricettive'!B:B,'Strutture ricettive'!D:D,"NON TROVATO",0)</f>
        <v>FANO</v>
      </c>
      <c r="D5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Scuola 9</v>
      </c>
      <c r="E519" t="str">
        <f>IF(_xlfn.XLOOKUP(A519,'Strutture ricettive'!B:B,'Strutture ricettive'!G:G,"NON TROVATO",0)=0,"NON TROVATO",_xlfn.XLOOKUP(A519,'Strutture ricettive'!B:B,'Strutture ricettive'!G:G,"NON TROVATO",0))</f>
        <v>casareginafano@libero.it</v>
      </c>
      <c r="F5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www.casareginafano.com</v>
      </c>
    </row>
    <row r="520" spans="1:6" x14ac:dyDescent="0.3">
      <c r="A520" t="s">
        <v>1641</v>
      </c>
      <c r="B520" t="str">
        <f>_xlfn.XLOOKUP(Tabella1[[#This Row],[Denominazione]],'Strutture ricettive'!B:B,'Strutture ricettive'!A:A,"non trovato",0)</f>
        <v>BED &amp; BREAKFAST</v>
      </c>
      <c r="C520" t="str">
        <f>_xlfn.XLOOKUP(Tabella1[[#This Row],[Denominazione]],'Strutture ricettive'!B:B,'Strutture ricettive'!D:D,"NON TROVATO",0)</f>
        <v>FANO</v>
      </c>
      <c r="D5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Centinarola  9</v>
      </c>
      <c r="E520" t="str">
        <f>IF(_xlfn.XLOOKUP(A520,'Strutture ricettive'!B:B,'Strutture ricettive'!G:G,"NON TROVATO",0)=0,"NON TROVATO",_xlfn.XLOOKUP(A520,'Strutture ricettive'!B:B,'Strutture ricettive'!G:G,"NON TROVATO",0))</f>
        <v>info@bbarzilla.it</v>
      </c>
      <c r="F5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1" spans="1:6" x14ac:dyDescent="0.3">
      <c r="A521" t="s">
        <v>1644</v>
      </c>
      <c r="B521" t="str">
        <f>_xlfn.XLOOKUP(Tabella1[[#This Row],[Denominazione]],'Strutture ricettive'!B:B,'Strutture ricettive'!A:A,"non trovato",0)</f>
        <v>ALLOGGI IN AFFITTO</v>
      </c>
      <c r="C521" t="str">
        <f>_xlfn.XLOOKUP(Tabella1[[#This Row],[Denominazione]],'Strutture ricettive'!B:B,'Strutture ricettive'!D:D,"NON TROVATO",0)</f>
        <v>FANO</v>
      </c>
      <c r="D5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Adriatico 42</v>
      </c>
      <c r="E521" t="str">
        <f>IF(_xlfn.XLOOKUP(A521,'Strutture ricettive'!B:B,'Strutture ricettive'!G:G,"NON TROVATO",0)=0,"NON TROVATO",_xlfn.XLOOKUP(A521,'Strutture ricettive'!B:B,'Strutture ricettive'!G:G,"NON TROVATO",0))</f>
        <v>rengababy@gmail.com</v>
      </c>
      <c r="F5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www.trattorialaquinta.com</v>
      </c>
    </row>
    <row r="522" spans="1:6" x14ac:dyDescent="0.3">
      <c r="A522" t="s">
        <v>1648</v>
      </c>
      <c r="B522" t="str">
        <f>_xlfn.XLOOKUP(Tabella1[[#This Row],[Denominazione]],'Strutture ricettive'!B:B,'Strutture ricettive'!A:A,"non trovato",0)</f>
        <v>BED &amp; BREAKFAST</v>
      </c>
      <c r="C522" t="str">
        <f>_xlfn.XLOOKUP(Tabella1[[#This Row],[Denominazione]],'Strutture ricettive'!B:B,'Strutture ricettive'!D:D,"NON TROVATO",0)</f>
        <v>FANO</v>
      </c>
      <c r="D5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di Villa Giulia 51/d</v>
      </c>
      <c r="E522" t="str">
        <f>IF(_xlfn.XLOOKUP(A522,'Strutture ricettive'!B:B,'Strutture ricettive'!G:G,"NON TROVATO",0)=0,"NON TROVATO",_xlfn.XLOOKUP(A522,'Strutture ricettive'!B:B,'Strutture ricettive'!G:G,"NON TROVATO",0))</f>
        <v>lacasettarosa@yahoo.it</v>
      </c>
      <c r="F5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lacasettarosa@yahoo.it</v>
      </c>
    </row>
    <row r="523" spans="1:6" x14ac:dyDescent="0.3">
      <c r="A523" t="s">
        <v>1652</v>
      </c>
      <c r="B523" t="str">
        <f>_xlfn.XLOOKUP(Tabella1[[#This Row],[Denominazione]],'Strutture ricettive'!B:B,'Strutture ricettive'!A:A,"non trovato",0)</f>
        <v>ALLOGGI AGRITURISTICI</v>
      </c>
      <c r="C523" t="str">
        <f>_xlfn.XLOOKUP(Tabella1[[#This Row],[Denominazione]],'Strutture ricettive'!B:B,'Strutture ricettive'!D:D,"NON TROVATO",0)</f>
        <v>FERMIGNANO</v>
      </c>
      <c r="D5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Pagino 100</v>
      </c>
      <c r="E523" t="str">
        <f>IF(_xlfn.XLOOKUP(A523,'Strutture ricettive'!B:B,'Strutture ricettive'!G:G,"NON TROVATO",0)=0,"NON TROVATO",_xlfn.XLOOKUP(A523,'Strutture ricettive'!B:B,'Strutture ricettive'!G:G,"NON TROVATO",0))</f>
        <v>info@agriturismovillafurlo.it</v>
      </c>
      <c r="F5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www.agriturismovillafurlo.it</v>
      </c>
    </row>
    <row r="524" spans="1:6" x14ac:dyDescent="0.3">
      <c r="A524" t="s">
        <v>1657</v>
      </c>
      <c r="B524" t="str">
        <f>_xlfn.XLOOKUP(Tabella1[[#This Row],[Denominazione]],'Strutture ricettive'!B:B,'Strutture ricettive'!A:A,"non trovato",0)</f>
        <v>BED &amp; BREAKFAST</v>
      </c>
      <c r="C524" t="str">
        <f>_xlfn.XLOOKUP(Tabella1[[#This Row],[Denominazione]],'Strutture ricettive'!B:B,'Strutture ricettive'!D:D,"NON TROVATO",0)</f>
        <v>FERMIGNANO</v>
      </c>
      <c r="D5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Manzoni 7</v>
      </c>
      <c r="E524" t="str">
        <f>IF(_xlfn.XLOOKUP(A524,'Strutture ricettive'!B:B,'Strutture ricettive'!G:G,"NON TROVATO",0)=0,"NON TROVATO",_xlfn.XLOOKUP(A524,'Strutture ricettive'!B:B,'Strutture ricettive'!G:G,"NON TROVATO",0))</f>
        <v>paolotenti@tin.it</v>
      </c>
      <c r="F5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5" spans="1:6" x14ac:dyDescent="0.3">
      <c r="A525" t="s">
        <v>1660</v>
      </c>
      <c r="B525" t="str">
        <f>_xlfn.XLOOKUP(Tabella1[[#This Row],[Denominazione]],'Strutture ricettive'!B:B,'Strutture ricettive'!A:A,"non trovato",0)</f>
        <v>ALLOGGI IN AFFITTO</v>
      </c>
      <c r="C525" t="str">
        <f>_xlfn.XLOOKUP(Tabella1[[#This Row],[Denominazione]],'Strutture ricettive'!B:B,'Strutture ricettive'!D:D,"NON TROVATO",0)</f>
        <v>FERMIGNANO</v>
      </c>
      <c r="D5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Vittorio Veneto 54</v>
      </c>
      <c r="E525" t="str">
        <f>IF(_xlfn.XLOOKUP(A525,'Strutture ricettive'!B:B,'Strutture ricettive'!G:G,"NON TROVATO",0)=0,"NON TROVATO",_xlfn.XLOOKUP(A525,'Strutture ricettive'!B:B,'Strutture ricettive'!G:G,"NON TROVATO",0))</f>
        <v>trattosteria@gmail.com</v>
      </c>
      <c r="F5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6" spans="1:6" x14ac:dyDescent="0.3">
      <c r="A526" t="s">
        <v>1663</v>
      </c>
      <c r="B526" t="str">
        <f>_xlfn.XLOOKUP(Tabella1[[#This Row],[Denominazione]],'Strutture ricettive'!B:B,'Strutture ricettive'!A:A,"non trovato",0)</f>
        <v>ALLOGGI IN AFFITTO</v>
      </c>
      <c r="C526" t="str">
        <f>_xlfn.XLOOKUP(Tabella1[[#This Row],[Denominazione]],'Strutture ricettive'!B:B,'Strutture ricettive'!D:D,"NON TROVATO",0)</f>
        <v>FERMIGNANO</v>
      </c>
      <c r="D5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 Alta 28</v>
      </c>
      <c r="E526" t="str">
        <f>IF(_xlfn.XLOOKUP(A526,'Strutture ricettive'!B:B,'Strutture ricettive'!G:G,"NON TROVATO",0)=0,"NON TROVATO",_xlfn.XLOOKUP(A526,'Strutture ricettive'!B:B,'Strutture ricettive'!G:G,"NON TROVATO",0))</f>
        <v>info@serraalta.it</v>
      </c>
      <c r="F5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www.serraalta.it</v>
      </c>
    </row>
    <row r="527" spans="1:6" x14ac:dyDescent="0.3">
      <c r="A527" t="s">
        <v>1667</v>
      </c>
      <c r="B527" t="str">
        <f>_xlfn.XLOOKUP(Tabella1[[#This Row],[Denominazione]],'Strutture ricettive'!B:B,'Strutture ricettive'!A:A,"non trovato",0)</f>
        <v>ALLOGGI AGRITURISTICI</v>
      </c>
      <c r="C527" t="str">
        <f>_xlfn.XLOOKUP(Tabella1[[#This Row],[Denominazione]],'Strutture ricettive'!B:B,'Strutture ricettive'!D:D,"NON TROVATO",0)</f>
        <v>FERMIGNANO</v>
      </c>
      <c r="D5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giuseppe mazzini 1</v>
      </c>
      <c r="E527" t="str">
        <f>IF(_xlfn.XLOOKUP(A527,'Strutture ricettive'!B:B,'Strutture ricettive'!G:G,"NON TROVATO",0)=0,"NON TROVATO",_xlfn.XLOOKUP(A527,'Strutture ricettive'!B:B,'Strutture ricettive'!G:G,"NON TROVATO",0))</f>
        <v>info@camaddalena.com</v>
      </c>
      <c r="F5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www.camaddalena.com</v>
      </c>
    </row>
    <row r="528" spans="1:6" x14ac:dyDescent="0.3">
      <c r="A528" t="s">
        <v>1671</v>
      </c>
      <c r="B528" t="str">
        <f>_xlfn.XLOOKUP(Tabella1[[#This Row],[Denominazione]],'Strutture ricettive'!B:B,'Strutture ricettive'!A:A,"non trovato",0)</f>
        <v>ALLOGGI AGRITURISTICI</v>
      </c>
      <c r="C528" t="str">
        <f>_xlfn.XLOOKUP(Tabella1[[#This Row],[Denominazione]],'Strutture ricettive'!B:B,'Strutture ricettive'!D:D,"NON TROVATO",0)</f>
        <v>FERMIGNANO</v>
      </c>
      <c r="D5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gregorio 22</v>
      </c>
      <c r="E528" t="str">
        <f>IF(_xlfn.XLOOKUP(A528,'Strutture ricettive'!B:B,'Strutture ricettive'!G:G,"NON TROVATO",0)=0,"NON TROVATO",_xlfn.XLOOKUP(A528,'Strutture ricettive'!B:B,'Strutture ricettive'!G:G,"NON TROVATO",0))</f>
        <v>info@caverdeselle.it</v>
      </c>
      <c r="F5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www.caverdeselle.it</v>
      </c>
    </row>
    <row r="529" spans="1:6" x14ac:dyDescent="0.3">
      <c r="A529" t="s">
        <v>1675</v>
      </c>
      <c r="B529" t="str">
        <f>_xlfn.XLOOKUP(Tabella1[[#This Row],[Denominazione]],'Strutture ricettive'!B:B,'Strutture ricettive'!A:A,"non trovato",0)</f>
        <v>ALLOGGI AGRITURISTICI</v>
      </c>
      <c r="C529" t="str">
        <f>_xlfn.XLOOKUP(Tabella1[[#This Row],[Denominazione]],'Strutture ricettive'!B:B,'Strutture ricettive'!D:D,"NON TROVATO",0)</f>
        <v>FERMIGNANO</v>
      </c>
      <c r="D5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Verziere Cà l'Agostina snc</v>
      </c>
      <c r="E529" t="str">
        <f>IF(_xlfn.XLOOKUP(A529,'Strutture ricettive'!B:B,'Strutture ricettive'!G:G,"NON TROVATO",0)=0,"NON TROVATO",_xlfn.XLOOKUP(A529,'Strutture ricettive'!B:B,'Strutture ricettive'!G:G,"NON TROVATO",0))</f>
        <v>info@verziere.it</v>
      </c>
      <c r="F5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www.verziere.it</v>
      </c>
    </row>
    <row r="530" spans="1:6" x14ac:dyDescent="0.3">
      <c r="A530" t="s">
        <v>1679</v>
      </c>
      <c r="B530" t="str">
        <f>_xlfn.XLOOKUP(Tabella1[[#This Row],[Denominazione]],'Strutture ricettive'!B:B,'Strutture ricettive'!A:A,"non trovato",0)</f>
        <v>BED &amp; BREAKFAST</v>
      </c>
      <c r="C530" t="str">
        <f>_xlfn.XLOOKUP(Tabella1[[#This Row],[Denominazione]],'Strutture ricettive'!B:B,'Strutture ricettive'!D:D,"NON TROVATO",0)</f>
        <v>FERMIGNANO</v>
      </c>
      <c r="D5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 Alta 16</v>
      </c>
      <c r="E530" t="str">
        <f>IF(_xlfn.XLOOKUP(A530,'Strutture ricettive'!B:B,'Strutture ricettive'!G:G,"NON TROVATO",0)=0,"NON TROVATO",_xlfn.XLOOKUP(A530,'Strutture ricettive'!B:B,'Strutture ricettive'!G:G,"NON TROVATO",0))</f>
        <v>bedcorn@gmail.com</v>
      </c>
      <c r="F5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www.calacornacchia.it</v>
      </c>
    </row>
    <row r="531" spans="1:6" x14ac:dyDescent="0.3">
      <c r="A531" t="s">
        <v>1683</v>
      </c>
      <c r="B531" t="str">
        <f>_xlfn.XLOOKUP(Tabella1[[#This Row],[Denominazione]],'Strutture ricettive'!B:B,'Strutture ricettive'!A:A,"non trovato",0)</f>
        <v>BED &amp; BREAKFAST</v>
      </c>
      <c r="C531" t="str">
        <f>_xlfn.XLOOKUP(Tabella1[[#This Row],[Denominazione]],'Strutture ricettive'!B:B,'Strutture ricettive'!D:D,"NON TROVATO",0)</f>
        <v>FERMIGNANO</v>
      </c>
      <c r="D5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pagino castello 1</v>
      </c>
      <c r="E531" t="str">
        <f>IF(_xlfn.XLOOKUP(A531,'Strutture ricettive'!B:B,'Strutture ricettive'!G:G,"NON TROVATO",0)=0,"NON TROVATO",_xlfn.XLOOKUP(A531,'Strutture ricettive'!B:B,'Strutture ricettive'!G:G,"NON TROVATO",0))</f>
        <v>caiseveri@libero.it</v>
      </c>
      <c r="F5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www.bbcaiseveri.it</v>
      </c>
    </row>
    <row r="532" spans="1:6" x14ac:dyDescent="0.3">
      <c r="A532" t="s">
        <v>1687</v>
      </c>
      <c r="B532" t="str">
        <f>_xlfn.XLOOKUP(Tabella1[[#This Row],[Denominazione]],'Strutture ricettive'!B:B,'Strutture ricettive'!A:A,"non trovato",0)</f>
        <v>BED &amp; BREAKFAST</v>
      </c>
      <c r="C532" t="str">
        <f>_xlfn.XLOOKUP(Tabella1[[#This Row],[Denominazione]],'Strutture ricettive'!B:B,'Strutture ricettive'!D:D,"NON TROVATO",0)</f>
        <v>FERMIGNANO</v>
      </c>
      <c r="D5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degli Orti  1</v>
      </c>
      <c r="E532" t="str">
        <f>IF(_xlfn.XLOOKUP(A532,'Strutture ricettive'!B:B,'Strutture ricettive'!G:G,"NON TROVATO",0)=0,"NON TROVATO",_xlfn.XLOOKUP(A532,'Strutture ricettive'!B:B,'Strutture ricettive'!G:G,"NON TROVATO",0))</f>
        <v>cadelpino@libero.it</v>
      </c>
      <c r="F5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3" spans="1:6" x14ac:dyDescent="0.3">
      <c r="A533" t="s">
        <v>1690</v>
      </c>
      <c r="B533" t="str">
        <f>_xlfn.XLOOKUP(Tabella1[[#This Row],[Denominazione]],'Strutture ricettive'!B:B,'Strutture ricettive'!A:A,"non trovato",0)</f>
        <v>BED &amp; BREAKFAST</v>
      </c>
      <c r="C533" t="str">
        <f>_xlfn.XLOOKUP(Tabella1[[#This Row],[Denominazione]],'Strutture ricettive'!B:B,'Strutture ricettive'!D:D,"NON TROVATO",0)</f>
        <v>FERMIGNANO</v>
      </c>
      <c r="D5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loc.Zaccagna snc</v>
      </c>
      <c r="E533" t="str">
        <f>IF(_xlfn.XLOOKUP(A533,'Strutture ricettive'!B:B,'Strutture ricettive'!G:G,"NON TROVATO",0)=0,"NON TROVATO",_xlfn.XLOOKUP(A533,'Strutture ricettive'!B:B,'Strutture ricettive'!G:G,"NON TROVATO",0))</f>
        <v>villamartina@hotmail.it</v>
      </c>
      <c r="F5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4" spans="1:6" x14ac:dyDescent="0.3">
      <c r="A534" t="s">
        <v>1694</v>
      </c>
      <c r="B534" t="str">
        <f>_xlfn.XLOOKUP(Tabella1[[#This Row],[Denominazione]],'Strutture ricettive'!B:B,'Strutture ricettive'!A:A,"non trovato",0)</f>
        <v>TURISMO RURALE</v>
      </c>
      <c r="C534" t="str">
        <f>_xlfn.XLOOKUP(Tabella1[[#This Row],[Denominazione]],'Strutture ricettive'!B:B,'Strutture ricettive'!D:D,"NON TROVATO",0)</f>
        <v>FERMIGNANO</v>
      </c>
      <c r="D5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Pagino 40</v>
      </c>
      <c r="E534" t="str">
        <f>IF(_xlfn.XLOOKUP(A534,'Strutture ricettive'!B:B,'Strutture ricettive'!G:G,"NON TROVATO",0)=0,"NON TROVATO",_xlfn.XLOOKUP(A534,'Strutture ricettive'!B:B,'Strutture ricettive'!G:G,"NON TROVATO",0))</f>
        <v>NON TROVATO</v>
      </c>
      <c r="F5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5" spans="1:6" x14ac:dyDescent="0.3">
      <c r="A535" t="s">
        <v>1697</v>
      </c>
      <c r="B535" t="str">
        <f>_xlfn.XLOOKUP(Tabella1[[#This Row],[Denominazione]],'Strutture ricettive'!B:B,'Strutture ricettive'!A:A,"non trovato",0)</f>
        <v>ALBERGHI</v>
      </c>
      <c r="C535" t="str">
        <f>_xlfn.XLOOKUP(Tabella1[[#This Row],[Denominazione]],'Strutture ricettive'!B:B,'Strutture ricettive'!D:D,"NON TROVATO",0)</f>
        <v>FERMIGNANO</v>
      </c>
      <c r="D5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 Industria 13</v>
      </c>
      <c r="E535" t="str">
        <f>IF(_xlfn.XLOOKUP(A535,'Strutture ricettive'!B:B,'Strutture ricettive'!G:G,"NON TROVATO",0)=0,"NON TROVATO",_xlfn.XLOOKUP(A535,'Strutture ricettive'!B:B,'Strutture ricettive'!G:G,"NON TROVATO",0))</f>
        <v>hotel.bucci@libero.it</v>
      </c>
      <c r="F5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6" spans="1:6" x14ac:dyDescent="0.3">
      <c r="A536" t="s">
        <v>1700</v>
      </c>
      <c r="B536" t="str">
        <f>_xlfn.XLOOKUP(Tabella1[[#This Row],[Denominazione]],'Strutture ricettive'!B:B,'Strutture ricettive'!A:A,"non trovato",0)</f>
        <v>ALLOGGI AGRITURISTICI</v>
      </c>
      <c r="C536" t="str">
        <f>_xlfn.XLOOKUP(Tabella1[[#This Row],[Denominazione]],'Strutture ricettive'!B:B,'Strutture ricettive'!D:D,"NON TROVATO",0)</f>
        <v>FERMIGNANO</v>
      </c>
      <c r="D5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 CAPPELLA 14</v>
      </c>
      <c r="E536" t="str">
        <f>IF(_xlfn.XLOOKUP(A536,'Strutture ricettive'!B:B,'Strutture ricettive'!G:G,"NON TROVATO",0)=0,"NON TROVATO",_xlfn.XLOOKUP(A536,'Strutture ricettive'!B:B,'Strutture ricettive'!G:G,"NON TROVATO",0))</f>
        <v>info@vallenuova.it</v>
      </c>
      <c r="F5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http://vallenuova.it</v>
      </c>
    </row>
    <row r="537" spans="1:6" x14ac:dyDescent="0.3">
      <c r="A537" t="s">
        <v>1705</v>
      </c>
      <c r="B537" t="str">
        <f>_xlfn.XLOOKUP(Tabella1[[#This Row],[Denominazione]],'Strutture ricettive'!B:B,'Strutture ricettive'!A:A,"non trovato",0)</f>
        <v>BED &amp; BREAKFAST</v>
      </c>
      <c r="C537" t="str">
        <f>_xlfn.XLOOKUP(Tabella1[[#This Row],[Denominazione]],'Strutture ricettive'!B:B,'Strutture ricettive'!D:D,"NON TROVATO",0)</f>
        <v>FERMIGNANO</v>
      </c>
      <c r="D5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Martin Luther King 35</v>
      </c>
      <c r="E537" t="str">
        <f>IF(_xlfn.XLOOKUP(A537,'Strutture ricettive'!B:B,'Strutture ricettive'!G:G,"NON TROVATO",0)=0,"NON TROVATO",_xlfn.XLOOKUP(A537,'Strutture ricettive'!B:B,'Strutture ricettive'!G:G,"NON TROVATO",0))</f>
        <v>bedandbreakfastgarden@gmail.com</v>
      </c>
      <c r="F5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www.bbgarden.it</v>
      </c>
    </row>
    <row r="538" spans="1:6" x14ac:dyDescent="0.3">
      <c r="A538" t="s">
        <v>1709</v>
      </c>
      <c r="B538" t="str">
        <f>_xlfn.XLOOKUP(Tabella1[[#This Row],[Denominazione]],'Strutture ricettive'!B:B,'Strutture ricettive'!A:A,"non trovato",0)</f>
        <v>BED &amp; BREAKFAST</v>
      </c>
      <c r="C538" t="str">
        <f>_xlfn.XLOOKUP(Tabella1[[#This Row],[Denominazione]],'Strutture ricettive'!B:B,'Strutture ricettive'!D:D,"NON TROVATO",0)</f>
        <v>FERMIGNANO</v>
      </c>
      <c r="D5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CA' PANDOLFO 30</v>
      </c>
      <c r="E538" t="str">
        <f>IF(_xlfn.XLOOKUP(A538,'Strutture ricettive'!B:B,'Strutture ricettive'!G:G,"NON TROVATO",0)=0,"NON TROVATO",_xlfn.XLOOKUP(A538,'Strutture ricettive'!B:B,'Strutture ricettive'!G:G,"NON TROVATO",0))</f>
        <v>NON TROVATO</v>
      </c>
      <c r="F5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9" spans="1:6" x14ac:dyDescent="0.3">
      <c r="A539" t="s">
        <v>1712</v>
      </c>
      <c r="B539" t="str">
        <f>_xlfn.XLOOKUP(Tabella1[[#This Row],[Denominazione]],'Strutture ricettive'!B:B,'Strutture ricettive'!A:A,"non trovato",0)</f>
        <v>BED &amp; BREAKFAST</v>
      </c>
      <c r="C539" t="str">
        <f>_xlfn.XLOOKUP(Tabella1[[#This Row],[Denominazione]],'Strutture ricettive'!B:B,'Strutture ricettive'!D:D,"NON TROVATO",0)</f>
        <v>FERMIGNANO</v>
      </c>
      <c r="D5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TASSO  62</v>
      </c>
      <c r="E539" t="str">
        <f>IF(_xlfn.XLOOKUP(A539,'Strutture ricettive'!B:B,'Strutture ricettive'!G:G,"NON TROVATO",0)=0,"NON TROVATO",_xlfn.XLOOKUP(A539,'Strutture ricettive'!B:B,'Strutture ricettive'!G:G,"NON TROVATO",0))</f>
        <v>NON TROVATO</v>
      </c>
      <c r="F5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0" spans="1:6" x14ac:dyDescent="0.3">
      <c r="A540" t="s">
        <v>1714</v>
      </c>
      <c r="B540" t="str">
        <f>_xlfn.XLOOKUP(Tabella1[[#This Row],[Denominazione]],'Strutture ricettive'!B:B,'Strutture ricettive'!A:A,"non trovato",0)</f>
        <v>BED &amp; BREAKFAST</v>
      </c>
      <c r="C540" t="str">
        <f>_xlfn.XLOOKUP(Tabella1[[#This Row],[Denominazione]],'Strutture ricettive'!B:B,'Strutture ricettive'!D:D,"NON TROVATO",0)</f>
        <v>FERMIGNANO</v>
      </c>
      <c r="D5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Sanzio 11</v>
      </c>
      <c r="E540" t="str">
        <f>IF(_xlfn.XLOOKUP(A540,'Strutture ricettive'!B:B,'Strutture ricettive'!G:G,"NON TROVATO",0)=0,"NON TROVATO",_xlfn.XLOOKUP(A540,'Strutture ricettive'!B:B,'Strutture ricettive'!G:G,"NON TROVATO",0))</f>
        <v>benniroberta@virgilio.it</v>
      </c>
      <c r="F5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1" spans="1:6" x14ac:dyDescent="0.3">
      <c r="A541" t="s">
        <v>1717</v>
      </c>
      <c r="B541" t="str">
        <f>_xlfn.XLOOKUP(Tabella1[[#This Row],[Denominazione]],'Strutture ricettive'!B:B,'Strutture ricettive'!A:A,"non trovato",0)</f>
        <v>ALLOGGI IN AFFITTO</v>
      </c>
      <c r="C541" t="str">
        <f>_xlfn.XLOOKUP(Tabella1[[#This Row],[Denominazione]],'Strutture ricettive'!B:B,'Strutture ricettive'!D:D,"NON TROVATO",0)</f>
        <v>FERMIGNANO</v>
      </c>
      <c r="D5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Ticino 15</v>
      </c>
      <c r="E541" t="str">
        <f>IF(_xlfn.XLOOKUP(A541,'Strutture ricettive'!B:B,'Strutture ricettive'!G:G,"NON TROVATO",0)=0,"NON TROVATO",_xlfn.XLOOKUP(A541,'Strutture ricettive'!B:B,'Strutture ricettive'!G:G,"NON TROVATO",0))</f>
        <v>casabartoccio@libero.it</v>
      </c>
      <c r="F5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2" spans="1:6" x14ac:dyDescent="0.3">
      <c r="A542" t="s">
        <v>1720</v>
      </c>
      <c r="B542" t="str">
        <f>_xlfn.XLOOKUP(Tabella1[[#This Row],[Denominazione]],'Strutture ricettive'!B:B,'Strutture ricettive'!A:A,"non trovato",0)</f>
        <v>BED &amp; BREAKFAST</v>
      </c>
      <c r="C542" t="str">
        <f>_xlfn.XLOOKUP(Tabella1[[#This Row],[Denominazione]],'Strutture ricettive'!B:B,'Strutture ricettive'!D:D,"NON TROVATO",0)</f>
        <v>FERMIGNANO</v>
      </c>
      <c r="D5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3</v>
      </c>
      <c r="E542" t="str">
        <f>IF(_xlfn.XLOOKUP(A542,'Strutture ricettive'!B:B,'Strutture ricettive'!G:G,"NON TROVATO",0)=0,"NON TROVATO",_xlfn.XLOOKUP(A542,'Strutture ricettive'!B:B,'Strutture ricettive'!G:G,"NON TROVATO",0))</f>
        <v>gostolialessandro@gmail.com</v>
      </c>
      <c r="F5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3" spans="1:6" x14ac:dyDescent="0.3">
      <c r="A543" t="s">
        <v>1723</v>
      </c>
      <c r="B543" t="str">
        <f>_xlfn.XLOOKUP(Tabella1[[#This Row],[Denominazione]],'Strutture ricettive'!B:B,'Strutture ricettive'!A:A,"non trovato",0)</f>
        <v>BED &amp; BREAKFAST</v>
      </c>
      <c r="C543" t="str">
        <f>_xlfn.XLOOKUP(Tabella1[[#This Row],[Denominazione]],'Strutture ricettive'!B:B,'Strutture ricettive'!D:D,"NON TROVATO",0)</f>
        <v>FOSSOMBRONE</v>
      </c>
      <c r="D5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Umberto I 18</v>
      </c>
      <c r="E543" t="str">
        <f>IF(_xlfn.XLOOKUP(A543,'Strutture ricettive'!B:B,'Strutture ricettive'!G:G,"NON TROVATO",0)=0,"NON TROVATO",_xlfn.XLOOKUP(A543,'Strutture ricettive'!B:B,'Strutture ricettive'!G:G,"NON TROVATO",0))</f>
        <v>santisamuele@libero.it</v>
      </c>
      <c r="F5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4" spans="1:6" x14ac:dyDescent="0.3">
      <c r="A544" t="s">
        <v>1727</v>
      </c>
      <c r="B544" t="str">
        <f>_xlfn.XLOOKUP(Tabella1[[#This Row],[Denominazione]],'Strutture ricettive'!B:B,'Strutture ricettive'!A:A,"non trovato",0)</f>
        <v>ALLOGGI AGRITURISTICI</v>
      </c>
      <c r="C544" t="str">
        <f>_xlfn.XLOOKUP(Tabella1[[#This Row],[Denominazione]],'Strutture ricettive'!B:B,'Strutture ricettive'!D:D,"NON TROVATO",0)</f>
        <v>FOSSOMBRONE</v>
      </c>
      <c r="D5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AGUZZO  29</v>
      </c>
      <c r="E544" t="str">
        <f>IF(_xlfn.XLOOKUP(A544,'Strutture ricettive'!B:B,'Strutture ricettive'!G:G,"NON TROVATO",0)=0,"NON TROVATO",_xlfn.XLOOKUP(A544,'Strutture ricettive'!B:B,'Strutture ricettive'!G:G,"NON TROVATO",0))</f>
        <v>collinadegliolivi@libero.it</v>
      </c>
      <c r="F5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5" spans="1:6" x14ac:dyDescent="0.3">
      <c r="A545" t="s">
        <v>1730</v>
      </c>
      <c r="B545" t="str">
        <f>_xlfn.XLOOKUP(Tabella1[[#This Row],[Denominazione]],'Strutture ricettive'!B:B,'Strutture ricettive'!A:A,"non trovato",0)</f>
        <v>BED &amp; BREAKFAST</v>
      </c>
      <c r="C545" t="str">
        <f>_xlfn.XLOOKUP(Tabella1[[#This Row],[Denominazione]],'Strutture ricettive'!B:B,'Strutture ricettive'!D:D,"NON TROVATO",0)</f>
        <v>FOSSOMBRONE</v>
      </c>
      <c r="D5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Cesare Battisti 28</v>
      </c>
      <c r="E545" t="str">
        <f>IF(_xlfn.XLOOKUP(A545,'Strutture ricettive'!B:B,'Strutture ricettive'!G:G,"NON TROVATO",0)=0,"NON TROVATO",_xlfn.XLOOKUP(A545,'Strutture ricettive'!B:B,'Strutture ricettive'!G:G,"NON TROVATO",0))</f>
        <v>bbcorterossa@libero.it</v>
      </c>
      <c r="F5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6" spans="1:6" x14ac:dyDescent="0.3">
      <c r="A546" t="s">
        <v>1733</v>
      </c>
      <c r="B546" t="str">
        <f>_xlfn.XLOOKUP(Tabella1[[#This Row],[Denominazione]],'Strutture ricettive'!B:B,'Strutture ricettive'!A:A,"non trovato",0)</f>
        <v>ALLOGGI AGRITURISTICI</v>
      </c>
      <c r="C546" t="str">
        <f>_xlfn.XLOOKUP(Tabella1[[#This Row],[Denominazione]],'Strutture ricettive'!B:B,'Strutture ricettive'!D:D,"NON TROVATO",0)</f>
        <v>FOSSOMBRONE</v>
      </c>
      <c r="D5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46" t="str">
        <f>IF(_xlfn.XLOOKUP(A546,'Strutture ricettive'!B:B,'Strutture ricettive'!G:G,"NON TROVATO",0)=0,"NON TROVATO",_xlfn.XLOOKUP(A546,'Strutture ricettive'!B:B,'Strutture ricettive'!G:G,"NON TROVATO",0))</f>
        <v>INFO.RANCO@LIBERO.IT</v>
      </c>
      <c r="F5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 ALLESTIMENTO</v>
      </c>
    </row>
    <row r="547" spans="1:6" x14ac:dyDescent="0.3">
      <c r="A547" t="s">
        <v>1736</v>
      </c>
      <c r="B547" t="str">
        <f>_xlfn.XLOOKUP(Tabella1[[#This Row],[Denominazione]],'Strutture ricettive'!B:B,'Strutture ricettive'!A:A,"non trovato",0)</f>
        <v>BED &amp; BREAKFAST</v>
      </c>
      <c r="C547" t="str">
        <f>_xlfn.XLOOKUP(Tabella1[[#This Row],[Denominazione]],'Strutture ricettive'!B:B,'Strutture ricettive'!D:D,"NON TROVATO",0)</f>
        <v>FOSSOMBRONE</v>
      </c>
      <c r="D5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ALDEBRANDO 23</v>
      </c>
      <c r="E547" t="str">
        <f>IF(_xlfn.XLOOKUP(A547,'Strutture ricettive'!B:B,'Strutture ricettive'!G:G,"NON TROVATO",0)=0,"NON TROVATO",_xlfn.XLOOKUP(A547,'Strutture ricettive'!B:B,'Strutture ricettive'!G:G,"NON TROVATO",0))</f>
        <v>info@bebsantaldebrando.com</v>
      </c>
      <c r="F5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www.bebsantaldebrando.com</v>
      </c>
    </row>
    <row r="548" spans="1:6" x14ac:dyDescent="0.3">
      <c r="A548" t="s">
        <v>1740</v>
      </c>
      <c r="B548" t="str">
        <f>_xlfn.XLOOKUP(Tabella1[[#This Row],[Denominazione]],'Strutture ricettive'!B:B,'Strutture ricettive'!A:A,"non trovato",0)</f>
        <v>BED &amp; BREAKFAST</v>
      </c>
      <c r="C548" t="str">
        <f>_xlfn.XLOOKUP(Tabella1[[#This Row],[Denominazione]],'Strutture ricettive'!B:B,'Strutture ricettive'!D:D,"NON TROVATO",0)</f>
        <v>FOSSOMBRONE</v>
      </c>
      <c r="D5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delle Ginestre 29</v>
      </c>
      <c r="E548" t="str">
        <f>IF(_xlfn.XLOOKUP(A548,'Strutture ricettive'!B:B,'Strutture ricettive'!G:G,"NON TROVATO",0)=0,"NON TROVATO",_xlfn.XLOOKUP(A548,'Strutture ricettive'!B:B,'Strutture ricettive'!G:G,"NON TROVATO",0))</f>
        <v>info@bbalmulino.it</v>
      </c>
      <c r="F5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www.bbalmulino.it</v>
      </c>
    </row>
    <row r="549" spans="1:6" x14ac:dyDescent="0.3">
      <c r="A549" t="s">
        <v>1744</v>
      </c>
      <c r="B549" t="str">
        <f>_xlfn.XLOOKUP(Tabella1[[#This Row],[Denominazione]],'Strutture ricettive'!B:B,'Strutture ricettive'!A:A,"non trovato",0)</f>
        <v>ALLOGGI AGRITURISTICI</v>
      </c>
      <c r="C549" t="str">
        <f>_xlfn.XLOOKUP(Tabella1[[#This Row],[Denominazione]],'Strutture ricettive'!B:B,'Strutture ricettive'!D:D,"NON TROVATO",0)</f>
        <v>FOSSOMBRONE</v>
      </c>
      <c r="D5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Pantaneto 10</v>
      </c>
      <c r="E549" t="str">
        <f>IF(_xlfn.XLOOKUP(A549,'Strutture ricettive'!B:B,'Strutture ricettive'!G:G,"NON TROVATO",0)=0,"NON TROVATO",_xlfn.XLOOKUP(A549,'Strutture ricettive'!B:B,'Strutture ricettive'!G:G,"NON TROVATO",0))</f>
        <v>elgatarel@tiscali.it</v>
      </c>
      <c r="F5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www.elgatarel.it</v>
      </c>
    </row>
    <row r="550" spans="1:6" x14ac:dyDescent="0.3">
      <c r="A550" t="s">
        <v>1748</v>
      </c>
      <c r="B550" t="str">
        <f>_xlfn.XLOOKUP(Tabella1[[#This Row],[Denominazione]],'Strutture ricettive'!B:B,'Strutture ricettive'!A:A,"non trovato",0)</f>
        <v>ALLOGGI AGRITURISTICI</v>
      </c>
      <c r="C550" t="str">
        <f>_xlfn.XLOOKUP(Tabella1[[#This Row],[Denominazione]],'Strutture ricettive'!B:B,'Strutture ricettive'!D:D,"NON TROVATO",0)</f>
        <v>FOSSOMBRONE</v>
      </c>
      <c r="D5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delle ginestre 21</v>
      </c>
      <c r="E550" t="str">
        <f>IF(_xlfn.XLOOKUP(A550,'Strutture ricettive'!B:B,'Strutture ricettive'!G:G,"NON TROVATO",0)=0,"NON TROVATO",_xlfn.XLOOKUP(A550,'Strutture ricettive'!B:B,'Strutture ricettive'!G:G,"NON TROVATO",0))</f>
        <v>NON TROVATO</v>
      </c>
      <c r="F5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1" spans="1:6" x14ac:dyDescent="0.3">
      <c r="A551" t="s">
        <v>1751</v>
      </c>
      <c r="B551" t="str">
        <f>_xlfn.XLOOKUP(Tabella1[[#This Row],[Denominazione]],'Strutture ricettive'!B:B,'Strutture ricettive'!A:A,"non trovato",0)</f>
        <v>ALLOGGI AGRITURISTICI</v>
      </c>
      <c r="C551" t="str">
        <f>_xlfn.XLOOKUP(Tabella1[[#This Row],[Denominazione]],'Strutture ricettive'!B:B,'Strutture ricettive'!D:D,"NON TROVATO",0)</f>
        <v>FOSSOMBRONE</v>
      </c>
      <c r="D5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campagna parrocchia caspessa 1</v>
      </c>
      <c r="E551" t="str">
        <f>IF(_xlfn.XLOOKUP(A551,'Strutture ricettive'!B:B,'Strutture ricettive'!G:G,"NON TROVATO",0)=0,"NON TROVATO",_xlfn.XLOOKUP(A551,'Strutture ricettive'!B:B,'Strutture ricettive'!G:G,"NON TROVATO",0))</f>
        <v>webmaster@valletarugo.it</v>
      </c>
      <c r="F5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www.valletarugo.it</v>
      </c>
    </row>
    <row r="552" spans="1:6" x14ac:dyDescent="0.3">
      <c r="A552" t="s">
        <v>1755</v>
      </c>
      <c r="B552" t="str">
        <f>_xlfn.XLOOKUP(Tabella1[[#This Row],[Denominazione]],'Strutture ricettive'!B:B,'Strutture ricettive'!A:A,"non trovato",0)</f>
        <v>ALBERGHI</v>
      </c>
      <c r="C552" t="str">
        <f>_xlfn.XLOOKUP(Tabella1[[#This Row],[Denominazione]],'Strutture ricettive'!B:B,'Strutture ricettive'!D:D,"NON TROVATO",0)</f>
        <v>FOSSOMBRONE</v>
      </c>
      <c r="D5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parrocchia cattedrale 124</v>
      </c>
      <c r="E552" t="str">
        <f>IF(_xlfn.XLOOKUP(A552,'Strutture ricettive'!B:B,'Strutture ricettive'!G:G,"NON TROVATO",0)=0,"NON TROVATO",_xlfn.XLOOKUP(A552,'Strutture ricettive'!B:B,'Strutture ricettive'!G:G,"NON TROVATO",0))</f>
        <v>info@albergoristoranteallago.com</v>
      </c>
      <c r="F5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albergoristoranteallago.com</v>
      </c>
    </row>
    <row r="553" spans="1:6" x14ac:dyDescent="0.3">
      <c r="A553" t="s">
        <v>1759</v>
      </c>
      <c r="B553" t="str">
        <f>_xlfn.XLOOKUP(Tabella1[[#This Row],[Denominazione]],'Strutture ricettive'!B:B,'Strutture ricettive'!A:A,"non trovato",0)</f>
        <v>ALBERGHI</v>
      </c>
      <c r="C553" t="str">
        <f>_xlfn.XLOOKUP(Tabella1[[#This Row],[Denominazione]],'Strutture ricettive'!B:B,'Strutture ricettive'!D:D,"NON TROVATO",0)</f>
        <v>FOSSOMBRONE</v>
      </c>
      <c r="D5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G.Giganti 20</v>
      </c>
      <c r="E553" t="str">
        <f>IF(_xlfn.XLOOKUP(A553,'Strutture ricettive'!B:B,'Strutture ricettive'!G:G,"NON TROVATO",0)=0,"NON TROVATO",_xlfn.XLOOKUP(A553,'Strutture ricettive'!B:B,'Strutture ricettive'!G:G,"NON TROVATO",0))</f>
        <v>info@albergodamarco.it</v>
      </c>
      <c r="F5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www.albergodamarco.it</v>
      </c>
    </row>
    <row r="554" spans="1:6" x14ac:dyDescent="0.3">
      <c r="A554" t="s">
        <v>1763</v>
      </c>
      <c r="B554" t="str">
        <f>_xlfn.XLOOKUP(Tabella1[[#This Row],[Denominazione]],'Strutture ricettive'!B:B,'Strutture ricettive'!A:A,"non trovato",0)</f>
        <v>ALBERGHI</v>
      </c>
      <c r="C554" t="str">
        <f>_xlfn.XLOOKUP(Tabella1[[#This Row],[Denominazione]],'Strutture ricettive'!B:B,'Strutture ricettive'!D:D,"NON TROVATO",0)</f>
        <v>FOSSOMBRONE</v>
      </c>
      <c r="D5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Ottaviano Petrucci 5</v>
      </c>
      <c r="E554" t="str">
        <f>IF(_xlfn.XLOOKUP(A554,'Strutture ricettive'!B:B,'Strutture ricettive'!G:G,"NON TROVATO",0)=0,"NON TROVATO",_xlfn.XLOOKUP(A554,'Strutture ricettive'!B:B,'Strutture ricettive'!G:G,"NON TROVATO",0))</f>
        <v>mancinelli52@libero.it</v>
      </c>
      <c r="F5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www.albergomancinelli.it</v>
      </c>
    </row>
    <row r="555" spans="1:6" x14ac:dyDescent="0.3">
      <c r="A555" t="s">
        <v>1768</v>
      </c>
      <c r="B555" t="str">
        <f>_xlfn.XLOOKUP(Tabella1[[#This Row],[Denominazione]],'Strutture ricettive'!B:B,'Strutture ricettive'!A:A,"non trovato",0)</f>
        <v>TURISMO RURALE</v>
      </c>
      <c r="C555" t="str">
        <f>_xlfn.XLOOKUP(Tabella1[[#This Row],[Denominazione]],'Strutture ricettive'!B:B,'Strutture ricettive'!D:D,"NON TROVATO",0)</f>
        <v>FOSSOMBRONE</v>
      </c>
      <c r="D5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Piero in Tambis 33</v>
      </c>
      <c r="E555" t="str">
        <f>IF(_xlfn.XLOOKUP(A555,'Strutture ricettive'!B:B,'Strutture ricettive'!G:G,"NON TROVATO",0)=0,"NON TROVATO",_xlfn.XLOOKUP(A555,'Strutture ricettive'!B:B,'Strutture ricettive'!G:G,"NON TROVATO",0))</f>
        <v>lacerbara@libero.it</v>
      </c>
      <c r="F5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6" spans="1:6" x14ac:dyDescent="0.3">
      <c r="A556" t="s">
        <v>1771</v>
      </c>
      <c r="B556" t="str">
        <f>_xlfn.XLOOKUP(Tabella1[[#This Row],[Denominazione]],'Strutture ricettive'!B:B,'Strutture ricettive'!A:A,"non trovato",0)</f>
        <v>ALLOGGI AGRITURISTICI</v>
      </c>
      <c r="C556" t="str">
        <f>_xlfn.XLOOKUP(Tabella1[[#This Row],[Denominazione]],'Strutture ricettive'!B:B,'Strutture ricettive'!D:D,"NON TROVATO",0)</f>
        <v>FOSSOMBRONE</v>
      </c>
      <c r="D5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sergio 11 snc</v>
      </c>
      <c r="E556" t="str">
        <f>IF(_xlfn.XLOOKUP(A556,'Strutture ricettive'!B:B,'Strutture ricettive'!G:G,"NON TROVATO",0)=0,"NON TROVATO",_xlfn.XLOOKUP(A556,'Strutture ricettive'!B:B,'Strutture ricettive'!G:G,"NON TROVATO",0))</f>
        <v>info@casalsansergio.it</v>
      </c>
      <c r="F5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www.casalsansergio.it</v>
      </c>
    </row>
    <row r="557" spans="1:6" x14ac:dyDescent="0.3">
      <c r="A557" t="s">
        <v>1775</v>
      </c>
      <c r="B557" t="str">
        <f>_xlfn.XLOOKUP(Tabella1[[#This Row],[Denominazione]],'Strutture ricettive'!B:B,'Strutture ricettive'!A:A,"non trovato",0)</f>
        <v>TURISMO RURALE</v>
      </c>
      <c r="C557" t="str">
        <f>_xlfn.XLOOKUP(Tabella1[[#This Row],[Denominazione]],'Strutture ricettive'!B:B,'Strutture ricettive'!D:D,"NON TROVATO",0)</f>
        <v>FOSSOMBRONE</v>
      </c>
      <c r="D5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Frati Cappuccini 19</v>
      </c>
      <c r="E557" t="str">
        <f>IF(_xlfn.XLOOKUP(A557,'Strutture ricettive'!B:B,'Strutture ricettive'!G:G,"NON TROVATO",0)=0,"NON TROVATO",_xlfn.XLOOKUP(A557,'Strutture ricettive'!B:B,'Strutture ricettive'!G:G,"NON TROVATO",0))</f>
        <v>info@ilginepro.net</v>
      </c>
      <c r="F5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www.ilginepro.net</v>
      </c>
    </row>
    <row r="558" spans="1:6" x14ac:dyDescent="0.3">
      <c r="A558" t="s">
        <v>1779</v>
      </c>
      <c r="B558" t="str">
        <f>_xlfn.XLOOKUP(Tabella1[[#This Row],[Denominazione]],'Strutture ricettive'!B:B,'Strutture ricettive'!A:A,"non trovato",0)</f>
        <v>BED &amp; BREAKFAST</v>
      </c>
      <c r="C558" t="str">
        <f>_xlfn.XLOOKUP(Tabella1[[#This Row],[Denominazione]],'Strutture ricettive'!B:B,'Strutture ricettive'!D:D,"NON TROVATO",0)</f>
        <v>FOSSOMBRONE</v>
      </c>
      <c r="D5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UMBERTO I  30</v>
      </c>
      <c r="E558" t="str">
        <f>IF(_xlfn.XLOOKUP(A558,'Strutture ricettive'!B:B,'Strutture ricettive'!G:G,"NON TROVATO",0)=0,"NON TROVATO",_xlfn.XLOOKUP(A558,'Strutture ricettive'!B:B,'Strutture ricettive'!G:G,"NON TROVATO",0))</f>
        <v>rita.rinci@gmail.com</v>
      </c>
      <c r="F5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www.ritarinci.com</v>
      </c>
    </row>
    <row r="559" spans="1:6" x14ac:dyDescent="0.3">
      <c r="A559" t="s">
        <v>1783</v>
      </c>
      <c r="B559" t="str">
        <f>_xlfn.XLOOKUP(Tabella1[[#This Row],[Denominazione]],'Strutture ricettive'!B:B,'Strutture ricettive'!A:A,"non trovato",0)</f>
        <v>BED &amp; BREAKFAST</v>
      </c>
      <c r="C559" t="str">
        <f>_xlfn.XLOOKUP(Tabella1[[#This Row],[Denominazione]],'Strutture ricettive'!B:B,'Strutture ricettive'!D:D,"NON TROVATO",0)</f>
        <v>FOSSOMBRONE</v>
      </c>
      <c r="D5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a. Negri 7</v>
      </c>
      <c r="E559" t="str">
        <f>IF(_xlfn.XLOOKUP(A559,'Strutture ricettive'!B:B,'Strutture ricettive'!G:G,"NON TROVATO",0)=0,"NON TROVATO",_xlfn.XLOOKUP(A559,'Strutture ricettive'!B:B,'Strutture ricettive'!G:G,"NON TROVATO",0))</f>
        <v>bedandbreakfast.romagnoli@gmail.com</v>
      </c>
      <c r="F5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0" spans="1:6" x14ac:dyDescent="0.3">
      <c r="A560" t="s">
        <v>1786</v>
      </c>
      <c r="B560" t="str">
        <f>_xlfn.XLOOKUP(Tabella1[[#This Row],[Denominazione]],'Strutture ricettive'!B:B,'Strutture ricettive'!A:A,"non trovato",0)</f>
        <v>TURISMO RURALE</v>
      </c>
      <c r="C560" t="str">
        <f>_xlfn.XLOOKUP(Tabella1[[#This Row],[Denominazione]],'Strutture ricettive'!B:B,'Strutture ricettive'!D:D,"NON TROVATO",0)</f>
        <v>FOSSOMBRONE</v>
      </c>
      <c r="D5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 martino dei muri 1</v>
      </c>
      <c r="E560" t="str">
        <f>IF(_xlfn.XLOOKUP(A560,'Strutture ricettive'!B:B,'Strutture ricettive'!G:G,"NON TROVATO",0)=0,"NON TROVATO",_xlfn.XLOOKUP(A560,'Strutture ricettive'!B:B,'Strutture ricettive'!G:G,"NON TROVATO",0))</f>
        <v>info@lacapinera.com</v>
      </c>
      <c r="F5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www.lacapinera.com</v>
      </c>
    </row>
    <row r="561" spans="1:6" x14ac:dyDescent="0.3">
      <c r="A561" t="s">
        <v>1790</v>
      </c>
      <c r="B561" t="str">
        <f>_xlfn.XLOOKUP(Tabella1[[#This Row],[Denominazione]],'Strutture ricettive'!B:B,'Strutture ricettive'!A:A,"non trovato",0)</f>
        <v>ALLOGGI AGRITURISTICI</v>
      </c>
      <c r="C561" t="str">
        <f>_xlfn.XLOOKUP(Tabella1[[#This Row],[Denominazione]],'Strutture ricettive'!B:B,'Strutture ricettive'!D:D,"NON TROVATO",0)</f>
        <v>FOSSOMBRONE</v>
      </c>
      <c r="D5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Molini 32</v>
      </c>
      <c r="E561" t="str">
        <f>IF(_xlfn.XLOOKUP(A561,'Strutture ricettive'!B:B,'Strutture ricettive'!G:G,"NON TROVATO",0)=0,"NON TROVATO",_xlfn.XLOOKUP(A561,'Strutture ricettive'!B:B,'Strutture ricettive'!G:G,"NON TROVATO",0))</f>
        <v>cascinamarianna@hotmail.com</v>
      </c>
      <c r="F5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www.camarianna.it</v>
      </c>
    </row>
    <row r="562" spans="1:6" x14ac:dyDescent="0.3">
      <c r="A562" t="s">
        <v>1795</v>
      </c>
      <c r="B562" t="str">
        <f>_xlfn.XLOOKUP(Tabella1[[#This Row],[Denominazione]],'Strutture ricettive'!B:B,'Strutture ricettive'!A:A,"non trovato",0)</f>
        <v>ALLOGGI AGRITURISTICI</v>
      </c>
      <c r="C562" t="str">
        <f>_xlfn.XLOOKUP(Tabella1[[#This Row],[Denominazione]],'Strutture ricettive'!B:B,'Strutture ricettive'!D:D,"NON TROVATO",0)</f>
        <v>FRATTE ROSA</v>
      </c>
      <c r="D5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Serre 28</v>
      </c>
      <c r="E562" t="str">
        <f>IF(_xlfn.XLOOKUP(A562,'Strutture ricettive'!B:B,'Strutture ricettive'!G:G,"NON TROVATO",0)=0,"NON TROVATO",_xlfn.XLOOKUP(A562,'Strutture ricettive'!B:B,'Strutture ricettive'!G:G,"NON TROVATO",0))</f>
        <v>agriturismo@terracruda.it</v>
      </c>
      <c r="F5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3" spans="1:6" x14ac:dyDescent="0.3">
      <c r="A563" t="s">
        <v>1799</v>
      </c>
      <c r="B563" t="str">
        <f>_xlfn.XLOOKUP(Tabella1[[#This Row],[Denominazione]],'Strutture ricettive'!B:B,'Strutture ricettive'!A:A,"non trovato",0)</f>
        <v>ALLOGGI AGRITURISTICI</v>
      </c>
      <c r="C563" t="str">
        <f>_xlfn.XLOOKUP(Tabella1[[#This Row],[Denominazione]],'Strutture ricettive'!B:B,'Strutture ricettive'!D:D,"NON TROVATO",0)</f>
        <v>FRATTE ROSA</v>
      </c>
      <c r="D5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lubachi 1</v>
      </c>
      <c r="E563" t="str">
        <f>IF(_xlfn.XLOOKUP(A563,'Strutture ricettive'!B:B,'Strutture ricettive'!G:G,"NON TROVATO",0)=0,"NON TROVATO",_xlfn.XLOOKUP(A563,'Strutture ricettive'!B:B,'Strutture ricettive'!G:G,"NON TROVATO",0))</f>
        <v>info@bonifaziassicurazioni.it</v>
      </c>
      <c r="F5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4" spans="1:6" x14ac:dyDescent="0.3">
      <c r="A564" t="s">
        <v>1802</v>
      </c>
      <c r="B564" t="str">
        <f>_xlfn.XLOOKUP(Tabella1[[#This Row],[Denominazione]],'Strutture ricettive'!B:B,'Strutture ricettive'!A:A,"non trovato",0)</f>
        <v>ALBERGHI</v>
      </c>
      <c r="C564" t="str">
        <f>_xlfn.XLOOKUP(Tabella1[[#This Row],[Denominazione]],'Strutture ricettive'!B:B,'Strutture ricettive'!D:D,"NON TROVATO",0)</f>
        <v>FRATTE ROSA</v>
      </c>
      <c r="D5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PRIMO MAGGIO s.n.c.</v>
      </c>
      <c r="E564" t="str">
        <f>IF(_xlfn.XLOOKUP(A564,'Strutture ricettive'!B:B,'Strutture ricettive'!G:G,"NON TROVATO",0)=0,"NON TROVATO",_xlfn.XLOOKUP(A564,'Strutture ricettive'!B:B,'Strutture ricettive'!G:G,"NON TROVATO",0))</f>
        <v>alessandra@studiospallacci.it</v>
      </c>
      <c r="F5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www.locandadellaravignana.it</v>
      </c>
    </row>
    <row r="565" spans="1:6" x14ac:dyDescent="0.3">
      <c r="A565" t="s">
        <v>1806</v>
      </c>
      <c r="B565" t="str">
        <f>_xlfn.XLOOKUP(Tabella1[[#This Row],[Denominazione]],'Strutture ricettive'!B:B,'Strutture ricettive'!A:A,"non trovato",0)</f>
        <v>ALTRI ALLOGGI PRIVATI</v>
      </c>
      <c r="C565" t="str">
        <f>_xlfn.XLOOKUP(Tabella1[[#This Row],[Denominazione]],'Strutture ricettive'!B:B,'Strutture ricettive'!D:D,"NON TROVATO",0)</f>
        <v>FRATTE ROSA</v>
      </c>
      <c r="D5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Carducci 24</v>
      </c>
      <c r="E565" t="str">
        <f>IF(_xlfn.XLOOKUP(A565,'Strutture ricettive'!B:B,'Strutture ricettive'!G:G,"NON TROVATO",0)=0,"NON TROVATO",_xlfn.XLOOKUP(A565,'Strutture ricettive'!B:B,'Strutture ricettive'!G:G,"NON TROVATO",0))</f>
        <v>giungagreg@gmail.com</v>
      </c>
      <c r="F5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6" spans="1:6" x14ac:dyDescent="0.3">
      <c r="A566" t="s">
        <v>1809</v>
      </c>
      <c r="B566" t="str">
        <f>_xlfn.XLOOKUP(Tabella1[[#This Row],[Denominazione]],'Strutture ricettive'!B:B,'Strutture ricettive'!A:A,"non trovato",0)</f>
        <v>ALLOGGI AGRITURISTICI</v>
      </c>
      <c r="C566" t="str">
        <f>_xlfn.XLOOKUP(Tabella1[[#This Row],[Denominazione]],'Strutture ricettive'!B:B,'Strutture ricettive'!D:D,"NON TROVATO",0)</f>
        <v>FRONTINO</v>
      </c>
      <c r="D5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Cà Marchino snc</v>
      </c>
      <c r="E566" t="str">
        <f>IF(_xlfn.XLOOKUP(A566,'Strutture ricettive'!B:B,'Strutture ricettive'!G:G,"NON TROVATO",0)=0,"NON TROVATO",_xlfn.XLOOKUP(A566,'Strutture ricettive'!B:B,'Strutture ricettive'!G:G,"NON TROVATO",0))</f>
        <v>info@daidubourdei.com</v>
      </c>
      <c r="F5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7" spans="1:6" x14ac:dyDescent="0.3">
      <c r="A567" t="s">
        <v>1813</v>
      </c>
      <c r="B567" t="str">
        <f>_xlfn.XLOOKUP(Tabella1[[#This Row],[Denominazione]],'Strutture ricettive'!B:B,'Strutture ricettive'!A:A,"non trovato",0)</f>
        <v>TURISMO RURALE</v>
      </c>
      <c r="C567" t="str">
        <f>_xlfn.XLOOKUP(Tabella1[[#This Row],[Denominazione]],'Strutture ricettive'!B:B,'Strutture ricettive'!D:D,"NON TROVATO",0)</f>
        <v>FRONTINO</v>
      </c>
      <c r="D5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67" t="str">
        <f>IF(_xlfn.XLOOKUP(A567,'Strutture ricettive'!B:B,'Strutture ricettive'!G:G,"NON TROVATO",0)=0,"NON TROVATO",_xlfn.XLOOKUP(A567,'Strutture ricettive'!B:B,'Strutture ricettive'!G:G,"NON TROVATO",0))</f>
        <v>carmen@sistivenanzio.it</v>
      </c>
      <c r="F5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8" spans="1:6" x14ac:dyDescent="0.3">
      <c r="A568" t="s">
        <v>1815</v>
      </c>
      <c r="B568" t="str">
        <f>_xlfn.XLOOKUP(Tabella1[[#This Row],[Denominazione]],'Strutture ricettive'!B:B,'Strutture ricettive'!A:A,"non trovato",0)</f>
        <v>BED &amp; BREAKFAST</v>
      </c>
      <c r="C568" t="str">
        <f>_xlfn.XLOOKUP(Tabella1[[#This Row],[Denominazione]],'Strutture ricettive'!B:B,'Strutture ricettive'!D:D,"NON TROVATO",0)</f>
        <v>FRONTINO</v>
      </c>
      <c r="D5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Europa Unita 7</v>
      </c>
      <c r="E568" t="str">
        <f>IF(_xlfn.XLOOKUP(A568,'Strutture ricettive'!B:B,'Strutture ricettive'!G:G,"NON TROVATO",0)=0,"NON TROVATO",_xlfn.XLOOKUP(A568,'Strutture ricettive'!B:B,'Strutture ricettive'!G:G,"NON TROVATO",0))</f>
        <v>bbsottolatorre@libero.it</v>
      </c>
      <c r="F5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9" spans="1:6" x14ac:dyDescent="0.3">
      <c r="A569" t="s">
        <v>1818</v>
      </c>
      <c r="B569" t="str">
        <f>_xlfn.XLOOKUP(Tabella1[[#This Row],[Denominazione]],'Strutture ricettive'!B:B,'Strutture ricettive'!A:A,"non trovato",0)</f>
        <v>ALTRI ALLOGGI PRIVATI</v>
      </c>
      <c r="C569" t="str">
        <f>_xlfn.XLOOKUP(Tabella1[[#This Row],[Denominazione]],'Strutture ricettive'!B:B,'Strutture ricettive'!D:D,"NON TROVATO",0)</f>
        <v>FRONTINO</v>
      </c>
      <c r="D5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PIAN DEI PRATI sn</v>
      </c>
      <c r="E569" t="str">
        <f>IF(_xlfn.XLOOKUP(A569,'Strutture ricettive'!B:B,'Strutture ricettive'!G:G,"NON TROVATO",0)=0,"NON TROVATO",_xlfn.XLOOKUP(A569,'Strutture ricettive'!B:B,'Strutture ricettive'!G:G,"NON TROVATO",0))</f>
        <v>NON TROVATO</v>
      </c>
      <c r="F5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0" spans="1:6" x14ac:dyDescent="0.3">
      <c r="A570" t="s">
        <v>1820</v>
      </c>
      <c r="B570" t="str">
        <f>_xlfn.XLOOKUP(Tabella1[[#This Row],[Denominazione]],'Strutture ricettive'!B:B,'Strutture ricettive'!A:A,"non trovato",0)</f>
        <v>ALLOGGI AGRITURISTICI</v>
      </c>
      <c r="C570" t="str">
        <f>_xlfn.XLOOKUP(Tabella1[[#This Row],[Denominazione]],'Strutture ricettive'!B:B,'Strutture ricettive'!D:D,"NON TROVATO",0)</f>
        <v>FRONTINO</v>
      </c>
      <c r="D5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GIROLAMO SN</v>
      </c>
      <c r="E570" t="str">
        <f>IF(_xlfn.XLOOKUP(A570,'Strutture ricettive'!B:B,'Strutture ricettive'!G:G,"NON TROVATO",0)=0,"NON TROVATO",_xlfn.XLOOKUP(A570,'Strutture ricettive'!B:B,'Strutture ricettive'!G:G,"NON TROVATO",0))</f>
        <v>mail@lasipgadoro.eu</v>
      </c>
      <c r="F5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www.laspigadoro.eu</v>
      </c>
    </row>
    <row r="571" spans="1:6" x14ac:dyDescent="0.3">
      <c r="A571" t="s">
        <v>1824</v>
      </c>
      <c r="B571" t="str">
        <f>_xlfn.XLOOKUP(Tabella1[[#This Row],[Denominazione]],'Strutture ricettive'!B:B,'Strutture ricettive'!A:A,"non trovato",0)</f>
        <v>ALTRI ALLOGGI PRIVATI</v>
      </c>
      <c r="C571" t="str">
        <f>_xlfn.XLOOKUP(Tabella1[[#This Row],[Denominazione]],'Strutture ricettive'!B:B,'Strutture ricettive'!D:D,"NON TROVATO",0)</f>
        <v>FRONTINO</v>
      </c>
      <c r="D5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mutino 57</v>
      </c>
      <c r="E571" t="str">
        <f>IF(_xlfn.XLOOKUP(A571,'Strutture ricettive'!B:B,'Strutture ricettive'!G:G,"NON TROVATO",0)=0,"NON TROVATO",_xlfn.XLOOKUP(A571,'Strutture ricettive'!B:B,'Strutture ricettive'!G:G,"NON TROVATO",0))</f>
        <v>NON TROVATO</v>
      </c>
      <c r="F5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2" spans="1:6" x14ac:dyDescent="0.3">
      <c r="A572" t="s">
        <v>1826</v>
      </c>
      <c r="B572" t="str">
        <f>_xlfn.XLOOKUP(Tabella1[[#This Row],[Denominazione]],'Strutture ricettive'!B:B,'Strutture ricettive'!A:A,"non trovato",0)</f>
        <v>CASE PER FERIE</v>
      </c>
      <c r="C572" t="str">
        <f>_xlfn.XLOOKUP(Tabella1[[#This Row],[Denominazione]],'Strutture ricettive'!B:B,'Strutture ricettive'!D:D,"NON TROVATO",0)</f>
        <v>FRONTINO</v>
      </c>
      <c r="D5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Giovanni XXIII 1</v>
      </c>
      <c r="E572" t="str">
        <f>IF(_xlfn.XLOOKUP(A572,'Strutture ricettive'!B:B,'Strutture ricettive'!G:G,"NON TROVATO",0)=0,"NON TROVATO",_xlfn.XLOOKUP(A572,'Strutture ricettive'!B:B,'Strutture ricettive'!G:G,"NON TROVATO",0))</f>
        <v>valerio@lamacina.it</v>
      </c>
      <c r="F5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" spans="1:6" x14ac:dyDescent="0.3">
      <c r="A573" t="s">
        <v>1828</v>
      </c>
      <c r="B573" t="str">
        <f>_xlfn.XLOOKUP(Tabella1[[#This Row],[Denominazione]],'Strutture ricettive'!B:B,'Strutture ricettive'!A:A,"non trovato",0)</f>
        <v>ALLOGGI AGRITURISTICI</v>
      </c>
      <c r="C573" t="str">
        <f>_xlfn.XLOOKUP(Tabella1[[#This Row],[Denominazione]],'Strutture ricettive'!B:B,'Strutture ricettive'!D:D,"NON TROVATO",0)</f>
        <v>FRONTINO</v>
      </c>
      <c r="D5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Montefiorentino 174</v>
      </c>
      <c r="E573" t="str">
        <f>IF(_xlfn.XLOOKUP(A573,'Strutture ricettive'!B:B,'Strutture ricettive'!G:G,"NON TROVATO",0)=0,"NON TROVATO",_xlfn.XLOOKUP(A573,'Strutture ricettive'!B:B,'Strutture ricettive'!G:G,"NON TROVATO",0))</f>
        <v>info@montefiorentino.it</v>
      </c>
      <c r="F5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www.montefiorentino.it</v>
      </c>
    </row>
    <row r="574" spans="1:6" x14ac:dyDescent="0.3">
      <c r="A574" t="s">
        <v>1833</v>
      </c>
      <c r="B574" t="str">
        <f>_xlfn.XLOOKUP(Tabella1[[#This Row],[Denominazione]],'Strutture ricettive'!B:B,'Strutture ricettive'!A:A,"non trovato",0)</f>
        <v>TURISMO RURALE</v>
      </c>
      <c r="C574" t="str">
        <f>_xlfn.XLOOKUP(Tabella1[[#This Row],[Denominazione]],'Strutture ricettive'!B:B,'Strutture ricettive'!D:D,"NON TROVATO",0)</f>
        <v>FRONTINO</v>
      </c>
      <c r="D5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 Girolamo 1</v>
      </c>
      <c r="E574" t="str">
        <f>IF(_xlfn.XLOOKUP(A574,'Strutture ricettive'!B:B,'Strutture ricettive'!G:G,"NON TROVATO",0)=0,"NON TROVATO",_xlfn.XLOOKUP(A574,'Strutture ricettive'!B:B,'Strutture ricettive'!G:G,"NON TROVATO",0))</f>
        <v>info@sangirolamo.com</v>
      </c>
      <c r="F5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www.sangirolamo.com</v>
      </c>
    </row>
    <row r="575" spans="1:6" x14ac:dyDescent="0.3">
      <c r="A575" t="s">
        <v>1838</v>
      </c>
      <c r="B575" t="str">
        <f>_xlfn.XLOOKUP(Tabella1[[#This Row],[Denominazione]],'Strutture ricettive'!B:B,'Strutture ricettive'!A:A,"non trovato",0)</f>
        <v>TURISMO RURALE</v>
      </c>
      <c r="C575" t="str">
        <f>_xlfn.XLOOKUP(Tabella1[[#This Row],[Denominazione]],'Strutture ricettive'!B:B,'Strutture ricettive'!D:D,"NON TROVATO",0)</f>
        <v>FRONTINO</v>
      </c>
      <c r="D5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Calmugnano 103</v>
      </c>
      <c r="E575" t="str">
        <f>IF(_xlfn.XLOOKUP(A575,'Strutture ricettive'!B:B,'Strutture ricettive'!G:G,"NON TROVATO",0)=0,"NON TROVATO",_xlfn.XLOOKUP(A575,'Strutture ricettive'!B:B,'Strutture ricettive'!G:G,"NON TROVATO",0))</f>
        <v>lequerce32@hotmail.com</v>
      </c>
      <c r="F5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www.locandalequerce.com</v>
      </c>
    </row>
    <row r="576" spans="1:6" x14ac:dyDescent="0.3">
      <c r="A576" t="s">
        <v>1843</v>
      </c>
      <c r="B576" t="str">
        <f>_xlfn.XLOOKUP(Tabella1[[#This Row],[Denominazione]],'Strutture ricettive'!B:B,'Strutture ricettive'!A:A,"non trovato",0)</f>
        <v>ALBERGHI</v>
      </c>
      <c r="C576" t="str">
        <f>_xlfn.XLOOKUP(Tabella1[[#This Row],[Denominazione]],'Strutture ricettive'!B:B,'Strutture ricettive'!D:D,"NON TROVATO",0)</f>
        <v>FRONTINO</v>
      </c>
      <c r="D5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giovanni XXIII 1</v>
      </c>
      <c r="E576" t="str">
        <f>IF(_xlfn.XLOOKUP(A576,'Strutture ricettive'!B:B,'Strutture ricettive'!G:G,"NON TROVATO",0)=0,"NON TROVATO",_xlfn.XLOOKUP(A576,'Strutture ricettive'!B:B,'Strutture ricettive'!G:G,"NON TROVATO",0))</f>
        <v>info@laroccadeimalatesta.com</v>
      </c>
      <c r="F5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www.laroccadeimalatesta.com</v>
      </c>
    </row>
    <row r="577" spans="1:6" x14ac:dyDescent="0.3">
      <c r="A577" t="s">
        <v>1847</v>
      </c>
      <c r="B577" t="str">
        <f>_xlfn.XLOOKUP(Tabella1[[#This Row],[Denominazione]],'Strutture ricettive'!B:B,'Strutture ricettive'!A:A,"non trovato",0)</f>
        <v>CAMPEGGI</v>
      </c>
      <c r="C577" t="str">
        <f>_xlfn.XLOOKUP(Tabella1[[#This Row],[Denominazione]],'Strutture ricettive'!B:B,'Strutture ricettive'!D:D,"NON TROVATO",0)</f>
        <v>FRONTINO</v>
      </c>
      <c r="D5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77" t="str">
        <f>IF(_xlfn.XLOOKUP(A577,'Strutture ricettive'!B:B,'Strutture ricettive'!G:G,"NON TROVATO",0)=0,"NON TROVATO",_xlfn.XLOOKUP(A577,'Strutture ricettive'!B:B,'Strutture ricettive'!G:G,"NON TROVATO",0))</f>
        <v>info@campingpiandeiprati.com</v>
      </c>
      <c r="F5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www.campingpiandeiprati.com</v>
      </c>
    </row>
    <row r="578" spans="1:6" x14ac:dyDescent="0.3">
      <c r="A578" t="s">
        <v>1850</v>
      </c>
      <c r="B578" t="str">
        <f>_xlfn.XLOOKUP(Tabella1[[#This Row],[Denominazione]],'Strutture ricettive'!B:B,'Strutture ricettive'!A:A,"non trovato",0)</f>
        <v>ALLOGGI IN AFFITTO</v>
      </c>
      <c r="C578" t="str">
        <f>_xlfn.XLOOKUP(Tabella1[[#This Row],[Denominazione]],'Strutture ricettive'!B:B,'Strutture ricettive'!D:D,"NON TROVATO",0)</f>
        <v>FRONTINO</v>
      </c>
      <c r="D5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78" t="str">
        <f>IF(_xlfn.XLOOKUP(A578,'Strutture ricettive'!B:B,'Strutture ricettive'!G:G,"NON TROVATO",0)=0,"NON TROVATO",_xlfn.XLOOKUP(A578,'Strutture ricettive'!B:B,'Strutture ricettive'!G:G,"NON TROVATO",0))</f>
        <v>NON TROVATO</v>
      </c>
      <c r="F5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9" spans="1:6" x14ac:dyDescent="0.3">
      <c r="A579" t="s">
        <v>1852</v>
      </c>
      <c r="B579" t="str">
        <f>_xlfn.XLOOKUP(Tabella1[[#This Row],[Denominazione]],'Strutture ricettive'!B:B,'Strutture ricettive'!A:A,"non trovato",0)</f>
        <v>BED &amp; BREAKFAST</v>
      </c>
      <c r="C579" t="str">
        <f>_xlfn.XLOOKUP(Tabella1[[#This Row],[Denominazione]],'Strutture ricettive'!B:B,'Strutture ricettive'!D:D,"NON TROVATO",0)</f>
        <v>FRONTINO</v>
      </c>
      <c r="D5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Casanova 1</v>
      </c>
      <c r="E579" t="str">
        <f>IF(_xlfn.XLOOKUP(A579,'Strutture ricettive'!B:B,'Strutture ricettive'!G:G,"NON TROVATO",0)=0,"NON TROVATO",_xlfn.XLOOKUP(A579,'Strutture ricettive'!B:B,'Strutture ricettive'!G:G,"NON TROVATO",0))</f>
        <v>NON TROVATO</v>
      </c>
      <c r="F5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www.borgocasanova.it</v>
      </c>
    </row>
    <row r="580" spans="1:6" x14ac:dyDescent="0.3">
      <c r="A580" t="s">
        <v>1855</v>
      </c>
      <c r="B580" t="str">
        <f>_xlfn.XLOOKUP(Tabella1[[#This Row],[Denominazione]],'Strutture ricettive'!B:B,'Strutture ricettive'!A:A,"non trovato",0)</f>
        <v>BED &amp; BREAKFAST</v>
      </c>
      <c r="C580" t="str">
        <f>_xlfn.XLOOKUP(Tabella1[[#This Row],[Denominazione]],'Strutture ricettive'!B:B,'Strutture ricettive'!D:D,"NON TROVATO",0)</f>
        <v>FRONTINO</v>
      </c>
      <c r="D5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ca' giorgetto 216</v>
      </c>
      <c r="E580" t="str">
        <f>IF(_xlfn.XLOOKUP(A580,'Strutture ricettive'!B:B,'Strutture ricettive'!G:G,"NON TROVATO",0)=0,"NON TROVATO",_xlfn.XLOOKUP(A580,'Strutture ricettive'!B:B,'Strutture ricettive'!G:G,"NON TROVATO",0))</f>
        <v>paxismith@libero.it</v>
      </c>
      <c r="F5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www.bedandbreakfastcagiorgetto.com</v>
      </c>
    </row>
    <row r="581" spans="1:6" x14ac:dyDescent="0.3">
      <c r="A581" t="s">
        <v>1859</v>
      </c>
      <c r="B581" t="str">
        <f>_xlfn.XLOOKUP(Tabella1[[#This Row],[Denominazione]],'Strutture ricettive'!B:B,'Strutture ricettive'!A:A,"non trovato",0)</f>
        <v>ALLOGGI IN AFFITTO</v>
      </c>
      <c r="C581" t="str">
        <f>_xlfn.XLOOKUP(Tabella1[[#This Row],[Denominazione]],'Strutture ricettive'!B:B,'Strutture ricettive'!D:D,"NON TROVATO",0)</f>
        <v>FRONTINO</v>
      </c>
      <c r="D5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81" t="str">
        <f>IF(_xlfn.XLOOKUP(A581,'Strutture ricettive'!B:B,'Strutture ricettive'!G:G,"NON TROVATO",0)=0,"NON TROVATO",_xlfn.XLOOKUP(A581,'Strutture ricettive'!B:B,'Strutture ricettive'!G:G,"NON TROVATO",0))</f>
        <v>NON TROVATO</v>
      </c>
      <c r="F5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2" spans="1:6" x14ac:dyDescent="0.3">
      <c r="A582" t="s">
        <v>1860</v>
      </c>
      <c r="B582" t="str">
        <f>_xlfn.XLOOKUP(Tabella1[[#This Row],[Denominazione]],'Strutture ricettive'!B:B,'Strutture ricettive'!A:A,"non trovato",0)</f>
        <v>BED &amp; BREAKFAST</v>
      </c>
      <c r="C582" t="str">
        <f>_xlfn.XLOOKUP(Tabella1[[#This Row],[Denominazione]],'Strutture ricettive'!B:B,'Strutture ricettive'!D:D,"NON TROVATO",0)</f>
        <v>FRONTONE</v>
      </c>
      <c r="D5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buonconsiglio 9</v>
      </c>
      <c r="E582" t="str">
        <f>IF(_xlfn.XLOOKUP(A582,'Strutture ricettive'!B:B,'Strutture ricettive'!G:G,"NON TROVATO",0)=0,"NON TROVATO",_xlfn.XLOOKUP(A582,'Strutture ricettive'!B:B,'Strutture ricettive'!G:G,"NON TROVATO",0))</f>
        <v>ferdinando.raggi@libero.it; info@latanabed.it</v>
      </c>
      <c r="F5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3" spans="1:6" x14ac:dyDescent="0.3">
      <c r="A583" t="s">
        <v>1863</v>
      </c>
      <c r="B583" t="str">
        <f>_xlfn.XLOOKUP(Tabella1[[#This Row],[Denominazione]],'Strutture ricettive'!B:B,'Strutture ricettive'!A:A,"non trovato",0)</f>
        <v>ALLOGGI AGRITURISTICI</v>
      </c>
      <c r="C583" t="str">
        <f>_xlfn.XLOOKUP(Tabella1[[#This Row],[Denominazione]],'Strutture ricettive'!B:B,'Strutture ricettive'!D:D,"NON TROVATO",0)</f>
        <v>FRONTONE</v>
      </c>
      <c r="D5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6</v>
      </c>
      <c r="E583" t="str">
        <f>IF(_xlfn.XLOOKUP(A583,'Strutture ricettive'!B:B,'Strutture ricettive'!G:G,"NON TROVATO",0)=0,"NON TROVATO",_xlfn.XLOOKUP(A583,'Strutture ricettive'!B:B,'Strutture ricettive'!G:G,"NON TROVATO",0))</f>
        <v>NON TROVATO</v>
      </c>
      <c r="F5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4" spans="1:6" x14ac:dyDescent="0.3">
      <c r="A584" t="s">
        <v>1866</v>
      </c>
      <c r="B584" t="str">
        <f>_xlfn.XLOOKUP(Tabella1[[#This Row],[Denominazione]],'Strutture ricettive'!B:B,'Strutture ricettive'!A:A,"non trovato",0)</f>
        <v>ALLOGGI IN AFFITTO</v>
      </c>
      <c r="C584" t="str">
        <f>_xlfn.XLOOKUP(Tabella1[[#This Row],[Denominazione]],'Strutture ricettive'!B:B,'Strutture ricettive'!D:D,"NON TROVATO",0)</f>
        <v>FRONTONE</v>
      </c>
      <c r="D5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della Rocca 5</v>
      </c>
      <c r="E584" t="str">
        <f>IF(_xlfn.XLOOKUP(A584,'Strutture ricettive'!B:B,'Strutture ricettive'!G:G,"NON TROVATO",0)=0,"NON TROVATO",_xlfn.XLOOKUP(A584,'Strutture ricettive'!B:B,'Strutture ricettive'!G:G,"NON TROVATO",0))</f>
        <v>locandadelcastello@liberto.it</v>
      </c>
      <c r="F5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www.locandadelcastello.it</v>
      </c>
    </row>
    <row r="585" spans="1:6" x14ac:dyDescent="0.3">
      <c r="A585" t="s">
        <v>1870</v>
      </c>
      <c r="B585" t="str">
        <f>_xlfn.XLOOKUP(Tabella1[[#This Row],[Denominazione]],'Strutture ricettive'!B:B,'Strutture ricettive'!A:A,"non trovato",0)</f>
        <v>ALBERGHI</v>
      </c>
      <c r="C585" t="str">
        <f>_xlfn.XLOOKUP(Tabella1[[#This Row],[Denominazione]],'Strutture ricettive'!B:B,'Strutture ricettive'!D:D,"NON TROVATO",0)</f>
        <v>FRONTONE</v>
      </c>
      <c r="D5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19 19</v>
      </c>
      <c r="E585" t="str">
        <f>IF(_xlfn.XLOOKUP(A585,'Strutture ricettive'!B:B,'Strutture ricettive'!G:G,"NON TROVATO",0)=0,"NON TROVATO",_xlfn.XLOOKUP(A585,'Strutture ricettive'!B:B,'Strutture ricettive'!G:G,"NON TROVATO",0))</f>
        <v>info@hotelildaino.it</v>
      </c>
      <c r="F5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6" spans="1:6" x14ac:dyDescent="0.3">
      <c r="A586" t="s">
        <v>1873</v>
      </c>
      <c r="B586" t="str">
        <f>_xlfn.XLOOKUP(Tabella1[[#This Row],[Denominazione]],'Strutture ricettive'!B:B,'Strutture ricettive'!A:A,"non trovato",0)</f>
        <v>AREE DI SOSTA (PLEIN AIR)</v>
      </c>
      <c r="C586" t="str">
        <f>_xlfn.XLOOKUP(Tabella1[[#This Row],[Denominazione]],'Strutture ricettive'!B:B,'Strutture ricettive'!D:D,"NON TROVATO",0)</f>
        <v>FRONTONE</v>
      </c>
      <c r="D5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Cinisco snc</v>
      </c>
      <c r="E586" t="str">
        <f>IF(_xlfn.XLOOKUP(A586,'Strutture ricettive'!B:B,'Strutture ricettive'!G:G,"NON TROVATO",0)=0,"NON TROVATO",_xlfn.XLOOKUP(A586,'Strutture ricettive'!B:B,'Strutture ricettive'!G:G,"NON TROVATO",0))</f>
        <v>info@ilcinisco.it</v>
      </c>
      <c r="F5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www.ilcinisco.it/informazioni.html</v>
      </c>
    </row>
    <row r="587" spans="1:6" x14ac:dyDescent="0.3">
      <c r="A587" t="s">
        <v>1877</v>
      </c>
      <c r="B587" t="str">
        <f>_xlfn.XLOOKUP(Tabella1[[#This Row],[Denominazione]],'Strutture ricettive'!B:B,'Strutture ricettive'!A:A,"non trovato",0)</f>
        <v>ALLOGGI IN AFFITTO</v>
      </c>
      <c r="C587" t="str">
        <f>_xlfn.XLOOKUP(Tabella1[[#This Row],[Denominazione]],'Strutture ricettive'!B:B,'Strutture ricettive'!D:D,"NON TROVATO",0)</f>
        <v>FRONTONE</v>
      </c>
      <c r="D5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Osteriaccio 3</v>
      </c>
      <c r="E587" t="str">
        <f>IF(_xlfn.XLOOKUP(A587,'Strutture ricettive'!B:B,'Strutture ricettive'!G:G,"NON TROVATO",0)=0,"NON TROVATO",_xlfn.XLOOKUP(A587,'Strutture ricettive'!B:B,'Strutture ricettive'!G:G,"NON TROVATO",0))</f>
        <v>info@osteriaccio.it</v>
      </c>
      <c r="F5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www.osteriaccio.it</v>
      </c>
    </row>
    <row r="588" spans="1:6" x14ac:dyDescent="0.3">
      <c r="A588" t="s">
        <v>1882</v>
      </c>
      <c r="B588" t="str">
        <f>_xlfn.XLOOKUP(Tabella1[[#This Row],[Denominazione]],'Strutture ricettive'!B:B,'Strutture ricettive'!A:A,"non trovato",0)</f>
        <v>BED &amp; BREAKFAST</v>
      </c>
      <c r="C588" t="str">
        <f>_xlfn.XLOOKUP(Tabella1[[#This Row],[Denominazione]],'Strutture ricettive'!B:B,'Strutture ricettive'!D:D,"NON TROVATO",0)</f>
        <v>FRONTONE</v>
      </c>
      <c r="D5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AVELLANA 37</v>
      </c>
      <c r="E588" t="str">
        <f>IF(_xlfn.XLOOKUP(A588,'Strutture ricettive'!B:B,'Strutture ricettive'!G:G,"NON TROVATO",0)=0,"NON TROVATO",_xlfn.XLOOKUP(A588,'Strutture ricettive'!B:B,'Strutture ricettive'!G:G,"NON TROVATO",0))</f>
        <v>giuly.bartocci@virgilio.it</v>
      </c>
      <c r="F5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9" spans="1:6" x14ac:dyDescent="0.3">
      <c r="A589" t="s">
        <v>1886</v>
      </c>
      <c r="B589" t="str">
        <f>_xlfn.XLOOKUP(Tabella1[[#This Row],[Denominazione]],'Strutture ricettive'!B:B,'Strutture ricettive'!A:A,"non trovato",0)</f>
        <v>BED &amp; BREAKFAST</v>
      </c>
      <c r="C589" t="str">
        <f>_xlfn.XLOOKUP(Tabella1[[#This Row],[Denominazione]],'Strutture ricettive'!B:B,'Strutture ricettive'!D:D,"NON TROVATO",0)</f>
        <v>FRONTONE</v>
      </c>
      <c r="D5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del Caprile 2</v>
      </c>
      <c r="E589" t="str">
        <f>IF(_xlfn.XLOOKUP(A589,'Strutture ricettive'!B:B,'Strutture ricettive'!G:G,"NON TROVATO",0)=0,"NON TROVATO",_xlfn.XLOOKUP(A589,'Strutture ricettive'!B:B,'Strutture ricettive'!G:G,"NON TROVATO",0))</f>
        <v>pmorbi@tin.it</v>
      </c>
      <c r="F5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www.aipiedidelcatria.it</v>
      </c>
    </row>
    <row r="590" spans="1:6" x14ac:dyDescent="0.3">
      <c r="A590" t="s">
        <v>1890</v>
      </c>
      <c r="B590" t="str">
        <f>_xlfn.XLOOKUP(Tabella1[[#This Row],[Denominazione]],'Strutture ricettive'!B:B,'Strutture ricettive'!A:A,"non trovato",0)</f>
        <v>ALLOGGI IN AFFITTO</v>
      </c>
      <c r="C590" t="str">
        <f>_xlfn.XLOOKUP(Tabella1[[#This Row],[Denominazione]],'Strutture ricettive'!B:B,'Strutture ricettive'!D:D,"NON TROVATO",0)</f>
        <v>FRONTONE</v>
      </c>
      <c r="D5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90" t="str">
        <f>IF(_xlfn.XLOOKUP(A590,'Strutture ricettive'!B:B,'Strutture ricettive'!G:G,"NON TROVATO",0)=0,"NON TROVATO",_xlfn.XLOOKUP(A590,'Strutture ricettive'!B:B,'Strutture ricettive'!G:G,"NON TROVATO",0))</f>
        <v>brunarossi1976@virgilio.it</v>
      </c>
      <c r="F5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www.edilmartino.com</v>
      </c>
    </row>
    <row r="591" spans="1:6" x14ac:dyDescent="0.3">
      <c r="A591" t="s">
        <v>1894</v>
      </c>
      <c r="B591" t="str">
        <f>_xlfn.XLOOKUP(Tabella1[[#This Row],[Denominazione]],'Strutture ricettive'!B:B,'Strutture ricettive'!A:A,"non trovato",0)</f>
        <v>BED &amp; BREAKFAST</v>
      </c>
      <c r="C591" t="str">
        <f>_xlfn.XLOOKUP(Tabella1[[#This Row],[Denominazione]],'Strutture ricettive'!B:B,'Strutture ricettive'!D:D,"NON TROVATO",0)</f>
        <v>FRONTONE</v>
      </c>
      <c r="D5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avellana 19</v>
      </c>
      <c r="E591" t="str">
        <f>IF(_xlfn.XLOOKUP(A591,'Strutture ricettive'!B:B,'Strutture ricettive'!G:G,"NON TROVATO",0)=0,"NON TROVATO",_xlfn.XLOOKUP(A591,'Strutture ricettive'!B:B,'Strutture ricettive'!G:G,"NON TROVATO",0))</f>
        <v>cinisco@alice.it; info@beblafoce.it</v>
      </c>
      <c r="F5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www.beblafoce.it</v>
      </c>
    </row>
    <row r="592" spans="1:6" x14ac:dyDescent="0.3">
      <c r="A592" t="s">
        <v>1898</v>
      </c>
      <c r="B592" t="str">
        <f>_xlfn.XLOOKUP(Tabella1[[#This Row],[Denominazione]],'Strutture ricettive'!B:B,'Strutture ricettive'!A:A,"non trovato",0)</f>
        <v>ALLOGGI AGRITURISTICI</v>
      </c>
      <c r="C592" t="str">
        <f>_xlfn.XLOOKUP(Tabella1[[#This Row],[Denominazione]],'Strutture ricettive'!B:B,'Strutture ricettive'!D:D,"NON TROVATO",0)</f>
        <v>FRONTONE</v>
      </c>
      <c r="D5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contea 15</v>
      </c>
      <c r="E592" t="str">
        <f>IF(_xlfn.XLOOKUP(A592,'Strutture ricettive'!B:B,'Strutture ricettive'!G:G,"NON TROVATO",0)=0,"NON TROVATO",_xlfn.XLOOKUP(A592,'Strutture ricettive'!B:B,'Strutture ricettive'!G:G,"NON TROVATO",0))</f>
        <v>coopag3a@gmail.com</v>
      </c>
      <c r="F5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93" spans="1:6" x14ac:dyDescent="0.3">
      <c r="A593" t="s">
        <v>1901</v>
      </c>
      <c r="B593" t="str">
        <f>_xlfn.XLOOKUP(Tabella1[[#This Row],[Denominazione]],'Strutture ricettive'!B:B,'Strutture ricettive'!A:A,"non trovato",0)</f>
        <v>ALLOGGI IN AFFITTO</v>
      </c>
      <c r="C593" t="str">
        <f>_xlfn.XLOOKUP(Tabella1[[#This Row],[Denominazione]],'Strutture ricettive'!B:B,'Strutture ricettive'!D:D,"NON TROVATO",0)</f>
        <v>FRONTONE</v>
      </c>
      <c r="D5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Colombara SN</v>
      </c>
      <c r="E593" t="str">
        <f>IF(_xlfn.XLOOKUP(A593,'Strutture ricettive'!B:B,'Strutture ricettive'!G:G,"NON TROVATO",0)=0,"NON TROVATO",_xlfn.XLOOKUP(A593,'Strutture ricettive'!B:B,'Strutture ricettive'!G:G,"NON TROVATO",0))</f>
        <v>NON TROVATO</v>
      </c>
      <c r="F5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94" spans="1:6" x14ac:dyDescent="0.3">
      <c r="A594" t="s">
        <v>1903</v>
      </c>
      <c r="B594" t="str">
        <f>_xlfn.XLOOKUP(Tabella1[[#This Row],[Denominazione]],'Strutture ricettive'!B:B,'Strutture ricettive'!A:A,"non trovato",0)</f>
        <v>RIFUGI</v>
      </c>
      <c r="C594" t="str">
        <f>_xlfn.XLOOKUP(Tabella1[[#This Row],[Denominazione]],'Strutture ricettive'!B:B,'Strutture ricettive'!D:D,"NON TROVATO",0)</f>
        <v>FRONTONE</v>
      </c>
      <c r="D5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94" t="str">
        <f>IF(_xlfn.XLOOKUP(A594,'Strutture ricettive'!B:B,'Strutture ricettive'!G:G,"NON TROVATO",0)=0,"NON TROVATO",_xlfn.XLOOKUP(A594,'Strutture ricettive'!B:B,'Strutture ricettive'!G:G,"NON TROVATO",0))</f>
        <v>cupadellecotaline@gmail.com</v>
      </c>
      <c r="F5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95" spans="1:6" x14ac:dyDescent="0.3">
      <c r="A595" t="s">
        <v>1906</v>
      </c>
      <c r="B595" t="str">
        <f>_xlfn.XLOOKUP(Tabella1[[#This Row],[Denominazione]],'Strutture ricettive'!B:B,'Strutture ricettive'!A:A,"non trovato",0)</f>
        <v>ALTRI ALLOGGI PRIVATI</v>
      </c>
      <c r="C595" t="str">
        <f>_xlfn.XLOOKUP(Tabella1[[#This Row],[Denominazione]],'Strutture ricettive'!B:B,'Strutture ricettive'!D:D,"NON TROVATO",0)</f>
        <v>GABICCE MARE</v>
      </c>
      <c r="D5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Medaglia d'Oro 18</v>
      </c>
      <c r="E595" t="str">
        <f>IF(_xlfn.XLOOKUP(A595,'Strutture ricettive'!B:B,'Strutture ricettive'!G:G,"NON TROVATO",0)=0,"NON TROVATO",_xlfn.XLOOKUP(A595,'Strutture ricettive'!B:B,'Strutture ricettive'!G:G,"NON TROVATO",0))</f>
        <v>rnadia73.nr@gmail.com; alan.grassi@alice.it</v>
      </c>
      <c r="F5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96" spans="1:6" x14ac:dyDescent="0.3">
      <c r="A596" t="s">
        <v>1910</v>
      </c>
      <c r="B596" t="str">
        <f>_xlfn.XLOOKUP(Tabella1[[#This Row],[Denominazione]],'Strutture ricettive'!B:B,'Strutture ricettive'!A:A,"non trovato",0)</f>
        <v>STABILIMENTI BALNEARI</v>
      </c>
      <c r="C596" t="str">
        <f>_xlfn.XLOOKUP(Tabella1[[#This Row],[Denominazione]],'Strutture ricettive'!B:B,'Strutture ricettive'!D:D,"NON TROVATO",0)</f>
        <v>GABICCE MARE</v>
      </c>
      <c r="D5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96" t="str">
        <f>IF(_xlfn.XLOOKUP(A596,'Strutture ricettive'!B:B,'Strutture ricettive'!G:G,"NON TROVATO",0)=0,"NON TROVATO",_xlfn.XLOOKUP(A596,'Strutture ricettive'!B:B,'Strutture ricettive'!G:G,"NON TROVATO",0))</f>
        <v>rosmarchini@gmail.com</v>
      </c>
      <c r="F5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97" spans="1:6" x14ac:dyDescent="0.3">
      <c r="A597" t="s">
        <v>1912</v>
      </c>
      <c r="B597" t="str">
        <f>_xlfn.XLOOKUP(Tabella1[[#This Row],[Denominazione]],'Strutture ricettive'!B:B,'Strutture ricettive'!A:A,"non trovato",0)</f>
        <v>STABILIMENTI BALNEARI</v>
      </c>
      <c r="C597" t="str">
        <f>_xlfn.XLOOKUP(Tabella1[[#This Row],[Denominazione]],'Strutture ricettive'!B:B,'Strutture ricettive'!D:D,"NON TROVATO",0)</f>
        <v>GABICCE MARE</v>
      </c>
      <c r="D5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97" t="str">
        <f>IF(_xlfn.XLOOKUP(A597,'Strutture ricettive'!B:B,'Strutture ricettive'!G:G,"NON TROVATO",0)=0,"NON TROVATO",_xlfn.XLOOKUP(A597,'Strutture ricettive'!B:B,'Strutture ricettive'!G:G,"NON TROVATO",0))</f>
        <v>rosmarchini@gmail.com</v>
      </c>
      <c r="F5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98" spans="1:6" x14ac:dyDescent="0.3">
      <c r="A598" t="s">
        <v>1913</v>
      </c>
      <c r="B598" t="str">
        <f>_xlfn.XLOOKUP(Tabella1[[#This Row],[Denominazione]],'Strutture ricettive'!B:B,'Strutture ricettive'!A:A,"non trovato",0)</f>
        <v>ALTRI ALLOGGI PRIVATI</v>
      </c>
      <c r="C598" t="str">
        <f>_xlfn.XLOOKUP(Tabella1[[#This Row],[Denominazione]],'Strutture ricettive'!B:B,'Strutture ricettive'!D:D,"NON TROVATO",0)</f>
        <v>GABICCE MARE</v>
      </c>
      <c r="D5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25/b</v>
      </c>
      <c r="E598" t="str">
        <f>IF(_xlfn.XLOOKUP(A598,'Strutture ricettive'!B:B,'Strutture ricettive'!G:G,"NON TROVATO",0)=0,"NON TROVATO",_xlfn.XLOOKUP(A598,'Strutture ricettive'!B:B,'Strutture ricettive'!G:G,"NON TROVATO",0))</f>
        <v>NON TROVATO</v>
      </c>
      <c r="F5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99" spans="1:6" x14ac:dyDescent="0.3">
      <c r="A599" t="s">
        <v>1915</v>
      </c>
      <c r="B599" t="str">
        <f>_xlfn.XLOOKUP(Tabella1[[#This Row],[Denominazione]],'Strutture ricettive'!B:B,'Strutture ricettive'!A:A,"non trovato",0)</f>
        <v>ALTRI ALLOGGI PRIVATI</v>
      </c>
      <c r="C599" t="str">
        <f>_xlfn.XLOOKUP(Tabella1[[#This Row],[Denominazione]],'Strutture ricettive'!B:B,'Strutture ricettive'!D:D,"NON TROVATO",0)</f>
        <v>GABICCE MARE</v>
      </c>
      <c r="D5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Trieste, via Trento 25,20</v>
      </c>
      <c r="E599" t="str">
        <f>IF(_xlfn.XLOOKUP(A599,'Strutture ricettive'!B:B,'Strutture ricettive'!G:G,"NON TROVATO",0)=0,"NON TROVATO",_xlfn.XLOOKUP(A599,'Strutture ricettive'!B:B,'Strutture ricettive'!G:G,"NON TROVATO",0))</f>
        <v>monica_vincenzo@virgilio.it</v>
      </c>
      <c r="F5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00" spans="1:6" x14ac:dyDescent="0.3">
      <c r="A600" t="s">
        <v>1918</v>
      </c>
      <c r="B600" t="str">
        <f>_xlfn.XLOOKUP(Tabella1[[#This Row],[Denominazione]],'Strutture ricettive'!B:B,'Strutture ricettive'!A:A,"non trovato",0)</f>
        <v>ALBERGHI</v>
      </c>
      <c r="C600" t="str">
        <f>_xlfn.XLOOKUP(Tabella1[[#This Row],[Denominazione]],'Strutture ricettive'!B:B,'Strutture ricettive'!D:D,"NON TROVATO",0)</f>
        <v>GABICCE MARE</v>
      </c>
      <c r="D6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giardini unita' d' italia 7</v>
      </c>
      <c r="E600" t="str">
        <f>IF(_xlfn.XLOOKUP(A600,'Strutture ricettive'!B:B,'Strutture ricettive'!G:G,"NON TROVATO",0)=0,"NON TROVATO",_xlfn.XLOOKUP(A600,'Strutture ricettive'!B:B,'Strutture ricettive'!G:G,"NON TROVATO",0))</f>
        <v>info@hotellosanna.info</v>
      </c>
      <c r="F6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www.hotellosanna.info</v>
      </c>
    </row>
    <row r="601" spans="1:6" x14ac:dyDescent="0.3">
      <c r="A601" t="s">
        <v>1922</v>
      </c>
      <c r="B601" t="str">
        <f>_xlfn.XLOOKUP(Tabella1[[#This Row],[Denominazione]],'Strutture ricettive'!B:B,'Strutture ricettive'!A:A,"non trovato",0)</f>
        <v>ALBERGHI</v>
      </c>
      <c r="C601" t="str">
        <f>_xlfn.XLOOKUP(Tabella1[[#This Row],[Denominazione]],'Strutture ricettive'!B:B,'Strutture ricettive'!D:D,"NON TROVATO",0)</f>
        <v>GABICCE MARE</v>
      </c>
      <c r="D6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9</v>
      </c>
      <c r="E601" t="str">
        <f>IF(_xlfn.XLOOKUP(A601,'Strutture ricettive'!B:B,'Strutture ricettive'!G:G,"NON TROVATO",0)=0,"NON TROVATO",_xlfn.XLOOKUP(A601,'Strutture ricettive'!B:B,'Strutture ricettive'!G:G,"NON TROVATO",0))</f>
        <v>direzione@hotelathena.eu;</v>
      </c>
      <c r="F6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www.hotelathena.eu</v>
      </c>
    </row>
    <row r="602" spans="1:6" x14ac:dyDescent="0.3">
      <c r="A602" t="s">
        <v>1926</v>
      </c>
      <c r="B602" t="str">
        <f>_xlfn.XLOOKUP(Tabella1[[#This Row],[Denominazione]],'Strutture ricettive'!B:B,'Strutture ricettive'!A:A,"non trovato",0)</f>
        <v>ALTRI ALLOGGI PRIVATI</v>
      </c>
      <c r="C602" t="str">
        <f>_xlfn.XLOOKUP(Tabella1[[#This Row],[Denominazione]],'Strutture ricettive'!B:B,'Strutture ricettive'!D:D,"NON TROVATO",0)</f>
        <v>GABICCE MARE</v>
      </c>
      <c r="D6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6</v>
      </c>
      <c r="E602" t="str">
        <f>IF(_xlfn.XLOOKUP(A602,'Strutture ricettive'!B:B,'Strutture ricettive'!G:G,"NON TROVATO",0)=0,"NON TROVATO",_xlfn.XLOOKUP(A602,'Strutture ricettive'!B:B,'Strutture ricettive'!G:G,"NON TROVATO",0))</f>
        <v>NON TROVATO</v>
      </c>
      <c r="F6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03" spans="1:6" x14ac:dyDescent="0.3">
      <c r="A603" t="s">
        <v>1928</v>
      </c>
      <c r="B603" t="str">
        <f>_xlfn.XLOOKUP(Tabella1[[#This Row],[Denominazione]],'Strutture ricettive'!B:B,'Strutture ricettive'!A:A,"non trovato",0)</f>
        <v>ALTRI ALLOGGI PRIVATI</v>
      </c>
      <c r="C603" t="str">
        <f>_xlfn.XLOOKUP(Tabella1[[#This Row],[Denominazione]],'Strutture ricettive'!B:B,'Strutture ricettive'!D:D,"NON TROVATO",0)</f>
        <v>GABICCE MARE</v>
      </c>
      <c r="D6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G.Pascoli 5</v>
      </c>
      <c r="E603" t="str">
        <f>IF(_xlfn.XLOOKUP(A603,'Strutture ricettive'!B:B,'Strutture ricettive'!G:G,"NON TROVATO",0)=0,"NON TROVATO",_xlfn.XLOOKUP(A603,'Strutture ricettive'!B:B,'Strutture ricettive'!G:G,"NON TROVATO",0))</f>
        <v>NON TROVATO</v>
      </c>
      <c r="F6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04" spans="1:6" x14ac:dyDescent="0.3">
      <c r="A604" t="s">
        <v>1930</v>
      </c>
      <c r="B604" t="str">
        <f>_xlfn.XLOOKUP(Tabella1[[#This Row],[Denominazione]],'Strutture ricettive'!B:B,'Strutture ricettive'!A:A,"non trovato",0)</f>
        <v>ALTRI ALLOGGI PRIVATI</v>
      </c>
      <c r="C604" t="str">
        <f>_xlfn.XLOOKUP(Tabella1[[#This Row],[Denominazione]],'Strutture ricettive'!B:B,'Strutture ricettive'!D:D,"NON TROVATO",0)</f>
        <v>GABICCE MARE</v>
      </c>
      <c r="D6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Pascoli 12</v>
      </c>
      <c r="E604" t="str">
        <f>IF(_xlfn.XLOOKUP(A604,'Strutture ricettive'!B:B,'Strutture ricettive'!G:G,"NON TROVATO",0)=0,"NON TROVATO",_xlfn.XLOOKUP(A604,'Strutture ricettive'!B:B,'Strutture ricettive'!G:G,"NON TROVATO",0))</f>
        <v>NON TROVATO</v>
      </c>
      <c r="F6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05" spans="1:6" x14ac:dyDescent="0.3">
      <c r="A605" t="s">
        <v>1932</v>
      </c>
      <c r="B605" t="str">
        <f>_xlfn.XLOOKUP(Tabella1[[#This Row],[Denominazione]],'Strutture ricettive'!B:B,'Strutture ricettive'!A:A,"non trovato",0)</f>
        <v>ALTRI ALLOGGI PRIVATI</v>
      </c>
      <c r="C605" t="str">
        <f>_xlfn.XLOOKUP(Tabella1[[#This Row],[Denominazione]],'Strutture ricettive'!B:B,'Strutture ricettive'!D:D,"NON TROVATO",0)</f>
        <v>GABICCE MARE</v>
      </c>
      <c r="D6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</v>
      </c>
      <c r="E605" t="str">
        <f>IF(_xlfn.XLOOKUP(A605,'Strutture ricettive'!B:B,'Strutture ricettive'!G:G,"NON TROVATO",0)=0,"NON TROVATO",_xlfn.XLOOKUP(A605,'Strutture ricettive'!B:B,'Strutture ricettive'!G:G,"NON TROVATO",0))</f>
        <v>NON TROVATO</v>
      </c>
      <c r="F6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06" spans="1:6" x14ac:dyDescent="0.3">
      <c r="A606" t="s">
        <v>1934</v>
      </c>
      <c r="B606" t="str">
        <f>_xlfn.XLOOKUP(Tabella1[[#This Row],[Denominazione]],'Strutture ricettive'!B:B,'Strutture ricettive'!A:A,"non trovato",0)</f>
        <v>ALTRI ALLOGGI PRIVATI</v>
      </c>
      <c r="C606" t="str">
        <f>_xlfn.XLOOKUP(Tabella1[[#This Row],[Denominazione]],'Strutture ricettive'!B:B,'Strutture ricettive'!D:D,"NON TROVATO",0)</f>
        <v>GABICCE MARE</v>
      </c>
      <c r="D6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Nino Bixio 4</v>
      </c>
      <c r="E606" t="str">
        <f>IF(_xlfn.XLOOKUP(A606,'Strutture ricettive'!B:B,'Strutture ricettive'!G:G,"NON TROVATO",0)=0,"NON TROVATO",_xlfn.XLOOKUP(A606,'Strutture ricettive'!B:B,'Strutture ricettive'!G:G,"NON TROVATO",0))</f>
        <v>NON TROVATO</v>
      </c>
      <c r="F6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07" spans="1:6" x14ac:dyDescent="0.3">
      <c r="A607" t="s">
        <v>1936</v>
      </c>
      <c r="B607" t="str">
        <f>_xlfn.XLOOKUP(Tabella1[[#This Row],[Denominazione]],'Strutture ricettive'!B:B,'Strutture ricettive'!A:A,"non trovato",0)</f>
        <v>ALTRI ALLOGGI PRIVATI</v>
      </c>
      <c r="C607" t="str">
        <f>_xlfn.XLOOKUP(Tabella1[[#This Row],[Denominazione]],'Strutture ricettive'!B:B,'Strutture ricettive'!D:D,"NON TROVATO",0)</f>
        <v>GABICCE MARE</v>
      </c>
      <c r="D6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Trento 14</v>
      </c>
      <c r="E607" t="str">
        <f>IF(_xlfn.XLOOKUP(A607,'Strutture ricettive'!B:B,'Strutture ricettive'!G:G,"NON TROVATO",0)=0,"NON TROVATO",_xlfn.XLOOKUP(A607,'Strutture ricettive'!B:B,'Strutture ricettive'!G:G,"NON TROVATO",0))</f>
        <v>NON TROVATO</v>
      </c>
      <c r="F6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08" spans="1:6" x14ac:dyDescent="0.3">
      <c r="A608" t="s">
        <v>1938</v>
      </c>
      <c r="B608" t="str">
        <f>_xlfn.XLOOKUP(Tabella1[[#This Row],[Denominazione]],'Strutture ricettive'!B:B,'Strutture ricettive'!A:A,"non trovato",0)</f>
        <v>ALTRI ALLOGGI PRIVATI</v>
      </c>
      <c r="C608" t="str">
        <f>_xlfn.XLOOKUP(Tabella1[[#This Row],[Denominazione]],'Strutture ricettive'!B:B,'Strutture ricettive'!D:D,"NON TROVATO",0)</f>
        <v>GABICCE MARE</v>
      </c>
      <c r="D6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D'Annuzio 4</v>
      </c>
      <c r="E608" t="str">
        <f>IF(_xlfn.XLOOKUP(A608,'Strutture ricettive'!B:B,'Strutture ricettive'!G:G,"NON TROVATO",0)=0,"NON TROVATO",_xlfn.XLOOKUP(A608,'Strutture ricettive'!B:B,'Strutture ricettive'!G:G,"NON TROVATO",0))</f>
        <v>NON TROVATO</v>
      </c>
      <c r="F6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09" spans="1:6" x14ac:dyDescent="0.3">
      <c r="A609" t="s">
        <v>1940</v>
      </c>
      <c r="B609" t="str">
        <f>_xlfn.XLOOKUP(Tabella1[[#This Row],[Denominazione]],'Strutture ricettive'!B:B,'Strutture ricettive'!A:A,"non trovato",0)</f>
        <v>ALTRI ALLOGGI PRIVATI</v>
      </c>
      <c r="C609" t="str">
        <f>_xlfn.XLOOKUP(Tabella1[[#This Row],[Denominazione]],'Strutture ricettive'!B:B,'Strutture ricettive'!D:D,"NON TROVATO",0)</f>
        <v>GABICCE MARE</v>
      </c>
      <c r="D6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di Loreto 16</v>
      </c>
      <c r="E609" t="str">
        <f>IF(_xlfn.XLOOKUP(A609,'Strutture ricettive'!B:B,'Strutture ricettive'!G:G,"NON TROVATO",0)=0,"NON TROVATO",_xlfn.XLOOKUP(A609,'Strutture ricettive'!B:B,'Strutture ricettive'!G:G,"NON TROVATO",0))</f>
        <v>NON TROVATO</v>
      </c>
      <c r="F6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10" spans="1:6" x14ac:dyDescent="0.3">
      <c r="A610" t="s">
        <v>1942</v>
      </c>
      <c r="B610" t="str">
        <f>_xlfn.XLOOKUP(Tabella1[[#This Row],[Denominazione]],'Strutture ricettive'!B:B,'Strutture ricettive'!A:A,"non trovato",0)</f>
        <v>ALLOGGI IN AFFITTO</v>
      </c>
      <c r="C610" t="str">
        <f>_xlfn.XLOOKUP(Tabella1[[#This Row],[Denominazione]],'Strutture ricettive'!B:B,'Strutture ricettive'!D:D,"NON TROVATO",0)</f>
        <v>GABICCE MARE</v>
      </c>
      <c r="D6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98</v>
      </c>
      <c r="E610" t="str">
        <f>IF(_xlfn.XLOOKUP(A610,'Strutture ricettive'!B:B,'Strutture ricettive'!G:G,"NON TROVATO",0)=0,"NON TROVATO",_xlfn.XLOOKUP(A610,'Strutture ricettive'!B:B,'Strutture ricettive'!G:G,"NON TROVATO",0))</f>
        <v>bettys@gabiccemare.com</v>
      </c>
      <c r="F6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www.hotelgabiccemonte.com</v>
      </c>
    </row>
    <row r="611" spans="1:6" x14ac:dyDescent="0.3">
      <c r="A611" t="s">
        <v>1946</v>
      </c>
      <c r="B611" t="str">
        <f>_xlfn.XLOOKUP(Tabella1[[#This Row],[Denominazione]],'Strutture ricettive'!B:B,'Strutture ricettive'!A:A,"non trovato",0)</f>
        <v>CAMPEGGI</v>
      </c>
      <c r="C611" t="str">
        <f>_xlfn.XLOOKUP(Tabella1[[#This Row],[Denominazione]],'Strutture ricettive'!B:B,'Strutture ricettive'!D:D,"NON TROVATO",0)</f>
        <v>GABICCE MARE</v>
      </c>
      <c r="D6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611" t="str">
        <f>IF(_xlfn.XLOOKUP(A611,'Strutture ricettive'!B:B,'Strutture ricettive'!G:G,"NON TROVATO",0)=0,"NON TROVATO",_xlfn.XLOOKUP(A611,'Strutture ricettive'!B:B,'Strutture ricettive'!G:G,"NON TROVATO",0))</f>
        <v>maioli.giacomo@libero.it</v>
      </c>
      <c r="F6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12" spans="1:6" x14ac:dyDescent="0.3">
      <c r="A612" t="s">
        <v>1951</v>
      </c>
      <c r="B612" t="str">
        <f>_xlfn.XLOOKUP(Tabella1[[#This Row],[Denominazione]],'Strutture ricettive'!B:B,'Strutture ricettive'!A:A,"non trovato",0)</f>
        <v>RESIDENZE TURISTICO ALBERGHIERE</v>
      </c>
      <c r="C612" t="str">
        <f>_xlfn.XLOOKUP(Tabella1[[#This Row],[Denominazione]],'Strutture ricettive'!B:B,'Strutture ricettive'!D:D,"NON TROVATO",0)</f>
        <v>GABICCE MARE</v>
      </c>
      <c r="D6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13</v>
      </c>
      <c r="E612" t="str">
        <f>IF(_xlfn.XLOOKUP(A612,'Strutture ricettive'!B:B,'Strutture ricettive'!G:G,"NON TROVATO",0)=0,"NON TROVATO",_xlfn.XLOOKUP(A612,'Strutture ricettive'!B:B,'Strutture ricettive'!G:G,"NON TROVATO",0))</f>
        <v>info@residencemeeting.it</v>
      </c>
      <c r="F6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www.residencemeeting.it</v>
      </c>
    </row>
    <row r="613" spans="1:6" x14ac:dyDescent="0.3">
      <c r="A613" t="s">
        <v>1955</v>
      </c>
      <c r="B613" t="str">
        <f>_xlfn.XLOOKUP(Tabella1[[#This Row],[Denominazione]],'Strutture ricettive'!B:B,'Strutture ricettive'!A:A,"non trovato",0)</f>
        <v>ALLOGGI IN AFFITTO</v>
      </c>
      <c r="C613" t="str">
        <f>_xlfn.XLOOKUP(Tabella1[[#This Row],[Denominazione]],'Strutture ricettive'!B:B,'Strutture ricettive'!D:D,"NON TROVATO",0)</f>
        <v>GABICCE MARE</v>
      </c>
      <c r="D6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Pascoli 25</v>
      </c>
      <c r="E613" t="str">
        <f>IF(_xlfn.XLOOKUP(A613,'Strutture ricettive'!B:B,'Strutture ricettive'!G:G,"NON TROVATO",0)=0,"NON TROVATO",_xlfn.XLOOKUP(A613,'Strutture ricettive'!B:B,'Strutture ricettive'!G:G,"NON TROVATO",0))</f>
        <v>info@villeappartamentigabicce.com</v>
      </c>
      <c r="F6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www.villeappartamentigabicce.com</v>
      </c>
    </row>
    <row r="614" spans="1:6" x14ac:dyDescent="0.3">
      <c r="A614" t="s">
        <v>1959</v>
      </c>
      <c r="B614" t="str">
        <f>_xlfn.XLOOKUP(Tabella1[[#This Row],[Denominazione]],'Strutture ricettive'!B:B,'Strutture ricettive'!A:A,"non trovato",0)</f>
        <v>BED &amp; BREAKFAST</v>
      </c>
      <c r="C614" t="str">
        <f>_xlfn.XLOOKUP(Tabella1[[#This Row],[Denominazione]],'Strutture ricettive'!B:B,'Strutture ricettive'!D:D,"NON TROVATO",0)</f>
        <v>GABICCE MARE</v>
      </c>
      <c r="D6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1</v>
      </c>
      <c r="E614" t="str">
        <f>IF(_xlfn.XLOOKUP(A614,'Strutture ricettive'!B:B,'Strutture ricettive'!G:G,"NON TROVATO",0)=0,"NON TROVATO",_xlfn.XLOOKUP(A614,'Strutture ricettive'!B:B,'Strutture ricettive'!G:G,"NON TROVATO",0))</f>
        <v>paolamichelacci@michelacci.com</v>
      </c>
      <c r="F6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15" spans="1:6" x14ac:dyDescent="0.3">
      <c r="A615" t="s">
        <v>1962</v>
      </c>
      <c r="B615" t="str">
        <f>_xlfn.XLOOKUP(Tabella1[[#This Row],[Denominazione]],'Strutture ricettive'!B:B,'Strutture ricettive'!A:A,"non trovato",0)</f>
        <v>ALBERGHI</v>
      </c>
      <c r="C615" t="str">
        <f>_xlfn.XLOOKUP(Tabella1[[#This Row],[Denominazione]],'Strutture ricettive'!B:B,'Strutture ricettive'!D:D,"NON TROVATO",0)</f>
        <v>GABICCE MARE</v>
      </c>
      <c r="D6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5</v>
      </c>
      <c r="E615" t="str">
        <f>IF(_xlfn.XLOOKUP(A615,'Strutture ricettive'!B:B,'Strutture ricettive'!G:G,"NON TROVATO",0)=0,"NON TROVATO",_xlfn.XLOOKUP(A615,'Strutture ricettive'!B:B,'Strutture ricettive'!G:G,"NON TROVATO",0))</f>
        <v>info@hoteleuropagabicce.com</v>
      </c>
      <c r="F6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www.hoteleuropagabicce.com</v>
      </c>
    </row>
    <row r="616" spans="1:6" x14ac:dyDescent="0.3">
      <c r="A616" t="s">
        <v>1966</v>
      </c>
      <c r="B616" t="str">
        <f>_xlfn.XLOOKUP(Tabella1[[#This Row],[Denominazione]],'Strutture ricettive'!B:B,'Strutture ricettive'!A:A,"non trovato",0)</f>
        <v>ALBERGHI</v>
      </c>
      <c r="C616" t="str">
        <f>_xlfn.XLOOKUP(Tabella1[[#This Row],[Denominazione]],'Strutture ricettive'!B:B,'Strutture ricettive'!D:D,"NON TROVATO",0)</f>
        <v>GABICCE MARE</v>
      </c>
      <c r="D6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edmondo de amicis 28</v>
      </c>
      <c r="E616" t="str">
        <f>IF(_xlfn.XLOOKUP(A616,'Strutture ricettive'!B:B,'Strutture ricettive'!G:G,"NON TROVATO",0)=0,"NON TROVATO",_xlfn.XLOOKUP(A616,'Strutture ricettive'!B:B,'Strutture ricettive'!G:G,"NON TROVATO",0))</f>
        <v>info@hotellidiagabiccemare.com</v>
      </c>
      <c r="F6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www.hotellidiagabiccemare.com</v>
      </c>
    </row>
    <row r="617" spans="1:6" x14ac:dyDescent="0.3">
      <c r="A617" t="s">
        <v>1970</v>
      </c>
      <c r="B617" t="str">
        <f>_xlfn.XLOOKUP(Tabella1[[#This Row],[Denominazione]],'Strutture ricettive'!B:B,'Strutture ricettive'!A:A,"non trovato",0)</f>
        <v>ALBERGHI</v>
      </c>
      <c r="C617" t="str">
        <f>_xlfn.XLOOKUP(Tabella1[[#This Row],[Denominazione]],'Strutture ricettive'!B:B,'Strutture ricettive'!D:D,"NON TROVATO",0)</f>
        <v>GABICCE MARE</v>
      </c>
      <c r="D6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edmondo de amicis 6</v>
      </c>
      <c r="E617" t="str">
        <f>IF(_xlfn.XLOOKUP(A617,'Strutture ricettive'!B:B,'Strutture ricettive'!G:G,"NON TROVATO",0)=0,"NON TROVATO",_xlfn.XLOOKUP(A617,'Strutture ricettive'!B:B,'Strutture ricettive'!G:G,"NON TROVATO",0))</f>
        <v>atlas@gabiccemare.com</v>
      </c>
      <c r="F6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www.gabiccemare.com/atlas</v>
      </c>
    </row>
    <row r="618" spans="1:6" x14ac:dyDescent="0.3">
      <c r="A618" t="s">
        <v>1974</v>
      </c>
      <c r="B618" t="str">
        <f>_xlfn.XLOOKUP(Tabella1[[#This Row],[Denominazione]],'Strutture ricettive'!B:B,'Strutture ricettive'!A:A,"non trovato",0)</f>
        <v>ALTRI ALLOGGI PRIVATI</v>
      </c>
      <c r="C618" t="str">
        <f>_xlfn.XLOOKUP(Tabella1[[#This Row],[Denominazione]],'Strutture ricettive'!B:B,'Strutture ricettive'!D:D,"NON TROVATO",0)</f>
        <v>GABICCE MARE</v>
      </c>
      <c r="D6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92</v>
      </c>
      <c r="E618" t="str">
        <f>IF(_xlfn.XLOOKUP(A618,'Strutture ricettive'!B:B,'Strutture ricettive'!G:G,"NON TROVATO",0)=0,"NON TROVATO",_xlfn.XLOOKUP(A618,'Strutture ricettive'!B:B,'Strutture ricettive'!G:G,"NON TROVATO",0))</f>
        <v>ab37rn@tin.it</v>
      </c>
      <c r="F6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19" spans="1:6" x14ac:dyDescent="0.3">
      <c r="A619" t="s">
        <v>1977</v>
      </c>
      <c r="B619" t="str">
        <f>_xlfn.XLOOKUP(Tabella1[[#This Row],[Denominazione]],'Strutture ricettive'!B:B,'Strutture ricettive'!A:A,"non trovato",0)</f>
        <v>ALBERGHI</v>
      </c>
      <c r="C619" t="str">
        <f>_xlfn.XLOOKUP(Tabella1[[#This Row],[Denominazione]],'Strutture ricettive'!B:B,'Strutture ricettive'!D:D,"NON TROVATO",0)</f>
        <v>GABICCE MARE</v>
      </c>
      <c r="D6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29</v>
      </c>
      <c r="E619" t="str">
        <f>IF(_xlfn.XLOOKUP(A619,'Strutture ricettive'!B:B,'Strutture ricettive'!G:G,"NON TROVATO",0)=0,"NON TROVATO",_xlfn.XLOOKUP(A619,'Strutture ricettive'!B:B,'Strutture ricettive'!G:G,"NON TROVATO",0))</f>
        <v>venus@gabiccemare.com</v>
      </c>
      <c r="F6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www.hotelvenus.it</v>
      </c>
    </row>
    <row r="620" spans="1:6" x14ac:dyDescent="0.3">
      <c r="A620" t="s">
        <v>1981</v>
      </c>
      <c r="B620" t="str">
        <f>_xlfn.XLOOKUP(Tabella1[[#This Row],[Denominazione]],'Strutture ricettive'!B:B,'Strutture ricettive'!A:A,"non trovato",0)</f>
        <v>ALBERGHI</v>
      </c>
      <c r="C620" t="str">
        <f>_xlfn.XLOOKUP(Tabella1[[#This Row],[Denominazione]],'Strutture ricettive'!B:B,'Strutture ricettive'!D:D,"NON TROVATO",0)</f>
        <v>GABICCE MARE</v>
      </c>
      <c r="D6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Mare 26</v>
      </c>
      <c r="E620" t="str">
        <f>IF(_xlfn.XLOOKUP(A620,'Strutture ricettive'!B:B,'Strutture ricettive'!G:G,"NON TROVATO",0)=0,"NON TROVATO",_xlfn.XLOOKUP(A620,'Strutture ricettive'!B:B,'Strutture ricettive'!G:G,"NON TROVATO",0))</f>
        <v>venus@gabiccemare.com</v>
      </c>
      <c r="F6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www.hotelvenus.it</v>
      </c>
    </row>
    <row r="621" spans="1:6" x14ac:dyDescent="0.3">
      <c r="A621" t="s">
        <v>1983</v>
      </c>
      <c r="B621" t="str">
        <f>_xlfn.XLOOKUP(Tabella1[[#This Row],[Denominazione]],'Strutture ricettive'!B:B,'Strutture ricettive'!A:A,"non trovato",0)</f>
        <v>ALBERGHI</v>
      </c>
      <c r="C621" t="str">
        <f>_xlfn.XLOOKUP(Tabella1[[#This Row],[Denominazione]],'Strutture ricettive'!B:B,'Strutture ricettive'!D:D,"NON TROVATO",0)</f>
        <v>GABICCE MARE</v>
      </c>
      <c r="D6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Redipuglia 18</v>
      </c>
      <c r="E621" t="str">
        <f>IF(_xlfn.XLOOKUP(A621,'Strutture ricettive'!B:B,'Strutture ricettive'!G:G,"NON TROVATO",0)=0,"NON TROVATO",_xlfn.XLOOKUP(A621,'Strutture ricettive'!B:B,'Strutture ricettive'!G:G,"NON TROVATO",0))</f>
        <v>info@myhotelgabicce.it</v>
      </c>
      <c r="F6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www.myhotelgabicce.it</v>
      </c>
    </row>
    <row r="622" spans="1:6" x14ac:dyDescent="0.3">
      <c r="A622" t="s">
        <v>1987</v>
      </c>
      <c r="B622" t="str">
        <f>_xlfn.XLOOKUP(Tabella1[[#This Row],[Denominazione]],'Strutture ricettive'!B:B,'Strutture ricettive'!A:A,"non trovato",0)</f>
        <v>ALLOGGI IN AFFITTO</v>
      </c>
      <c r="C622" t="str">
        <f>_xlfn.XLOOKUP(Tabella1[[#This Row],[Denominazione]],'Strutture ricettive'!B:B,'Strutture ricettive'!D:D,"NON TROVATO",0)</f>
        <v>GABICCE MARE</v>
      </c>
      <c r="D6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26</v>
      </c>
      <c r="E622" t="str">
        <f>IF(_xlfn.XLOOKUP(A622,'Strutture ricettive'!B:B,'Strutture ricettive'!G:G,"NON TROVATO",0)=0,"NON TROVATO",_xlfn.XLOOKUP(A622,'Strutture ricettive'!B:B,'Strutture ricettive'!G:G,"NON TROVATO",0))</f>
        <v>info@appartamentigabiccemare.it</v>
      </c>
      <c r="F6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www.appartamentigabiccemare.it</v>
      </c>
    </row>
    <row r="623" spans="1:6" x14ac:dyDescent="0.3">
      <c r="A623" t="s">
        <v>1991</v>
      </c>
      <c r="B623" t="str">
        <f>_xlfn.XLOOKUP(Tabella1[[#This Row],[Denominazione]],'Strutture ricettive'!B:B,'Strutture ricettive'!A:A,"non trovato",0)</f>
        <v>ALBERGHI</v>
      </c>
      <c r="C623" t="str">
        <f>_xlfn.XLOOKUP(Tabella1[[#This Row],[Denominazione]],'Strutture ricettive'!B:B,'Strutture ricettive'!D:D,"NON TROVATO",0)</f>
        <v>GABICCE MARE</v>
      </c>
      <c r="D6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Ariosto 8</v>
      </c>
      <c r="E623" t="str">
        <f>IF(_xlfn.XLOOKUP(A623,'Strutture ricettive'!B:B,'Strutture ricettive'!G:G,"NON TROVATO",0)=0,"NON TROVATO",_xlfn.XLOOKUP(A623,'Strutture ricettive'!B:B,'Strutture ricettive'!G:G,"NON TROVATO",0))</f>
        <v>info@hotelluxgabicce.it</v>
      </c>
      <c r="F6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www.hotelluxgabicce.it</v>
      </c>
    </row>
    <row r="624" spans="1:6" x14ac:dyDescent="0.3">
      <c r="A624" t="s">
        <v>1995</v>
      </c>
      <c r="B624" t="str">
        <f>_xlfn.XLOOKUP(Tabella1[[#This Row],[Denominazione]],'Strutture ricettive'!B:B,'Strutture ricettive'!A:A,"non trovato",0)</f>
        <v>ALTRI ALLOGGI PRIVATI</v>
      </c>
      <c r="C624" t="str">
        <f>_xlfn.XLOOKUP(Tabella1[[#This Row],[Denominazione]],'Strutture ricettive'!B:B,'Strutture ricettive'!D:D,"NON TROVATO",0)</f>
        <v>GABICCE MARE</v>
      </c>
      <c r="D6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Redipuglia 14</v>
      </c>
      <c r="E624" t="str">
        <f>IF(_xlfn.XLOOKUP(A624,'Strutture ricettive'!B:B,'Strutture ricettive'!G:G,"NON TROVATO",0)=0,"NON TROVATO",_xlfn.XLOOKUP(A624,'Strutture ricettive'!B:B,'Strutture ricettive'!G:G,"NON TROVATO",0))</f>
        <v>NON TROVATO</v>
      </c>
      <c r="F6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25" spans="1:6" x14ac:dyDescent="0.3">
      <c r="A625" t="s">
        <v>1997</v>
      </c>
      <c r="B625" t="str">
        <f>_xlfn.XLOOKUP(Tabella1[[#This Row],[Denominazione]],'Strutture ricettive'!B:B,'Strutture ricettive'!A:A,"non trovato",0)</f>
        <v>ALTRI ALLOGGI PRIVATI</v>
      </c>
      <c r="C625" t="str">
        <f>_xlfn.XLOOKUP(Tabella1[[#This Row],[Denominazione]],'Strutture ricettive'!B:B,'Strutture ricettive'!D:D,"NON TROVATO",0)</f>
        <v>GABICCE MARE</v>
      </c>
      <c r="D6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Primo Maggio 23</v>
      </c>
      <c r="E625" t="str">
        <f>IF(_xlfn.XLOOKUP(A625,'Strutture ricettive'!B:B,'Strutture ricettive'!G:G,"NON TROVATO",0)=0,"NON TROVATO",_xlfn.XLOOKUP(A625,'Strutture ricettive'!B:B,'Strutture ricettive'!G:G,"NON TROVATO",0))</f>
        <v>NON TROVATO</v>
      </c>
      <c r="F6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26" spans="1:6" x14ac:dyDescent="0.3">
      <c r="A626" t="s">
        <v>1999</v>
      </c>
      <c r="B626" t="str">
        <f>_xlfn.XLOOKUP(Tabella1[[#This Row],[Denominazione]],'Strutture ricettive'!B:B,'Strutture ricettive'!A:A,"non trovato",0)</f>
        <v>ALTRI ALLOGGI PRIVATI</v>
      </c>
      <c r="C626" t="str">
        <f>_xlfn.XLOOKUP(Tabella1[[#This Row],[Denominazione]],'Strutture ricettive'!B:B,'Strutture ricettive'!D:D,"NON TROVATO",0)</f>
        <v>GABICCE MARE</v>
      </c>
      <c r="D6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Cavour 15</v>
      </c>
      <c r="E626" t="str">
        <f>IF(_xlfn.XLOOKUP(A626,'Strutture ricettive'!B:B,'Strutture ricettive'!G:G,"NON TROVATO",0)=0,"NON TROVATO",_xlfn.XLOOKUP(A626,'Strutture ricettive'!B:B,'Strutture ricettive'!G:G,"NON TROVATO",0))</f>
        <v>NON TROVATO</v>
      </c>
      <c r="F6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27" spans="1:6" x14ac:dyDescent="0.3">
      <c r="A627" t="s">
        <v>2001</v>
      </c>
      <c r="B627" t="str">
        <f>_xlfn.XLOOKUP(Tabella1[[#This Row],[Denominazione]],'Strutture ricettive'!B:B,'Strutture ricettive'!A:A,"non trovato",0)</f>
        <v>ALTRI ALLOGGI PRIVATI</v>
      </c>
      <c r="C627" t="str">
        <f>_xlfn.XLOOKUP(Tabella1[[#This Row],[Denominazione]],'Strutture ricettive'!B:B,'Strutture ricettive'!D:D,"NON TROVATO",0)</f>
        <v>GABICCE MARE</v>
      </c>
      <c r="D6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Mgellano 14</v>
      </c>
      <c r="E627" t="str">
        <f>IF(_xlfn.XLOOKUP(A627,'Strutture ricettive'!B:B,'Strutture ricettive'!G:G,"NON TROVATO",0)=0,"NON TROVATO",_xlfn.XLOOKUP(A627,'Strutture ricettive'!B:B,'Strutture ricettive'!G:G,"NON TROVATO",0))</f>
        <v>NON TROVATO</v>
      </c>
      <c r="F6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28" spans="1:6" x14ac:dyDescent="0.3">
      <c r="A628" t="s">
        <v>2003</v>
      </c>
      <c r="B628" t="str">
        <f>_xlfn.XLOOKUP(Tabella1[[#This Row],[Denominazione]],'Strutture ricettive'!B:B,'Strutture ricettive'!A:A,"non trovato",0)</f>
        <v>ALTRI ALLOGGI PRIVATI</v>
      </c>
      <c r="C628" t="str">
        <f>_xlfn.XLOOKUP(Tabella1[[#This Row],[Denominazione]],'Strutture ricettive'!B:B,'Strutture ricettive'!D:D,"NON TROVATO",0)</f>
        <v>GABICCE MARE</v>
      </c>
      <c r="D6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9</v>
      </c>
      <c r="E628" t="str">
        <f>IF(_xlfn.XLOOKUP(A628,'Strutture ricettive'!B:B,'Strutture ricettive'!G:G,"NON TROVATO",0)=0,"NON TROVATO",_xlfn.XLOOKUP(A628,'Strutture ricettive'!B:B,'Strutture ricettive'!G:G,"NON TROVATO",0))</f>
        <v>NON TROVATO</v>
      </c>
      <c r="F6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29" spans="1:6" x14ac:dyDescent="0.3">
      <c r="A629" t="s">
        <v>2005</v>
      </c>
      <c r="B629" t="str">
        <f>_xlfn.XLOOKUP(Tabella1[[#This Row],[Denominazione]],'Strutture ricettive'!B:B,'Strutture ricettive'!A:A,"non trovato",0)</f>
        <v>ALTRI ALLOGGI PRIVATI</v>
      </c>
      <c r="C629" t="str">
        <f>_xlfn.XLOOKUP(Tabella1[[#This Row],[Denominazione]],'Strutture ricettive'!B:B,'Strutture ricettive'!D:D,"NON TROVATO",0)</f>
        <v>GABICCE MARE</v>
      </c>
      <c r="D6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Redipuglia 12</v>
      </c>
      <c r="E629" t="str">
        <f>IF(_xlfn.XLOOKUP(A629,'Strutture ricettive'!B:B,'Strutture ricettive'!G:G,"NON TROVATO",0)=0,"NON TROVATO",_xlfn.XLOOKUP(A629,'Strutture ricettive'!B:B,'Strutture ricettive'!G:G,"NON TROVATO",0))</f>
        <v>NON TROVATO</v>
      </c>
      <c r="F6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30" spans="1:6" x14ac:dyDescent="0.3">
      <c r="A630" t="s">
        <v>2007</v>
      </c>
      <c r="B630" t="str">
        <f>_xlfn.XLOOKUP(Tabella1[[#This Row],[Denominazione]],'Strutture ricettive'!B:B,'Strutture ricettive'!A:A,"non trovato",0)</f>
        <v>ALTRI ALLOGGI PRIVATI</v>
      </c>
      <c r="C630" t="str">
        <f>_xlfn.XLOOKUP(Tabella1[[#This Row],[Denominazione]],'Strutture ricettive'!B:B,'Strutture ricettive'!D:D,"NON TROVATO",0)</f>
        <v>GABICCE MARE</v>
      </c>
      <c r="D6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Redipuglia 14</v>
      </c>
      <c r="E630" t="str">
        <f>IF(_xlfn.XLOOKUP(A630,'Strutture ricettive'!B:B,'Strutture ricettive'!G:G,"NON TROVATO",0)=0,"NON TROVATO",_xlfn.XLOOKUP(A630,'Strutture ricettive'!B:B,'Strutture ricettive'!G:G,"NON TROVATO",0))</f>
        <v>NON TROVATO</v>
      </c>
      <c r="F6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31" spans="1:6" x14ac:dyDescent="0.3">
      <c r="A631" t="s">
        <v>2008</v>
      </c>
      <c r="B631" t="str">
        <f>_xlfn.XLOOKUP(Tabella1[[#This Row],[Denominazione]],'Strutture ricettive'!B:B,'Strutture ricettive'!A:A,"non trovato",0)</f>
        <v>ALTRI ALLOGGI PRIVATI</v>
      </c>
      <c r="C631" t="str">
        <f>_xlfn.XLOOKUP(Tabella1[[#This Row],[Denominazione]],'Strutture ricettive'!B:B,'Strutture ricettive'!D:D,"NON TROVATO",0)</f>
        <v>GABICCE MARE</v>
      </c>
      <c r="D6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Redipuglia 62</v>
      </c>
      <c r="E631" t="str">
        <f>IF(_xlfn.XLOOKUP(A631,'Strutture ricettive'!B:B,'Strutture ricettive'!G:G,"NON TROVATO",0)=0,"NON TROVATO",_xlfn.XLOOKUP(A631,'Strutture ricettive'!B:B,'Strutture ricettive'!G:G,"NON TROVATO",0))</f>
        <v>NON TROVATO</v>
      </c>
      <c r="F6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32" spans="1:6" x14ac:dyDescent="0.3">
      <c r="A632" t="s">
        <v>2010</v>
      </c>
      <c r="B632" t="str">
        <f>_xlfn.XLOOKUP(Tabella1[[#This Row],[Denominazione]],'Strutture ricettive'!B:B,'Strutture ricettive'!A:A,"non trovato",0)</f>
        <v>ALTRI ALLOGGI PRIVATI</v>
      </c>
      <c r="C632" t="str">
        <f>_xlfn.XLOOKUP(Tabella1[[#This Row],[Denominazione]],'Strutture ricettive'!B:B,'Strutture ricettive'!D:D,"NON TROVATO",0)</f>
        <v>GABICCE MARE</v>
      </c>
      <c r="D6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Eritrea 4/3</v>
      </c>
      <c r="E632" t="str">
        <f>IF(_xlfn.XLOOKUP(A632,'Strutture ricettive'!B:B,'Strutture ricettive'!G:G,"NON TROVATO",0)=0,"NON TROVATO",_xlfn.XLOOKUP(A632,'Strutture ricettive'!B:B,'Strutture ricettive'!G:G,"NON TROVATO",0))</f>
        <v>NON TROVATO</v>
      </c>
      <c r="F6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33" spans="1:6" x14ac:dyDescent="0.3">
      <c r="A633" t="s">
        <v>2012</v>
      </c>
      <c r="B633" t="str">
        <f>_xlfn.XLOOKUP(Tabella1[[#This Row],[Denominazione]],'Strutture ricettive'!B:B,'Strutture ricettive'!A:A,"non trovato",0)</f>
        <v>ALTRI ALLOGGI PRIVATI</v>
      </c>
      <c r="C633" t="str">
        <f>_xlfn.XLOOKUP(Tabella1[[#This Row],[Denominazione]],'Strutture ricettive'!B:B,'Strutture ricettive'!D:D,"NON TROVATO",0)</f>
        <v>GABICCE MARE</v>
      </c>
      <c r="D6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Trento 34,38</v>
      </c>
      <c r="E633" t="str">
        <f>IF(_xlfn.XLOOKUP(A633,'Strutture ricettive'!B:B,'Strutture ricettive'!G:G,"NON TROVATO",0)=0,"NON TROVATO",_xlfn.XLOOKUP(A633,'Strutture ricettive'!B:B,'Strutture ricettive'!G:G,"NON TROVATO",0))</f>
        <v>NON TROVATO</v>
      </c>
      <c r="F6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34" spans="1:6" x14ac:dyDescent="0.3">
      <c r="A634" t="s">
        <v>2014</v>
      </c>
      <c r="B634" t="str">
        <f>_xlfn.XLOOKUP(Tabella1[[#This Row],[Denominazione]],'Strutture ricettive'!B:B,'Strutture ricettive'!A:A,"non trovato",0)</f>
        <v>ALTRI ALLOGGI PRIVATI</v>
      </c>
      <c r="C634" t="str">
        <f>_xlfn.XLOOKUP(Tabella1[[#This Row],[Denominazione]],'Strutture ricettive'!B:B,'Strutture ricettive'!D:D,"NON TROVATO",0)</f>
        <v>GABICCE MARE</v>
      </c>
      <c r="D6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Trento 34,36</v>
      </c>
      <c r="E634" t="str">
        <f>IF(_xlfn.XLOOKUP(A634,'Strutture ricettive'!B:B,'Strutture ricettive'!G:G,"NON TROVATO",0)=0,"NON TROVATO",_xlfn.XLOOKUP(A634,'Strutture ricettive'!B:B,'Strutture ricettive'!G:G,"NON TROVATO",0))</f>
        <v>NON TROVATO</v>
      </c>
      <c r="F6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35" spans="1:6" x14ac:dyDescent="0.3">
      <c r="A635" t="s">
        <v>2016</v>
      </c>
      <c r="B635" t="str">
        <f>_xlfn.XLOOKUP(Tabella1[[#This Row],[Denominazione]],'Strutture ricettive'!B:B,'Strutture ricettive'!A:A,"non trovato",0)</f>
        <v>ALTRI ALLOGGI PRIVATI</v>
      </c>
      <c r="C635" t="str">
        <f>_xlfn.XLOOKUP(Tabella1[[#This Row],[Denominazione]],'Strutture ricettive'!B:B,'Strutture ricettive'!D:D,"NON TROVATO",0)</f>
        <v>GABICCE MARE</v>
      </c>
      <c r="D6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</v>
      </c>
      <c r="E635" t="str">
        <f>IF(_xlfn.XLOOKUP(A635,'Strutture ricettive'!B:B,'Strutture ricettive'!G:G,"NON TROVATO",0)=0,"NON TROVATO",_xlfn.XLOOKUP(A635,'Strutture ricettive'!B:B,'Strutture ricettive'!G:G,"NON TROVATO",0))</f>
        <v>NON TROVATO</v>
      </c>
      <c r="F6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36" spans="1:6" x14ac:dyDescent="0.3">
      <c r="A636" t="s">
        <v>2017</v>
      </c>
      <c r="B636" t="str">
        <f>_xlfn.XLOOKUP(Tabella1[[#This Row],[Denominazione]],'Strutture ricettive'!B:B,'Strutture ricettive'!A:A,"non trovato",0)</f>
        <v>ALTRI ALLOGGI PRIVATI</v>
      </c>
      <c r="C636" t="str">
        <f>_xlfn.XLOOKUP(Tabella1[[#This Row],[Denominazione]],'Strutture ricettive'!B:B,'Strutture ricettive'!D:D,"NON TROVATO",0)</f>
        <v>GABICCE MARE</v>
      </c>
      <c r="D6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</v>
      </c>
      <c r="E636" t="str">
        <f>IF(_xlfn.XLOOKUP(A636,'Strutture ricettive'!B:B,'Strutture ricettive'!G:G,"NON TROVATO",0)=0,"NON TROVATO",_xlfn.XLOOKUP(A636,'Strutture ricettive'!B:B,'Strutture ricettive'!G:G,"NON TROVATO",0))</f>
        <v>NON TROVATO</v>
      </c>
      <c r="F6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37" spans="1:6" x14ac:dyDescent="0.3">
      <c r="A637" t="s">
        <v>2018</v>
      </c>
      <c r="B637" t="str">
        <f>_xlfn.XLOOKUP(Tabella1[[#This Row],[Denominazione]],'Strutture ricettive'!B:B,'Strutture ricettive'!A:A,"non trovato",0)</f>
        <v>ALTRI ALLOGGI PRIVATI</v>
      </c>
      <c r="C637" t="str">
        <f>_xlfn.XLOOKUP(Tabella1[[#This Row],[Denominazione]],'Strutture ricettive'!B:B,'Strutture ricettive'!D:D,"NON TROVATO",0)</f>
        <v>GABICCE MARE</v>
      </c>
      <c r="D6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72</v>
      </c>
      <c r="E637" t="str">
        <f>IF(_xlfn.XLOOKUP(A637,'Strutture ricettive'!B:B,'Strutture ricettive'!G:G,"NON TROVATO",0)=0,"NON TROVATO",_xlfn.XLOOKUP(A637,'Strutture ricettive'!B:B,'Strutture ricettive'!G:G,"NON TROVATO",0))</f>
        <v>NON TROVATO</v>
      </c>
      <c r="F6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38" spans="1:6" x14ac:dyDescent="0.3">
      <c r="A638" t="s">
        <v>2020</v>
      </c>
      <c r="B638" t="str">
        <f>_xlfn.XLOOKUP(Tabella1[[#This Row],[Denominazione]],'Strutture ricettive'!B:B,'Strutture ricettive'!A:A,"non trovato",0)</f>
        <v>ALTRI ALLOGGI PRIVATI</v>
      </c>
      <c r="C638" t="str">
        <f>_xlfn.XLOOKUP(Tabella1[[#This Row],[Denominazione]],'Strutture ricettive'!B:B,'Strutture ricettive'!D:D,"NON TROVATO",0)</f>
        <v>GABICCE MARE</v>
      </c>
      <c r="D6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 Amicis 17</v>
      </c>
      <c r="E638" t="str">
        <f>IF(_xlfn.XLOOKUP(A638,'Strutture ricettive'!B:B,'Strutture ricettive'!G:G,"NON TROVATO",0)=0,"NON TROVATO",_xlfn.XLOOKUP(A638,'Strutture ricettive'!B:B,'Strutture ricettive'!G:G,"NON TROVATO",0))</f>
        <v>NON TROVATO</v>
      </c>
      <c r="F6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39" spans="1:6" x14ac:dyDescent="0.3">
      <c r="A639" t="s">
        <v>2022</v>
      </c>
      <c r="B639" t="str">
        <f>_xlfn.XLOOKUP(Tabella1[[#This Row],[Denominazione]],'Strutture ricettive'!B:B,'Strutture ricettive'!A:A,"non trovato",0)</f>
        <v>ALTRI ALLOGGI PRIVATI</v>
      </c>
      <c r="C639" t="str">
        <f>_xlfn.XLOOKUP(Tabella1[[#This Row],[Denominazione]],'Strutture ricettive'!B:B,'Strutture ricettive'!D:D,"NON TROVATO",0)</f>
        <v>GABICCE MARE</v>
      </c>
      <c r="D6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10</v>
      </c>
      <c r="E639" t="str">
        <f>IF(_xlfn.XLOOKUP(A639,'Strutture ricettive'!B:B,'Strutture ricettive'!G:G,"NON TROVATO",0)=0,"NON TROVATO",_xlfn.XLOOKUP(A639,'Strutture ricettive'!B:B,'Strutture ricettive'!G:G,"NON TROVATO",0))</f>
        <v>NON TROVATO</v>
      </c>
      <c r="F6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40" spans="1:6" x14ac:dyDescent="0.3">
      <c r="A640" t="s">
        <v>2024</v>
      </c>
      <c r="B640" t="str">
        <f>_xlfn.XLOOKUP(Tabella1[[#This Row],[Denominazione]],'Strutture ricettive'!B:B,'Strutture ricettive'!A:A,"non trovato",0)</f>
        <v>ALTRI ALLOGGI PRIVATI</v>
      </c>
      <c r="C640" t="str">
        <f>_xlfn.XLOOKUP(Tabella1[[#This Row],[Denominazione]],'Strutture ricettive'!B:B,'Strutture ricettive'!D:D,"NON TROVATO",0)</f>
        <v>GABICCE MARE</v>
      </c>
      <c r="D6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Bellavista 9</v>
      </c>
      <c r="E640" t="str">
        <f>IF(_xlfn.XLOOKUP(A640,'Strutture ricettive'!B:B,'Strutture ricettive'!G:G,"NON TROVATO",0)=0,"NON TROVATO",_xlfn.XLOOKUP(A640,'Strutture ricettive'!B:B,'Strutture ricettive'!G:G,"NON TROVATO",0))</f>
        <v>NON TROVATO</v>
      </c>
      <c r="F6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41" spans="1:6" x14ac:dyDescent="0.3">
      <c r="A641" t="s">
        <v>2026</v>
      </c>
      <c r="B641" t="str">
        <f>_xlfn.XLOOKUP(Tabella1[[#This Row],[Denominazione]],'Strutture ricettive'!B:B,'Strutture ricettive'!A:A,"non trovato",0)</f>
        <v>ALTRI ALLOGGI PRIVATI</v>
      </c>
      <c r="C641" t="str">
        <f>_xlfn.XLOOKUP(Tabella1[[#This Row],[Denominazione]],'Strutture ricettive'!B:B,'Strutture ricettive'!D:D,"NON TROVATO",0)</f>
        <v>GABICCE MARE</v>
      </c>
      <c r="D6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Battisti 67</v>
      </c>
      <c r="E641" t="str">
        <f>IF(_xlfn.XLOOKUP(A641,'Strutture ricettive'!B:B,'Strutture ricettive'!G:G,"NON TROVATO",0)=0,"NON TROVATO",_xlfn.XLOOKUP(A641,'Strutture ricettive'!B:B,'Strutture ricettive'!G:G,"NON TROVATO",0))</f>
        <v>NON TROVATO</v>
      </c>
      <c r="F6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42" spans="1:6" x14ac:dyDescent="0.3">
      <c r="A642" t="s">
        <v>2028</v>
      </c>
      <c r="B642" t="str">
        <f>_xlfn.XLOOKUP(Tabella1[[#This Row],[Denominazione]],'Strutture ricettive'!B:B,'Strutture ricettive'!A:A,"non trovato",0)</f>
        <v>ALTRI ALLOGGI PRIVATI</v>
      </c>
      <c r="C642" t="str">
        <f>_xlfn.XLOOKUP(Tabella1[[#This Row],[Denominazione]],'Strutture ricettive'!B:B,'Strutture ricettive'!D:D,"NON TROVATO",0)</f>
        <v>GABICCE MARE</v>
      </c>
      <c r="D6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Repubblica, via Vittorio Veneto 10,136</v>
      </c>
      <c r="E642" t="str">
        <f>IF(_xlfn.XLOOKUP(A642,'Strutture ricettive'!B:B,'Strutture ricettive'!G:G,"NON TROVATO",0)=0,"NON TROVATO",_xlfn.XLOOKUP(A642,'Strutture ricettive'!B:B,'Strutture ricettive'!G:G,"NON TROVATO",0))</f>
        <v>NON TROVATO</v>
      </c>
      <c r="F6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43" spans="1:6" x14ac:dyDescent="0.3">
      <c r="A643" t="s">
        <v>2030</v>
      </c>
      <c r="B643" t="str">
        <f>_xlfn.XLOOKUP(Tabella1[[#This Row],[Denominazione]],'Strutture ricettive'!B:B,'Strutture ricettive'!A:A,"non trovato",0)</f>
        <v>ALTRI ALLOGGI PRIVATI</v>
      </c>
      <c r="C643" t="str">
        <f>_xlfn.XLOOKUP(Tabella1[[#This Row],[Denominazione]],'Strutture ricettive'!B:B,'Strutture ricettive'!D:D,"NON TROVATO",0)</f>
        <v>GABICCE MARE</v>
      </c>
      <c r="D6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 135</v>
      </c>
      <c r="E643" t="str">
        <f>IF(_xlfn.XLOOKUP(A643,'Strutture ricettive'!B:B,'Strutture ricettive'!G:G,"NON TROVATO",0)=0,"NON TROVATO",_xlfn.XLOOKUP(A643,'Strutture ricettive'!B:B,'Strutture ricettive'!G:G,"NON TROVATO",0))</f>
        <v>NON TROVATO</v>
      </c>
      <c r="F6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44" spans="1:6" x14ac:dyDescent="0.3">
      <c r="A644" t="s">
        <v>2032</v>
      </c>
      <c r="B644" t="str">
        <f>_xlfn.XLOOKUP(Tabella1[[#This Row],[Denominazione]],'Strutture ricettive'!B:B,'Strutture ricettive'!A:A,"non trovato",0)</f>
        <v>ALTRI ALLOGGI PRIVATI</v>
      </c>
      <c r="C644" t="str">
        <f>_xlfn.XLOOKUP(Tabella1[[#This Row],[Denominazione]],'Strutture ricettive'!B:B,'Strutture ricettive'!D:D,"NON TROVATO",0)</f>
        <v>GABICCE MARE</v>
      </c>
      <c r="D6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Marco Polo 3</v>
      </c>
      <c r="E644" t="str">
        <f>IF(_xlfn.XLOOKUP(A644,'Strutture ricettive'!B:B,'Strutture ricettive'!G:G,"NON TROVATO",0)=0,"NON TROVATO",_xlfn.XLOOKUP(A644,'Strutture ricettive'!B:B,'Strutture ricettive'!G:G,"NON TROVATO",0))</f>
        <v>NON TROVATO</v>
      </c>
      <c r="F6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45" spans="1:6" x14ac:dyDescent="0.3">
      <c r="A645" t="s">
        <v>2034</v>
      </c>
      <c r="B645" t="str">
        <f>_xlfn.XLOOKUP(Tabella1[[#This Row],[Denominazione]],'Strutture ricettive'!B:B,'Strutture ricettive'!A:A,"non trovato",0)</f>
        <v>ALTRI ALLOGGI PRIVATI</v>
      </c>
      <c r="C645" t="str">
        <f>_xlfn.XLOOKUP(Tabella1[[#This Row],[Denominazione]],'Strutture ricettive'!B:B,'Strutture ricettive'!D:D,"NON TROVATO",0)</f>
        <v>GABICCE MARE</v>
      </c>
      <c r="D6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Redipuglia  24</v>
      </c>
      <c r="E645" t="str">
        <f>IF(_xlfn.XLOOKUP(A645,'Strutture ricettive'!B:B,'Strutture ricettive'!G:G,"NON TROVATO",0)=0,"NON TROVATO",_xlfn.XLOOKUP(A645,'Strutture ricettive'!B:B,'Strutture ricettive'!G:G,"NON TROVATO",0))</f>
        <v>NON TROVATO</v>
      </c>
      <c r="F6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46" spans="1:6" x14ac:dyDescent="0.3">
      <c r="A646" t="s">
        <v>2036</v>
      </c>
      <c r="B646" t="str">
        <f>_xlfn.XLOOKUP(Tabella1[[#This Row],[Denominazione]],'Strutture ricettive'!B:B,'Strutture ricettive'!A:A,"non trovato",0)</f>
        <v>ALTRI ALLOGGI PRIVATI</v>
      </c>
      <c r="C646" t="str">
        <f>_xlfn.XLOOKUP(Tabella1[[#This Row],[Denominazione]],'Strutture ricettive'!B:B,'Strutture ricettive'!D:D,"NON TROVATO",0)</f>
        <v>GABICCE MARE</v>
      </c>
      <c r="D6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</v>
      </c>
      <c r="E646" t="str">
        <f>IF(_xlfn.XLOOKUP(A646,'Strutture ricettive'!B:B,'Strutture ricettive'!G:G,"NON TROVATO",0)=0,"NON TROVATO",_xlfn.XLOOKUP(A646,'Strutture ricettive'!B:B,'Strutture ricettive'!G:G,"NON TROVATO",0))</f>
        <v>NON TROVATO</v>
      </c>
      <c r="F6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47" spans="1:6" x14ac:dyDescent="0.3">
      <c r="A647" t="s">
        <v>2037</v>
      </c>
      <c r="B647" t="str">
        <f>_xlfn.XLOOKUP(Tabella1[[#This Row],[Denominazione]],'Strutture ricettive'!B:B,'Strutture ricettive'!A:A,"non trovato",0)</f>
        <v>ALTRI ALLOGGI PRIVATI</v>
      </c>
      <c r="C647" t="str">
        <f>_xlfn.XLOOKUP(Tabella1[[#This Row],[Denominazione]],'Strutture ricettive'!B:B,'Strutture ricettive'!D:D,"NON TROVATO",0)</f>
        <v>GABICCE MARE</v>
      </c>
      <c r="D6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Pascoli 20</v>
      </c>
      <c r="E647" t="str">
        <f>IF(_xlfn.XLOOKUP(A647,'Strutture ricettive'!B:B,'Strutture ricettive'!G:G,"NON TROVATO",0)=0,"NON TROVATO",_xlfn.XLOOKUP(A647,'Strutture ricettive'!B:B,'Strutture ricettive'!G:G,"NON TROVATO",0))</f>
        <v>NON TROVATO</v>
      </c>
      <c r="F6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48" spans="1:6" x14ac:dyDescent="0.3">
      <c r="A648" t="s">
        <v>2039</v>
      </c>
      <c r="B648" t="str">
        <f>_xlfn.XLOOKUP(Tabella1[[#This Row],[Denominazione]],'Strutture ricettive'!B:B,'Strutture ricettive'!A:A,"non trovato",0)</f>
        <v>ALTRI ALLOGGI PRIVATI</v>
      </c>
      <c r="C648" t="str">
        <f>_xlfn.XLOOKUP(Tabella1[[#This Row],[Denominazione]],'Strutture ricettive'!B:B,'Strutture ricettive'!D:D,"NON TROVATO",0)</f>
        <v>GABICCE MARE</v>
      </c>
      <c r="D6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di Loreto 17</v>
      </c>
      <c r="E648" t="str">
        <f>IF(_xlfn.XLOOKUP(A648,'Strutture ricettive'!B:B,'Strutture ricettive'!G:G,"NON TROVATO",0)=0,"NON TROVATO",_xlfn.XLOOKUP(A648,'Strutture ricettive'!B:B,'Strutture ricettive'!G:G,"NON TROVATO",0))</f>
        <v>NON TROVATO</v>
      </c>
      <c r="F6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49" spans="1:6" x14ac:dyDescent="0.3">
      <c r="A649" t="s">
        <v>2041</v>
      </c>
      <c r="B649" t="str">
        <f>_xlfn.XLOOKUP(Tabella1[[#This Row],[Denominazione]],'Strutture ricettive'!B:B,'Strutture ricettive'!A:A,"non trovato",0)</f>
        <v>ALTRI ALLOGGI PRIVATI</v>
      </c>
      <c r="C649" t="str">
        <f>_xlfn.XLOOKUP(Tabella1[[#This Row],[Denominazione]],'Strutture ricettive'!B:B,'Strutture ricettive'!D:D,"NON TROVATO",0)</f>
        <v>GABICCE MARE</v>
      </c>
      <c r="D6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Eritrea 9</v>
      </c>
      <c r="E649" t="str">
        <f>IF(_xlfn.XLOOKUP(A649,'Strutture ricettive'!B:B,'Strutture ricettive'!G:G,"NON TROVATO",0)=0,"NON TROVATO",_xlfn.XLOOKUP(A649,'Strutture ricettive'!B:B,'Strutture ricettive'!G:G,"NON TROVATO",0))</f>
        <v>NON TROVATO</v>
      </c>
      <c r="F6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50" spans="1:6" x14ac:dyDescent="0.3">
      <c r="A650" t="s">
        <v>2043</v>
      </c>
      <c r="B650" t="str">
        <f>_xlfn.XLOOKUP(Tabella1[[#This Row],[Denominazione]],'Strutture ricettive'!B:B,'Strutture ricettive'!A:A,"non trovato",0)</f>
        <v>ALTRI ALLOGGI PRIVATI</v>
      </c>
      <c r="C650" t="str">
        <f>_xlfn.XLOOKUP(Tabella1[[#This Row],[Denominazione]],'Strutture ricettive'!B:B,'Strutture ricettive'!D:D,"NON TROVATO",0)</f>
        <v>GABICCE MARE</v>
      </c>
      <c r="D6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Redipuglia 37</v>
      </c>
      <c r="E650" t="str">
        <f>IF(_xlfn.XLOOKUP(A650,'Strutture ricettive'!B:B,'Strutture ricettive'!G:G,"NON TROVATO",0)=0,"NON TROVATO",_xlfn.XLOOKUP(A650,'Strutture ricettive'!B:B,'Strutture ricettive'!G:G,"NON TROVATO",0))</f>
        <v>NON TROVATO</v>
      </c>
      <c r="F6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51" spans="1:6" x14ac:dyDescent="0.3">
      <c r="A651" t="s">
        <v>2045</v>
      </c>
      <c r="B651" t="str">
        <f>_xlfn.XLOOKUP(Tabella1[[#This Row],[Denominazione]],'Strutture ricettive'!B:B,'Strutture ricettive'!A:A,"non trovato",0)</f>
        <v>ALTRI ALLOGGI PRIVATI</v>
      </c>
      <c r="C651" t="str">
        <f>_xlfn.XLOOKUP(Tabella1[[#This Row],[Denominazione]],'Strutture ricettive'!B:B,'Strutture ricettive'!D:D,"NON TROVATO",0)</f>
        <v>GABICCE MARE</v>
      </c>
      <c r="D6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 Orizzonte 27</v>
      </c>
      <c r="E651" t="str">
        <f>IF(_xlfn.XLOOKUP(A651,'Strutture ricettive'!B:B,'Strutture ricettive'!G:G,"NON TROVATO",0)=0,"NON TROVATO",_xlfn.XLOOKUP(A651,'Strutture ricettive'!B:B,'Strutture ricettive'!G:G,"NON TROVATO",0))</f>
        <v>NON TROVATO</v>
      </c>
      <c r="F6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52" spans="1:6" x14ac:dyDescent="0.3">
      <c r="A652" t="s">
        <v>2047</v>
      </c>
      <c r="B652" t="str">
        <f>_xlfn.XLOOKUP(Tabella1[[#This Row],[Denominazione]],'Strutture ricettive'!B:B,'Strutture ricettive'!A:A,"non trovato",0)</f>
        <v>ALTRI ALLOGGI PRIVATI</v>
      </c>
      <c r="C652" t="str">
        <f>_xlfn.XLOOKUP(Tabella1[[#This Row],[Denominazione]],'Strutture ricettive'!B:B,'Strutture ricettive'!D:D,"NON TROVATO",0)</f>
        <v>GABICCE MARE</v>
      </c>
      <c r="D6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Trento 19</v>
      </c>
      <c r="E652" t="str">
        <f>IF(_xlfn.XLOOKUP(A652,'Strutture ricettive'!B:B,'Strutture ricettive'!G:G,"NON TROVATO",0)=0,"NON TROVATO",_xlfn.XLOOKUP(A652,'Strutture ricettive'!B:B,'Strutture ricettive'!G:G,"NON TROVATO",0))</f>
        <v>NON TROVATO</v>
      </c>
      <c r="F6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53" spans="1:6" x14ac:dyDescent="0.3">
      <c r="A653" t="s">
        <v>2049</v>
      </c>
      <c r="B653" t="str">
        <f>_xlfn.XLOOKUP(Tabella1[[#This Row],[Denominazione]],'Strutture ricettive'!B:B,'Strutture ricettive'!A:A,"non trovato",0)</f>
        <v>ALTRI ALLOGGI PRIVATI</v>
      </c>
      <c r="C653" t="str">
        <f>_xlfn.XLOOKUP(Tabella1[[#This Row],[Denominazione]],'Strutture ricettive'!B:B,'Strutture ricettive'!D:D,"NON TROVATO",0)</f>
        <v>GABICCE MARE</v>
      </c>
      <c r="D6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 Amicis 8</v>
      </c>
      <c r="E653" t="str">
        <f>IF(_xlfn.XLOOKUP(A653,'Strutture ricettive'!B:B,'Strutture ricettive'!G:G,"NON TROVATO",0)=0,"NON TROVATO",_xlfn.XLOOKUP(A653,'Strutture ricettive'!B:B,'Strutture ricettive'!G:G,"NON TROVATO",0))</f>
        <v>NON TROVATO</v>
      </c>
      <c r="F6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54" spans="1:6" x14ac:dyDescent="0.3">
      <c r="A654" t="s">
        <v>2051</v>
      </c>
      <c r="B654" t="str">
        <f>_xlfn.XLOOKUP(Tabella1[[#This Row],[Denominazione]],'Strutture ricettive'!B:B,'Strutture ricettive'!A:A,"non trovato",0)</f>
        <v>ALTRI ALLOGGI PRIVATI</v>
      </c>
      <c r="C654" t="str">
        <f>_xlfn.XLOOKUP(Tabella1[[#This Row],[Denominazione]],'Strutture ricettive'!B:B,'Strutture ricettive'!D:D,"NON TROVATO",0)</f>
        <v>GABICCE MARE</v>
      </c>
      <c r="D6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Primo Maggio 21</v>
      </c>
      <c r="E654" t="str">
        <f>IF(_xlfn.XLOOKUP(A654,'Strutture ricettive'!B:B,'Strutture ricettive'!G:G,"NON TROVATO",0)=0,"NON TROVATO",_xlfn.XLOOKUP(A654,'Strutture ricettive'!B:B,'Strutture ricettive'!G:G,"NON TROVATO",0))</f>
        <v>NON TROVATO</v>
      </c>
      <c r="F6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55" spans="1:6" x14ac:dyDescent="0.3">
      <c r="A655" t="s">
        <v>2053</v>
      </c>
      <c r="B655" t="str">
        <f>_xlfn.XLOOKUP(Tabella1[[#This Row],[Denominazione]],'Strutture ricettive'!B:B,'Strutture ricettive'!A:A,"non trovato",0)</f>
        <v>ALTRI ALLOGGI PRIVATI</v>
      </c>
      <c r="C655" t="str">
        <f>_xlfn.XLOOKUP(Tabella1[[#This Row],[Denominazione]],'Strutture ricettive'!B:B,'Strutture ricettive'!D:D,"NON TROVATO",0)</f>
        <v>GABICCE MARE</v>
      </c>
      <c r="D6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</v>
      </c>
      <c r="E655" t="str">
        <f>IF(_xlfn.XLOOKUP(A655,'Strutture ricettive'!B:B,'Strutture ricettive'!G:G,"NON TROVATO",0)=0,"NON TROVATO",_xlfn.XLOOKUP(A655,'Strutture ricettive'!B:B,'Strutture ricettive'!G:G,"NON TROVATO",0))</f>
        <v>NON TROVATO</v>
      </c>
      <c r="F6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56" spans="1:6" x14ac:dyDescent="0.3">
      <c r="A656" t="s">
        <v>2054</v>
      </c>
      <c r="B656" t="str">
        <f>_xlfn.XLOOKUP(Tabella1[[#This Row],[Denominazione]],'Strutture ricettive'!B:B,'Strutture ricettive'!A:A,"non trovato",0)</f>
        <v>RESIDENZE TURISTICO ALBERGHIERE</v>
      </c>
      <c r="C656" t="str">
        <f>_xlfn.XLOOKUP(Tabella1[[#This Row],[Denominazione]],'Strutture ricettive'!B:B,'Strutture ricettive'!D:D,"NON TROVATO",0)</f>
        <v>GABICCE MARE</v>
      </c>
      <c r="D6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180</v>
      </c>
      <c r="E656" t="str">
        <f>IF(_xlfn.XLOOKUP(A656,'Strutture ricettive'!B:B,'Strutture ricettive'!G:G,"NON TROVATO",0)=0,"NON TROVATO",_xlfn.XLOOKUP(A656,'Strutture ricettive'!B:B,'Strutture ricettive'!G:G,"NON TROVATO",0))</f>
        <v>info@beachresidence.it</v>
      </c>
      <c r="F6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www.beachresidence.it/</v>
      </c>
    </row>
    <row r="657" spans="1:6" x14ac:dyDescent="0.3">
      <c r="A657" t="s">
        <v>2058</v>
      </c>
      <c r="B657" t="str">
        <f>_xlfn.XLOOKUP(Tabella1[[#This Row],[Denominazione]],'Strutture ricettive'!B:B,'Strutture ricettive'!A:A,"non trovato",0)</f>
        <v>ALBERGHI</v>
      </c>
      <c r="C657" t="str">
        <f>_xlfn.XLOOKUP(Tabella1[[#This Row],[Denominazione]],'Strutture ricettive'!B:B,'Strutture ricettive'!D:D,"NON TROVATO",0)</f>
        <v>GABICCE MARE</v>
      </c>
      <c r="D6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37</v>
      </c>
      <c r="E657" t="str">
        <f>IF(_xlfn.XLOOKUP(A657,'Strutture ricettive'!B:B,'Strutture ricettive'!G:G,"NON TROVATO",0)=0,"NON TROVATO",_xlfn.XLOOKUP(A657,'Strutture ricettive'!B:B,'Strutture ricettive'!G:G,"NON TROVATO",0))</f>
        <v>info@sportinghotelgabicce.it</v>
      </c>
      <c r="F6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58" spans="1:6" x14ac:dyDescent="0.3">
      <c r="A658" t="s">
        <v>2061</v>
      </c>
      <c r="B658" t="str">
        <f>_xlfn.XLOOKUP(Tabella1[[#This Row],[Denominazione]],'Strutture ricettive'!B:B,'Strutture ricettive'!A:A,"non trovato",0)</f>
        <v>ALBERGHI</v>
      </c>
      <c r="C658" t="str">
        <f>_xlfn.XLOOKUP(Tabella1[[#This Row],[Denominazione]],'Strutture ricettive'!B:B,'Strutture ricettive'!D:D,"NON TROVATO",0)</f>
        <v>GABICCE MARE</v>
      </c>
      <c r="D6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71</v>
      </c>
      <c r="E658" t="str">
        <f>IF(_xlfn.XLOOKUP(A658,'Strutture ricettive'!B:B,'Strutture ricettive'!G:G,"NON TROVATO",0)=0,"NON TROVATO",_xlfn.XLOOKUP(A658,'Strutture ricettive'!B:B,'Strutture ricettive'!G:G,"NON TROVATO",0))</f>
        <v>info@nordesthotel.com</v>
      </c>
      <c r="F6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www.nordesthotel.com</v>
      </c>
    </row>
    <row r="659" spans="1:6" x14ac:dyDescent="0.3">
      <c r="A659" t="s">
        <v>2065</v>
      </c>
      <c r="B659" t="str">
        <f>_xlfn.XLOOKUP(Tabella1[[#This Row],[Denominazione]],'Strutture ricettive'!B:B,'Strutture ricettive'!A:A,"non trovato",0)</f>
        <v>ALBERGHI</v>
      </c>
      <c r="C659" t="str">
        <f>_xlfn.XLOOKUP(Tabella1[[#This Row],[Denominazione]],'Strutture ricettive'!B:B,'Strutture ricettive'!D:D,"NON TROVATO",0)</f>
        <v>GABICCE MARE</v>
      </c>
      <c r="D6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33</v>
      </c>
      <c r="E659" t="str">
        <f>IF(_xlfn.XLOOKUP(A659,'Strutture ricettive'!B:B,'Strutture ricettive'!G:G,"NON TROVATO",0)=0,"NON TROVATO",_xlfn.XLOOKUP(A659,'Strutture ricettive'!B:B,'Strutture ricettive'!G:G,"NON TROVATO",0))</f>
        <v>info@clubhotelgabicce.it</v>
      </c>
      <c r="F6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www.clubhotelgabicce.it</v>
      </c>
    </row>
    <row r="660" spans="1:6" x14ac:dyDescent="0.3">
      <c r="A660" t="s">
        <v>2069</v>
      </c>
      <c r="B660" t="str">
        <f>_xlfn.XLOOKUP(Tabella1[[#This Row],[Denominazione]],'Strutture ricettive'!B:B,'Strutture ricettive'!A:A,"non trovato",0)</f>
        <v>ALBERGHI</v>
      </c>
      <c r="C660" t="str">
        <f>_xlfn.XLOOKUP(Tabella1[[#This Row],[Denominazione]],'Strutture ricettive'!B:B,'Strutture ricettive'!D:D,"NON TROVATO",0)</f>
        <v>GABICCE MARE</v>
      </c>
      <c r="D6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146</v>
      </c>
      <c r="E660" t="str">
        <f>IF(_xlfn.XLOOKUP(A660,'Strutture ricettive'!B:B,'Strutture ricettive'!G:G,"NON TROVATO",0)=0,"NON TROVATO",_xlfn.XLOOKUP(A660,'Strutture ricettive'!B:B,'Strutture ricettive'!G:G,"NON TROVATO",0))</f>
        <v>info@hotelacrux.com</v>
      </c>
      <c r="F6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www.hotelacrux.com</v>
      </c>
    </row>
    <row r="661" spans="1:6" x14ac:dyDescent="0.3">
      <c r="A661" t="s">
        <v>2073</v>
      </c>
      <c r="B661" t="str">
        <f>_xlfn.XLOOKUP(Tabella1[[#This Row],[Denominazione]],'Strutture ricettive'!B:B,'Strutture ricettive'!A:A,"non trovato",0)</f>
        <v>ALBERGHI</v>
      </c>
      <c r="C661" t="str">
        <f>_xlfn.XLOOKUP(Tabella1[[#This Row],[Denominazione]],'Strutture ricettive'!B:B,'Strutture ricettive'!D:D,"NON TROVATO",0)</f>
        <v>GABICCE MARE</v>
      </c>
      <c r="D6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mare 13</v>
      </c>
      <c r="E661" t="str">
        <f>IF(_xlfn.XLOOKUP(A661,'Strutture ricettive'!B:B,'Strutture ricettive'!G:G,"NON TROVATO",0)=0,"NON TROVATO",_xlfn.XLOOKUP(A661,'Strutture ricettive'!B:B,'Strutture ricettive'!G:G,"NON TROVATO",0))</f>
        <v>info@adlerhotel.eu</v>
      </c>
      <c r="F6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www.adlerhotel.eu</v>
      </c>
    </row>
    <row r="662" spans="1:6" x14ac:dyDescent="0.3">
      <c r="A662" t="s">
        <v>2077</v>
      </c>
      <c r="B662" t="str">
        <f>_xlfn.XLOOKUP(Tabella1[[#This Row],[Denominazione]],'Strutture ricettive'!B:B,'Strutture ricettive'!A:A,"non trovato",0)</f>
        <v>ALBERGHI</v>
      </c>
      <c r="C662" t="str">
        <f>_xlfn.XLOOKUP(Tabella1[[#This Row],[Denominazione]],'Strutture ricettive'!B:B,'Strutture ricettive'!D:D,"NON TROVATO",0)</f>
        <v>GABICCE MARE</v>
      </c>
      <c r="D6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25</v>
      </c>
      <c r="E662" t="str">
        <f>IF(_xlfn.XLOOKUP(A662,'Strutture ricettive'!B:B,'Strutture ricettive'!G:G,"NON TROVATO",0)=0,"NON TROVATO",_xlfn.XLOOKUP(A662,'Strutture ricettive'!B:B,'Strutture ricettive'!G:G,"NON TROVATO",0))</f>
        <v>info@hoteladriagabicce.it</v>
      </c>
      <c r="F6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www.hoteladriagabicce.it</v>
      </c>
    </row>
    <row r="663" spans="1:6" x14ac:dyDescent="0.3">
      <c r="A663" t="s">
        <v>2081</v>
      </c>
      <c r="B663" t="str">
        <f>_xlfn.XLOOKUP(Tabella1[[#This Row],[Denominazione]],'Strutture ricettive'!B:B,'Strutture ricettive'!A:A,"non trovato",0)</f>
        <v>RESIDENZE TURISTICO ALBERGHIERE</v>
      </c>
      <c r="C663" t="str">
        <f>_xlfn.XLOOKUP(Tabella1[[#This Row],[Denominazione]],'Strutture ricettive'!B:B,'Strutture ricettive'!D:D,"NON TROVATO",0)</f>
        <v>GABICCE MARE</v>
      </c>
      <c r="D6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Edmondo De Amicis 39</v>
      </c>
      <c r="E663" t="str">
        <f>IF(_xlfn.XLOOKUP(A663,'Strutture ricettive'!B:B,'Strutture ricettive'!G:G,"NON TROVATO",0)=0,"NON TROVATO",_xlfn.XLOOKUP(A663,'Strutture ricettive'!B:B,'Strutture ricettive'!G:G,"NON TROVATO",0))</f>
        <v>info@adriaticoresidence.com</v>
      </c>
      <c r="F6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www.adriaticoresidence.com</v>
      </c>
    </row>
    <row r="664" spans="1:6" x14ac:dyDescent="0.3">
      <c r="A664" t="s">
        <v>2085</v>
      </c>
      <c r="B664" t="str">
        <f>_xlfn.XLOOKUP(Tabella1[[#This Row],[Denominazione]],'Strutture ricettive'!B:B,'Strutture ricettive'!A:A,"non trovato",0)</f>
        <v>ALBERGHI</v>
      </c>
      <c r="C664" t="str">
        <f>_xlfn.XLOOKUP(Tabella1[[#This Row],[Denominazione]],'Strutture ricettive'!B:B,'Strutture ricettive'!D:D,"NON TROVATO",0)</f>
        <v>GABICCE MARE</v>
      </c>
      <c r="D6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35</v>
      </c>
      <c r="E664" t="str">
        <f>IF(_xlfn.XLOOKUP(A664,'Strutture ricettive'!B:B,'Strutture ricettive'!G:G,"NON TROVATO",0)=0,"NON TROVATO",_xlfn.XLOOKUP(A664,'Strutture ricettive'!B:B,'Strutture ricettive'!G:G,"NON TROVATO",0))</f>
        <v>info@alexanderhotel.it</v>
      </c>
      <c r="F6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www.alexanderhotel.it</v>
      </c>
    </row>
    <row r="665" spans="1:6" x14ac:dyDescent="0.3">
      <c r="A665" t="s">
        <v>2089</v>
      </c>
      <c r="B665" t="str">
        <f>_xlfn.XLOOKUP(Tabella1[[#This Row],[Denominazione]],'Strutture ricettive'!B:B,'Strutture ricettive'!A:A,"non trovato",0)</f>
        <v>ALBERGHI</v>
      </c>
      <c r="C665" t="str">
        <f>_xlfn.XLOOKUP(Tabella1[[#This Row],[Denominazione]],'Strutture ricettive'!B:B,'Strutture ricettive'!D:D,"NON TROVATO",0)</f>
        <v>GABICCE MARE</v>
      </c>
      <c r="D6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20</v>
      </c>
      <c r="E665" t="str">
        <f>IF(_xlfn.XLOOKUP(A665,'Strutture ricettive'!B:B,'Strutture ricettive'!G:G,"NON TROVATO",0)=0,"NON TROVATO",_xlfn.XLOOKUP(A665,'Strutture ricettive'!B:B,'Strutture ricettive'!G:G,"NON TROVATO",0))</f>
        <v>info@ambrahotel.eu</v>
      </c>
      <c r="F6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www.ambrahotel.eu</v>
      </c>
    </row>
    <row r="666" spans="1:6" x14ac:dyDescent="0.3">
      <c r="A666" t="s">
        <v>2093</v>
      </c>
      <c r="B666" t="str">
        <f>_xlfn.XLOOKUP(Tabella1[[#This Row],[Denominazione]],'Strutture ricettive'!B:B,'Strutture ricettive'!A:A,"non trovato",0)</f>
        <v>ALBERGHI</v>
      </c>
      <c r="C666" t="str">
        <f>_xlfn.XLOOKUP(Tabella1[[#This Row],[Denominazione]],'Strutture ricettive'!B:B,'Strutture ricettive'!D:D,"NON TROVATO",0)</f>
        <v>GABICCE MARE</v>
      </c>
      <c r="D6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77</v>
      </c>
      <c r="E666" t="str">
        <f>IF(_xlfn.XLOOKUP(A666,'Strutture ricettive'!B:B,'Strutture ricettive'!G:G,"NON TROVATO",0)=0,"NON TROVATO",_xlfn.XLOOKUP(A666,'Strutture ricettive'!B:B,'Strutture ricettive'!G:G,"NON TROVATO",0))</f>
        <v>info@hotelaugustagabicce.com</v>
      </c>
      <c r="F6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www.hotelaugustagabicce.com</v>
      </c>
    </row>
    <row r="667" spans="1:6" x14ac:dyDescent="0.3">
      <c r="A667" t="s">
        <v>2097</v>
      </c>
      <c r="B667" t="str">
        <f>_xlfn.XLOOKUP(Tabella1[[#This Row],[Denominazione]],'Strutture ricettive'!B:B,'Strutture ricettive'!A:A,"non trovato",0)</f>
        <v>ALBERGHI</v>
      </c>
      <c r="C667" t="str">
        <f>_xlfn.XLOOKUP(Tabella1[[#This Row],[Denominazione]],'Strutture ricettive'!B:B,'Strutture ricettive'!D:D,"NON TROVATO",0)</f>
        <v>GABICCE MARE</v>
      </c>
      <c r="D6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45</v>
      </c>
      <c r="E667" t="str">
        <f>IF(_xlfn.XLOOKUP(A667,'Strutture ricettive'!B:B,'Strutture ricettive'!G:G,"NON TROVATO",0)=0,"NON TROVATO",_xlfn.XLOOKUP(A667,'Strutture ricettive'!B:B,'Strutture ricettive'!G:G,"NON TROVATO",0))</f>
        <v>aurora@gabiccemare.com</v>
      </c>
      <c r="F6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www.gabiccemare.com/aurora</v>
      </c>
    </row>
    <row r="668" spans="1:6" x14ac:dyDescent="0.3">
      <c r="A668" t="s">
        <v>2101</v>
      </c>
      <c r="B668" t="str">
        <f>_xlfn.XLOOKUP(Tabella1[[#This Row],[Denominazione]],'Strutture ricettive'!B:B,'Strutture ricettive'!A:A,"non trovato",0)</f>
        <v>ALBERGHI</v>
      </c>
      <c r="C668" t="str">
        <f>_xlfn.XLOOKUP(Tabella1[[#This Row],[Denominazione]],'Strutture ricettive'!B:B,'Strutture ricettive'!D:D,"NON TROVATO",0)</f>
        <v>GABICCE MARE</v>
      </c>
      <c r="D6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Primo Maggio 14</v>
      </c>
      <c r="E668" t="str">
        <f>IF(_xlfn.XLOOKUP(A668,'Strutture ricettive'!B:B,'Strutture ricettive'!G:G,"NON TROVATO",0)=0,"NON TROVATO",_xlfn.XLOOKUP(A668,'Strutture ricettive'!B:B,'Strutture ricettive'!G:G,"NON TROVATO",0))</f>
        <v>info@hotelbalticgabicce.com</v>
      </c>
      <c r="F6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www.hotelbalticgabicce.com</v>
      </c>
    </row>
    <row r="669" spans="1:6" x14ac:dyDescent="0.3">
      <c r="A669" t="s">
        <v>2105</v>
      </c>
      <c r="B669" t="str">
        <f>_xlfn.XLOOKUP(Tabella1[[#This Row],[Denominazione]],'Strutture ricettive'!B:B,'Strutture ricettive'!A:A,"non trovato",0)</f>
        <v>ALBERGHI</v>
      </c>
      <c r="C669" t="str">
        <f>_xlfn.XLOOKUP(Tabella1[[#This Row],[Denominazione]],'Strutture ricettive'!B:B,'Strutture ricettive'!D:D,"NON TROVATO",0)</f>
        <v>GABICCE MARE</v>
      </c>
      <c r="D6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giardini unita' d' italia 9</v>
      </c>
      <c r="E669" t="str">
        <f>IF(_xlfn.XLOOKUP(A669,'Strutture ricettive'!B:B,'Strutture ricettive'!G:G,"NON TROVATO",0)=0,"NON TROVATO",_xlfn.XLOOKUP(A669,'Strutture ricettive'!B:B,'Strutture ricettive'!G:G,"NON TROVATO",0))</f>
        <v>bellavista@gabiccemare.com</v>
      </c>
      <c r="F6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www.bellavistahtl.com</v>
      </c>
    </row>
    <row r="670" spans="1:6" x14ac:dyDescent="0.3">
      <c r="A670" t="s">
        <v>2109</v>
      </c>
      <c r="B670" t="str">
        <f>_xlfn.XLOOKUP(Tabella1[[#This Row],[Denominazione]],'Strutture ricettive'!B:B,'Strutture ricettive'!A:A,"non trovato",0)</f>
        <v>RESIDENZE TURISTICO ALBERGHIERE</v>
      </c>
      <c r="C670" t="str">
        <f>_xlfn.XLOOKUP(Tabella1[[#This Row],[Denominazione]],'Strutture ricettive'!B:B,'Strutture ricettive'!D:D,"NON TROVATO",0)</f>
        <v>GABICCE MARE</v>
      </c>
      <c r="D6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redipuglia 22</v>
      </c>
      <c r="E670" t="str">
        <f>IF(_xlfn.XLOOKUP(A670,'Strutture ricettive'!B:B,'Strutture ricettive'!G:G,"NON TROVATO",0)=0,"NON TROVATO",_xlfn.XLOOKUP(A670,'Strutture ricettive'!B:B,'Strutture ricettive'!G:G,"NON TROVATO",0))</f>
        <v>info@bellevueresidence.it</v>
      </c>
      <c r="F6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www.bellevueresidence.it</v>
      </c>
    </row>
    <row r="671" spans="1:6" x14ac:dyDescent="0.3">
      <c r="A671" t="s">
        <v>2113</v>
      </c>
      <c r="B671" t="str">
        <f>_xlfn.XLOOKUP(Tabella1[[#This Row],[Denominazione]],'Strutture ricettive'!B:B,'Strutture ricettive'!A:A,"non trovato",0)</f>
        <v>ALBERGHI</v>
      </c>
      <c r="C671" t="str">
        <f>_xlfn.XLOOKUP(Tabella1[[#This Row],[Denominazione]],'Strutture ricettive'!B:B,'Strutture ricettive'!D:D,"NON TROVATO",0)</f>
        <v>GABICCE MARE</v>
      </c>
      <c r="D6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Redipuglia 6</v>
      </c>
      <c r="E671" t="str">
        <f>IF(_xlfn.XLOOKUP(A671,'Strutture ricettive'!B:B,'Strutture ricettive'!G:G,"NON TROVATO",0)=0,"NON TROVATO",_xlfn.XLOOKUP(A671,'Strutture ricettive'!B:B,'Strutture ricettive'!G:G,"NON TROVATO",0))</f>
        <v>info@hotelblustar.com</v>
      </c>
      <c r="F6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www.hotelblustar.com</v>
      </c>
    </row>
    <row r="672" spans="1:6" x14ac:dyDescent="0.3">
      <c r="A672" t="s">
        <v>2117</v>
      </c>
      <c r="B672" t="str">
        <f>_xlfn.XLOOKUP(Tabella1[[#This Row],[Denominazione]],'Strutture ricettive'!B:B,'Strutture ricettive'!A:A,"non trovato",0)</f>
        <v>ALBERGHI</v>
      </c>
      <c r="C672" t="str">
        <f>_xlfn.XLOOKUP(Tabella1[[#This Row],[Denominazione]],'Strutture ricettive'!B:B,'Strutture ricettive'!D:D,"NON TROVATO",0)</f>
        <v>GABICCE MARE</v>
      </c>
      <c r="D6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117</v>
      </c>
      <c r="E672" t="str">
        <f>IF(_xlfn.XLOOKUP(A672,'Strutture ricettive'!B:B,'Strutture ricettive'!G:G,"NON TROVATO",0)=0,"NON TROVATO",_xlfn.XLOOKUP(A672,'Strutture ricettive'!B:B,'Strutture ricettive'!G:G,"NON TROVATO",0))</f>
        <v>NON TROVATO</v>
      </c>
      <c r="F6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73" spans="1:6" x14ac:dyDescent="0.3">
      <c r="A673" t="s">
        <v>2119</v>
      </c>
      <c r="B673" t="str">
        <f>_xlfn.XLOOKUP(Tabella1[[#This Row],[Denominazione]],'Strutture ricettive'!B:B,'Strutture ricettive'!A:A,"non trovato",0)</f>
        <v>ALBERGHI</v>
      </c>
      <c r="C673" t="str">
        <f>_xlfn.XLOOKUP(Tabella1[[#This Row],[Denominazione]],'Strutture ricettive'!B:B,'Strutture ricettive'!D:D,"NON TROVATO",0)</f>
        <v>GABICCE MARE</v>
      </c>
      <c r="D6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192</v>
      </c>
      <c r="E673" t="str">
        <f>IF(_xlfn.XLOOKUP(A673,'Strutture ricettive'!B:B,'Strutture ricettive'!G:G,"NON TROVATO",0)=0,"NON TROVATO",_xlfn.XLOOKUP(A673,'Strutture ricettive'!B:B,'Strutture ricettive'!G:G,"NON TROVATO",0))</f>
        <v>NON TROVATO</v>
      </c>
      <c r="F6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674" spans="1:6" x14ac:dyDescent="0.3">
      <c r="A674" t="s">
        <v>2121</v>
      </c>
      <c r="B674" t="str">
        <f>_xlfn.XLOOKUP(Tabella1[[#This Row],[Denominazione]],'Strutture ricettive'!B:B,'Strutture ricettive'!A:A,"non trovato",0)</f>
        <v>ALBERGHI</v>
      </c>
      <c r="C674" t="str">
        <f>_xlfn.XLOOKUP(Tabella1[[#This Row],[Denominazione]],'Strutture ricettive'!B:B,'Strutture ricettive'!D:D,"NON TROVATO",0)</f>
        <v>GABICCE MARE</v>
      </c>
      <c r="D6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123</v>
      </c>
      <c r="E674" t="str">
        <f>IF(_xlfn.XLOOKUP(A674,'Strutture ricettive'!B:B,'Strutture ricettive'!G:G,"NON TROVATO",0)=0,"NON TROVATO",_xlfn.XLOOKUP(A674,'Strutture ricettive'!B:B,'Strutture ricettive'!G:G,"NON TROVATO",0))</f>
        <v>capoest@capoest.com</v>
      </c>
      <c r="F6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www.capoest.com</v>
      </c>
    </row>
    <row r="675" spans="1:6" x14ac:dyDescent="0.3">
      <c r="A675" t="s">
        <v>2125</v>
      </c>
      <c r="B675" t="str">
        <f>_xlfn.XLOOKUP(Tabella1[[#This Row],[Denominazione]],'Strutture ricettive'!B:B,'Strutture ricettive'!A:A,"non trovato",0)</f>
        <v>ALBERGHI</v>
      </c>
      <c r="C675" t="str">
        <f>_xlfn.XLOOKUP(Tabella1[[#This Row],[Denominazione]],'Strutture ricettive'!B:B,'Strutture ricettive'!D:D,"NON TROVATO",0)</f>
        <v>GABICCE MARE</v>
      </c>
      <c r="D6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1</v>
      </c>
      <c r="E675" t="str">
        <f>IF(_xlfn.XLOOKUP(A675,'Strutture ricettive'!B:B,'Strutture ricettive'!G:G,"NON TROVATO",0)=0,"NON TROVATO",_xlfn.XLOOKUP(A675,'Strutture ricettive'!B:B,'Strutture ricettive'!G:G,"NON TROVATO",0))</f>
        <v>capri@gabiccemare.com</v>
      </c>
      <c r="F6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www.gabiccemare.com/capri</v>
      </c>
    </row>
    <row r="676" spans="1:6" x14ac:dyDescent="0.3">
      <c r="A676" t="s">
        <v>2129</v>
      </c>
      <c r="B676" t="str">
        <f>_xlfn.XLOOKUP(Tabella1[[#This Row],[Denominazione]],'Strutture ricettive'!B:B,'Strutture ricettive'!A:A,"non trovato",0)</f>
        <v>ALBERGHI</v>
      </c>
      <c r="C676" t="str">
        <f>_xlfn.XLOOKUP(Tabella1[[#This Row],[Denominazione]],'Strutture ricettive'!B:B,'Strutture ricettive'!D:D,"NON TROVATO",0)</f>
        <v>GABICCE MARE</v>
      </c>
      <c r="D6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111</v>
      </c>
      <c r="E676" t="str">
        <f>IF(_xlfn.XLOOKUP(A676,'Strutture ricettive'!B:B,'Strutture ricettive'!G:G,"NON TROVATO",0)=0,"NON TROVATO",_xlfn.XLOOKUP(A676,'Strutture ricettive'!B:B,'Strutture ricettive'!G:G,"NON TROVATO",0))</f>
        <v>info@hotelcavallucciomarino.it</v>
      </c>
      <c r="F6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www.hotelcavallucciomarino.it</v>
      </c>
    </row>
    <row r="677" spans="1:6" x14ac:dyDescent="0.3">
      <c r="A677" t="s">
        <v>2136</v>
      </c>
      <c r="B677" t="str">
        <f>_xlfn.XLOOKUP(Tabella1[[#This Row],[Denominazione]],'Strutture ricettive'!B:B,'Strutture ricettive'!A:A,"non trovato",0)</f>
        <v>ALBERGHI</v>
      </c>
      <c r="C677" t="str">
        <f>_xlfn.XLOOKUP(Tabella1[[#This Row],[Denominazione]],'Strutture ricettive'!B:B,'Strutture ricettive'!D:D,"NON TROVATO",0)</f>
        <v>GABICCE MARE</v>
      </c>
      <c r="D6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48</v>
      </c>
      <c r="E677" t="str">
        <f>IF(_xlfn.XLOOKUP(A677,'Strutture ricettive'!B:B,'Strutture ricettive'!G:G,"NON TROVATO",0)=0,"NON TROVATO",_xlfn.XLOOKUP(A677,'Strutture ricettive'!B:B,'Strutture ricettive'!G:G,"NON TROVATO",0))</f>
        <v>info@duparchotel.it</v>
      </c>
      <c r="F6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www.duparchotel.it</v>
      </c>
    </row>
    <row r="678" spans="1:6" x14ac:dyDescent="0.3">
      <c r="A678" t="s">
        <v>2140</v>
      </c>
      <c r="B678" t="str">
        <f>_xlfn.XLOOKUP(Tabella1[[#This Row],[Denominazione]],'Strutture ricettive'!B:B,'Strutture ricettive'!A:A,"non trovato",0)</f>
        <v>RESIDENZE TURISTICO ALBERGHIERE</v>
      </c>
      <c r="C678" t="str">
        <f>_xlfn.XLOOKUP(Tabella1[[#This Row],[Denominazione]],'Strutture ricettive'!B:B,'Strutture ricettive'!D:D,"NON TROVATO",0)</f>
        <v>GABICCE MARE</v>
      </c>
      <c r="D6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Vittoria 57</v>
      </c>
      <c r="E678" t="str">
        <f>IF(_xlfn.XLOOKUP(A678,'Strutture ricettive'!B:B,'Strutture ricettive'!G:G,"NON TROVATO",0)=0,"NON TROVATO",_xlfn.XLOOKUP(A678,'Strutture ricettive'!B:B,'Strutture ricettive'!G:G,"NON TROVATO",0))</f>
        <v>eden@residenceeden.it</v>
      </c>
      <c r="F6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www.residenceeden.it</v>
      </c>
    </row>
    <row r="679" spans="1:6" x14ac:dyDescent="0.3">
      <c r="A679" t="s">
        <v>2144</v>
      </c>
      <c r="B679" t="str">
        <f>_xlfn.XLOOKUP(Tabella1[[#This Row],[Denominazione]],'Strutture ricettive'!B:B,'Strutture ricettive'!A:A,"non trovato",0)</f>
        <v>ALBERGHI</v>
      </c>
      <c r="C679" t="str">
        <f>_xlfn.XLOOKUP(Tabella1[[#This Row],[Denominazione]],'Strutture ricettive'!B:B,'Strutture ricettive'!D:D,"NON TROVATO",0)</f>
        <v>GABICCE MARE</v>
      </c>
      <c r="D6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Enrico Filiberto 2</v>
      </c>
      <c r="E679" t="str">
        <f>IF(_xlfn.XLOOKUP(A679,'Strutture ricettive'!B:B,'Strutture ricettive'!G:G,"NON TROVATO",0)=0,"NON TROVATO",_xlfn.XLOOKUP(A679,'Strutture ricettive'!B:B,'Strutture ricettive'!G:G,"NON TROVATO",0))</f>
        <v>heverest@libero.it</v>
      </c>
      <c r="F6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www.hotel-everest.com</v>
      </c>
    </row>
    <row r="680" spans="1:6" x14ac:dyDescent="0.3">
      <c r="A680" t="s">
        <v>2148</v>
      </c>
      <c r="B680" t="str">
        <f>_xlfn.XLOOKUP(Tabella1[[#This Row],[Denominazione]],'Strutture ricettive'!B:B,'Strutture ricettive'!A:A,"non trovato",0)</f>
        <v>ALBERGHI</v>
      </c>
      <c r="C680" t="str">
        <f>_xlfn.XLOOKUP(Tabella1[[#This Row],[Denominazione]],'Strutture ricettive'!B:B,'Strutture ricettive'!D:D,"NON TROVATO",0)</f>
        <v>GABICCE MARE</v>
      </c>
      <c r="D6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Battisti 48</v>
      </c>
      <c r="E680" t="str">
        <f>IF(_xlfn.XLOOKUP(A680,'Strutture ricettive'!B:B,'Strutture ricettive'!G:G,"NON TROVATO",0)=0,"NON TROVATO",_xlfn.XLOOKUP(A680,'Strutture ricettive'!B:B,'Strutture ricettive'!G:G,"NON TROVATO",0))</f>
        <v>info@hotelfabbri.it</v>
      </c>
      <c r="F6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www.hotelfabbri.it</v>
      </c>
    </row>
    <row r="681" spans="1:6" x14ac:dyDescent="0.3">
      <c r="A681" t="s">
        <v>2152</v>
      </c>
      <c r="B681" t="str">
        <f>_xlfn.XLOOKUP(Tabella1[[#This Row],[Denominazione]],'Strutture ricettive'!B:B,'Strutture ricettive'!A:A,"non trovato",0)</f>
        <v>ALBERGHI</v>
      </c>
      <c r="C681" t="str">
        <f>_xlfn.XLOOKUP(Tabella1[[#This Row],[Denominazione]],'Strutture ricettive'!B:B,'Strutture ricettive'!D:D,"NON TROVATO",0)</f>
        <v>GABICCE MARE</v>
      </c>
      <c r="D6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23</v>
      </c>
      <c r="E681" t="str">
        <f>IF(_xlfn.XLOOKUP(A681,'Strutture ricettive'!B:B,'Strutture ricettive'!G:G,"NON TROVATO",0)=0,"NON TROVATO",_xlfn.XLOOKUP(A681,'Strutture ricettive'!B:B,'Strutture ricettive'!G:G,"NON TROVATO",0))</f>
        <v>info@hotelfulvia.com</v>
      </c>
      <c r="F6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www.gabiccemare.com/fulvia; info@hotelfulvia.com</v>
      </c>
    </row>
    <row r="682" spans="1:6" x14ac:dyDescent="0.3">
      <c r="A682" t="s">
        <v>2156</v>
      </c>
      <c r="B682" t="str">
        <f>_xlfn.XLOOKUP(Tabella1[[#This Row],[Denominazione]],'Strutture ricettive'!B:B,'Strutture ricettive'!A:A,"non trovato",0)</f>
        <v>ALBERGHI</v>
      </c>
      <c r="C682" t="str">
        <f>_xlfn.XLOOKUP(Tabella1[[#This Row],[Denominazione]],'Strutture ricettive'!B:B,'Strutture ricettive'!D:D,"NON TROVATO",0)</f>
        <v>GABICCE MARE</v>
      </c>
      <c r="D6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trento 24</v>
      </c>
      <c r="E682" t="str">
        <f>IF(_xlfn.XLOOKUP(A682,'Strutture ricettive'!B:B,'Strutture ricettive'!G:G,"NON TROVATO",0)=0,"NON TROVATO",_xlfn.XLOOKUP(A682,'Strutture ricettive'!B:B,'Strutture ricettive'!G:G,"NON TROVATO",0))</f>
        <v>info@hotelgabicce.it</v>
      </c>
      <c r="F6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www.hotelgabicce.it</v>
      </c>
    </row>
    <row r="683" spans="1:6" x14ac:dyDescent="0.3">
      <c r="A683" t="s">
        <v>2160</v>
      </c>
      <c r="B683" t="str">
        <f>_xlfn.XLOOKUP(Tabella1[[#This Row],[Denominazione]],'Strutture ricettive'!B:B,'Strutture ricettive'!A:A,"non trovato",0)</f>
        <v>ALBERGHI</v>
      </c>
      <c r="C683" t="str">
        <f>_xlfn.XLOOKUP(Tabella1[[#This Row],[Denominazione]],'Strutture ricettive'!B:B,'Strutture ricettive'!D:D,"NON TROVATO",0)</f>
        <v>GABICCE MARE</v>
      </c>
      <c r="D6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31</v>
      </c>
      <c r="E683" t="str">
        <f>IF(_xlfn.XLOOKUP(A683,'Strutture ricettive'!B:B,'Strutture ricettive'!G:G,"NON TROVATO",0)=0,"NON TROVATO",_xlfn.XLOOKUP(A683,'Strutture ricettive'!B:B,'Strutture ricettive'!G:G,"NON TROVATO",0))</f>
        <v>info@hotelgardengabicce.com</v>
      </c>
      <c r="F6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www.hotelgardengabicce.com</v>
      </c>
    </row>
    <row r="684" spans="1:6" x14ac:dyDescent="0.3">
      <c r="A684" t="s">
        <v>2164</v>
      </c>
      <c r="B684" t="str">
        <f>_xlfn.XLOOKUP(Tabella1[[#This Row],[Denominazione]],'Strutture ricettive'!B:B,'Strutture ricettive'!A:A,"non trovato",0)</f>
        <v>ALBERGHI</v>
      </c>
      <c r="C684" t="str">
        <f>_xlfn.XLOOKUP(Tabella1[[#This Row],[Denominazione]],'Strutture ricettive'!B:B,'Strutture ricettive'!D:D,"NON TROVATO",0)</f>
        <v>GABICCE MARE</v>
      </c>
      <c r="D6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173</v>
      </c>
      <c r="E684" t="str">
        <f>IF(_xlfn.XLOOKUP(A684,'Strutture ricettive'!B:B,'Strutture ricettive'!G:G,"NON TROVATO",0)=0,"NON TROVATO",_xlfn.XLOOKUP(A684,'Strutture ricettive'!B:B,'Strutture ricettive'!G:G,"NON TROVATO",0))</f>
        <v>giovanna@gabiccemare.com</v>
      </c>
      <c r="F6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www.hotelgiovannaregina.com</v>
      </c>
    </row>
    <row r="685" spans="1:6" x14ac:dyDescent="0.3">
      <c r="A685" t="s">
        <v>2168</v>
      </c>
      <c r="B685" t="str">
        <f>_xlfn.XLOOKUP(Tabella1[[#This Row],[Denominazione]],'Strutture ricettive'!B:B,'Strutture ricettive'!A:A,"non trovato",0)</f>
        <v>ALBERGHI</v>
      </c>
      <c r="C685" t="str">
        <f>_xlfn.XLOOKUP(Tabella1[[#This Row],[Denominazione]],'Strutture ricettive'!B:B,'Strutture ricettive'!D:D,"NON TROVATO",0)</f>
        <v>GABICCE MARE</v>
      </c>
      <c r="D6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edmondo de amicis 46</v>
      </c>
      <c r="E685" t="str">
        <f>IF(_xlfn.XLOOKUP(A685,'Strutture ricettive'!B:B,'Strutture ricettive'!G:G,"NON TROVATO",0)=0,"NON TROVATO",_xlfn.XLOOKUP(A685,'Strutture ricettive'!B:B,'Strutture ricettive'!G:G,"NON TROVATO",0))</f>
        <v>NON TROVATO</v>
      </c>
      <c r="F6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www.gabiccemare.com/giuseppina</v>
      </c>
    </row>
    <row r="686" spans="1:6" x14ac:dyDescent="0.3">
      <c r="A686" t="s">
        <v>2171</v>
      </c>
      <c r="B686" t="str">
        <f>_xlfn.XLOOKUP(Tabella1[[#This Row],[Denominazione]],'Strutture ricettive'!B:B,'Strutture ricettive'!A:A,"non trovato",0)</f>
        <v>ALBERGHI</v>
      </c>
      <c r="C686" t="str">
        <f>_xlfn.XLOOKUP(Tabella1[[#This Row],[Denominazione]],'Strutture ricettive'!B:B,'Strutture ricettive'!D:D,"NON TROVATO",0)</f>
        <v>GABICCE MARE</v>
      </c>
      <c r="D6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niccolo' machiavelli 1</v>
      </c>
      <c r="E686" t="str">
        <f>IF(_xlfn.XLOOKUP(A686,'Strutture ricettive'!B:B,'Strutture ricettive'!G:G,"NON TROVATO",0)=0,"NON TROVATO",_xlfn.XLOOKUP(A686,'Strutture ricettive'!B:B,'Strutture ricettive'!G:G,"NON TROVATO",0))</f>
        <v>direzione@gloriahotel.net</v>
      </c>
      <c r="F6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www.gloriahotel.net</v>
      </c>
    </row>
    <row r="687" spans="1:6" x14ac:dyDescent="0.3">
      <c r="A687" t="s">
        <v>2175</v>
      </c>
      <c r="B687" t="str">
        <f>_xlfn.XLOOKUP(Tabella1[[#This Row],[Denominazione]],'Strutture ricettive'!B:B,'Strutture ricettive'!A:A,"non trovato",0)</f>
        <v>ALBERGHI</v>
      </c>
      <c r="C687" t="str">
        <f>_xlfn.XLOOKUP(Tabella1[[#This Row],[Denominazione]],'Strutture ricettive'!B:B,'Strutture ricettive'!D:D,"NON TROVATO",0)</f>
        <v>GABICCE MARE</v>
      </c>
      <c r="D6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Giardini Unità d'Italia 1</v>
      </c>
      <c r="E687" t="str">
        <f>IF(_xlfn.XLOOKUP(A687,'Strutture ricettive'!B:B,'Strutture ricettive'!G:G,"NON TROVATO",0)=0,"NON TROVATO",_xlfn.XLOOKUP(A687,'Strutture ricettive'!B:B,'Strutture ricettive'!G:G,"NON TROVATO",0))</f>
        <v>info@michelacci.com</v>
      </c>
      <c r="F6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www.michelacci.com</v>
      </c>
    </row>
    <row r="688" spans="1:6" x14ac:dyDescent="0.3">
      <c r="A688" t="s">
        <v>2179</v>
      </c>
      <c r="B688" t="str">
        <f>_xlfn.XLOOKUP(Tabella1[[#This Row],[Denominazione]],'Strutture ricettive'!B:B,'Strutture ricettive'!A:A,"non trovato",0)</f>
        <v>ALBERGHI</v>
      </c>
      <c r="C688" t="str">
        <f>_xlfn.XLOOKUP(Tabella1[[#This Row],[Denominazione]],'Strutture ricettive'!B:B,'Strutture ricettive'!D:D,"NON TROVATO",0)</f>
        <v>GABICCE MARE</v>
      </c>
      <c r="D6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132</v>
      </c>
      <c r="E688" t="str">
        <f>IF(_xlfn.XLOOKUP(A688,'Strutture ricettive'!B:B,'Strutture ricettive'!G:G,"NON TROVATO",0)=0,"NON TROVATO",_xlfn.XLOOKUP(A688,'Strutture ricettive'!B:B,'Strutture ricettive'!G:G,"NON TROVATO",0))</f>
        <v>info@hotelitaliagabiccemare.com</v>
      </c>
      <c r="F6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www.hotelitaliagabiccemare.com</v>
      </c>
    </row>
    <row r="689" spans="1:6" x14ac:dyDescent="0.3">
      <c r="A689" t="s">
        <v>2183</v>
      </c>
      <c r="B689" t="str">
        <f>_xlfn.XLOOKUP(Tabella1[[#This Row],[Denominazione]],'Strutture ricettive'!B:B,'Strutture ricettive'!A:A,"non trovato",0)</f>
        <v>ALBERGHI</v>
      </c>
      <c r="C689" t="str">
        <f>_xlfn.XLOOKUP(Tabella1[[#This Row],[Denominazione]],'Strutture ricettive'!B:B,'Strutture ricettive'!D:D,"NON TROVATO",0)</f>
        <v>GABICCE MARE</v>
      </c>
      <c r="D6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armando diaz 6</v>
      </c>
      <c r="E689" t="str">
        <f>IF(_xlfn.XLOOKUP(A689,'Strutture ricettive'!B:B,'Strutture ricettive'!G:G,"NON TROVATO",0)=0,"NON TROVATO",_xlfn.XLOOKUP(A689,'Strutture ricettive'!B:B,'Strutture ricettive'!G:G,"NON TROVATO",0))</f>
        <v>lido@gabiccemare.com</v>
      </c>
      <c r="F6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www.lidohotel.org</v>
      </c>
    </row>
    <row r="690" spans="1:6" x14ac:dyDescent="0.3">
      <c r="A690" t="s">
        <v>2187</v>
      </c>
      <c r="B690" t="str">
        <f>_xlfn.XLOOKUP(Tabella1[[#This Row],[Denominazione]],'Strutture ricettive'!B:B,'Strutture ricettive'!A:A,"non trovato",0)</f>
        <v>ALBERGHI</v>
      </c>
      <c r="C690" t="str">
        <f>_xlfn.XLOOKUP(Tabella1[[#This Row],[Denominazione]],'Strutture ricettive'!B:B,'Strutture ricettive'!D:D,"NON TROVATO",0)</f>
        <v>GABICCE MARE</v>
      </c>
      <c r="D6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14</v>
      </c>
      <c r="E690" t="str">
        <f>IF(_xlfn.XLOOKUP(A690,'Strutture ricettive'!B:B,'Strutture ricettive'!G:G,"NON TROVATO",0)=0,"NON TROVATO",_xlfn.XLOOKUP(A690,'Strutture ricettive'!B:B,'Strutture ricettive'!G:G,"NON TROVATO",0))</f>
        <v>madison@hotel-madison.it</v>
      </c>
      <c r="F6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www.hotel-madison.it</v>
      </c>
    </row>
    <row r="691" spans="1:6" x14ac:dyDescent="0.3">
      <c r="A691" t="s">
        <v>2190</v>
      </c>
      <c r="B691" t="str">
        <f>_xlfn.XLOOKUP(Tabella1[[#This Row],[Denominazione]],'Strutture ricettive'!B:B,'Strutture ricettive'!A:A,"non trovato",0)</f>
        <v>ALBERGHI</v>
      </c>
      <c r="C691" t="str">
        <f>_xlfn.XLOOKUP(Tabella1[[#This Row],[Denominazione]],'Strutture ricettive'!B:B,'Strutture ricettive'!D:D,"NON TROVATO",0)</f>
        <v>GABICCE MARE</v>
      </c>
      <c r="D6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Balneare 10</v>
      </c>
      <c r="E691" t="str">
        <f>IF(_xlfn.XLOOKUP(A691,'Strutture ricettive'!B:B,'Strutture ricettive'!G:G,"NON TROVATO",0)=0,"NON TROVATO",_xlfn.XLOOKUP(A691,'Strutture ricettive'!B:B,'Strutture ricettive'!G:G,"NON TROVATO",0))</f>
        <v>majestic@gabiccemare.com</v>
      </c>
      <c r="F6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www.majestichotel.it</v>
      </c>
    </row>
    <row r="692" spans="1:6" x14ac:dyDescent="0.3">
      <c r="A692" t="s">
        <v>2194</v>
      </c>
      <c r="B692" t="str">
        <f>_xlfn.XLOOKUP(Tabella1[[#This Row],[Denominazione]],'Strutture ricettive'!B:B,'Strutture ricettive'!A:A,"non trovato",0)</f>
        <v>ALBERGHI</v>
      </c>
      <c r="C692" t="str">
        <f>_xlfn.XLOOKUP(Tabella1[[#This Row],[Denominazione]],'Strutture ricettive'!B:B,'Strutture ricettive'!D:D,"NON TROVATO",0)</f>
        <v>GABICCE MARE</v>
      </c>
      <c r="D6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balneare 10</v>
      </c>
      <c r="E692" t="str">
        <f>IF(_xlfn.XLOOKUP(A692,'Strutture ricettive'!B:B,'Strutture ricettive'!G:G,"NON TROVATO",0)=0,"NON TROVATO",_xlfn.XLOOKUP(A692,'Strutture ricettive'!B:B,'Strutture ricettive'!G:G,"NON TROVATO",0))</f>
        <v>majestic@gabiccemare.com</v>
      </c>
      <c r="F6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www.majestichotel.it</v>
      </c>
    </row>
    <row r="693" spans="1:6" x14ac:dyDescent="0.3">
      <c r="A693" t="s">
        <v>2196</v>
      </c>
      <c r="B693" t="str">
        <f>_xlfn.XLOOKUP(Tabella1[[#This Row],[Denominazione]],'Strutture ricettive'!B:B,'Strutture ricettive'!A:A,"non trovato",0)</f>
        <v>RESIDENZE TURISTICO ALBERGHIERE</v>
      </c>
      <c r="C693" t="str">
        <f>_xlfn.XLOOKUP(Tabella1[[#This Row],[Denominazione]],'Strutture ricettive'!B:B,'Strutture ricettive'!D:D,"NON TROVATO",0)</f>
        <v>GABICCE MARE</v>
      </c>
      <c r="D6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Nino Bixio 1</v>
      </c>
      <c r="E693" t="str">
        <f>IF(_xlfn.XLOOKUP(A693,'Strutture ricettive'!B:B,'Strutture ricettive'!G:G,"NON TROVATO",0)=0,"NON TROVATO",_xlfn.XLOOKUP(A693,'Strutture ricettive'!B:B,'Strutture ricettive'!G:G,"NON TROVATO",0))</f>
        <v>info@michelacci.com</v>
      </c>
      <c r="F6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www.michelacci.com</v>
      </c>
    </row>
    <row r="694" spans="1:6" x14ac:dyDescent="0.3">
      <c r="A694" t="s">
        <v>2201</v>
      </c>
      <c r="B694" t="str">
        <f>_xlfn.XLOOKUP(Tabella1[[#This Row],[Denominazione]],'Strutture ricettive'!B:B,'Strutture ricettive'!A:A,"non trovato",0)</f>
        <v>ALBERGHI</v>
      </c>
      <c r="C694" t="str">
        <f>_xlfn.XLOOKUP(Tabella1[[#This Row],[Denominazione]],'Strutture ricettive'!B:B,'Strutture ricettive'!D:D,"NON TROVATO",0)</f>
        <v>GABICCE MARE</v>
      </c>
      <c r="D6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12</v>
      </c>
      <c r="E694" t="str">
        <f>IF(_xlfn.XLOOKUP(A694,'Strutture ricettive'!B:B,'Strutture ricettive'!G:G,"NON TROVATO",0)=0,"NON TROVATO",_xlfn.XLOOKUP(A694,'Strutture ricettive'!B:B,'Strutture ricettive'!G:G,"NON TROVATO",0))</f>
        <v>maxim@gabiccemare.com</v>
      </c>
      <c r="F6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www.maximhotel.it</v>
      </c>
    </row>
    <row r="695" spans="1:6" x14ac:dyDescent="0.3">
      <c r="A695" t="s">
        <v>2205</v>
      </c>
      <c r="B695" t="str">
        <f>_xlfn.XLOOKUP(Tabella1[[#This Row],[Denominazione]],'Strutture ricettive'!B:B,'Strutture ricettive'!A:A,"non trovato",0)</f>
        <v>ALBERGHI</v>
      </c>
      <c r="C695" t="str">
        <f>_xlfn.XLOOKUP(Tabella1[[#This Row],[Denominazione]],'Strutture ricettive'!B:B,'Strutture ricettive'!D:D,"NON TROVATO",0)</f>
        <v>GABICCE MARE</v>
      </c>
      <c r="D6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163</v>
      </c>
      <c r="E695" t="str">
        <f>IF(_xlfn.XLOOKUP(A695,'Strutture ricettive'!B:B,'Strutture ricettive'!G:G,"NON TROVATO",0)=0,"NON TROVATO",_xlfn.XLOOKUP(A695,'Strutture ricettive'!B:B,'Strutture ricettive'!G:G,"NON TROVATO",0))</f>
        <v>info@miramarehtl.com</v>
      </c>
      <c r="F6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www.miramarehtl.com</v>
      </c>
    </row>
    <row r="696" spans="1:6" x14ac:dyDescent="0.3">
      <c r="A696" t="s">
        <v>2209</v>
      </c>
      <c r="B696" t="str">
        <f>_xlfn.XLOOKUP(Tabella1[[#This Row],[Denominazione]],'Strutture ricettive'!B:B,'Strutture ricettive'!A:A,"non trovato",0)</f>
        <v>ALBERGHI</v>
      </c>
      <c r="C696" t="str">
        <f>_xlfn.XLOOKUP(Tabella1[[#This Row],[Denominazione]],'Strutture ricettive'!B:B,'Strutture ricettive'!D:D,"NON TROVATO",0)</f>
        <v>GABICCE MARE</v>
      </c>
      <c r="D6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151</v>
      </c>
      <c r="E696" t="str">
        <f>IF(_xlfn.XLOOKUP(A696,'Strutture ricettive'!B:B,'Strutture ricettive'!G:G,"NON TROVATO",0)=0,"NON TROVATO",_xlfn.XLOOKUP(A696,'Strutture ricettive'!B:B,'Strutture ricettive'!G:G,"NON TROVATO",0))</f>
        <v>napoleon@hotel-napoleon.it</v>
      </c>
      <c r="F6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www.hotel-napoleon.it</v>
      </c>
    </row>
    <row r="697" spans="1:6" x14ac:dyDescent="0.3">
      <c r="A697" t="s">
        <v>2213</v>
      </c>
      <c r="B697" t="str">
        <f>_xlfn.XLOOKUP(Tabella1[[#This Row],[Denominazione]],'Strutture ricettive'!B:B,'Strutture ricettive'!A:A,"non trovato",0)</f>
        <v>ALBERGHI</v>
      </c>
      <c r="C697" t="str">
        <f>_xlfn.XLOOKUP(Tabella1[[#This Row],[Denominazione]],'Strutture ricettive'!B:B,'Strutture ricettive'!D:D,"NON TROVATO",0)</f>
        <v>GABICCE MARE</v>
      </c>
      <c r="D6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99</v>
      </c>
      <c r="E697" t="str">
        <f>IF(_xlfn.XLOOKUP(A697,'Strutture ricettive'!B:B,'Strutture ricettive'!G:G,"NON TROVATO",0)=0,"NON TROVATO",_xlfn.XLOOKUP(A697,'Strutture ricettive'!B:B,'Strutture ricettive'!G:G,"NON TROVATO",0))</f>
        <v>info@hotelnobel.it</v>
      </c>
      <c r="F6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www.hotelnobel.it</v>
      </c>
    </row>
    <row r="698" spans="1:6" x14ac:dyDescent="0.3">
      <c r="A698" t="s">
        <v>2217</v>
      </c>
      <c r="B698" t="str">
        <f>_xlfn.XLOOKUP(Tabella1[[#This Row],[Denominazione]],'Strutture ricettive'!B:B,'Strutture ricettive'!A:A,"non trovato",0)</f>
        <v>ALBERGHI</v>
      </c>
      <c r="C698" t="str">
        <f>_xlfn.XLOOKUP(Tabella1[[#This Row],[Denominazione]],'Strutture ricettive'!B:B,'Strutture ricettive'!D:D,"NON TROVATO",0)</f>
        <v>GABICCE MARE</v>
      </c>
      <c r="D6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Edmondo de Amicis 25</v>
      </c>
      <c r="E698" t="str">
        <f>IF(_xlfn.XLOOKUP(A698,'Strutture ricettive'!B:B,'Strutture ricettive'!G:G,"NON TROVATO",0)=0,"NON TROVATO",_xlfn.XLOOKUP(A698,'Strutture ricettive'!B:B,'Strutture ricettive'!G:G,"NON TROVATO",0))</f>
        <v>nuovofiore@gabiccemare.com</v>
      </c>
      <c r="F6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www.gabiccemare.com/nuovofiore</v>
      </c>
    </row>
    <row r="699" spans="1:6" x14ac:dyDescent="0.3">
      <c r="A699" t="s">
        <v>2221</v>
      </c>
      <c r="B699" t="str">
        <f>_xlfn.XLOOKUP(Tabella1[[#This Row],[Denominazione]],'Strutture ricettive'!B:B,'Strutture ricettive'!A:A,"non trovato",0)</f>
        <v>ALBERGHI</v>
      </c>
      <c r="C699" t="str">
        <f>_xlfn.XLOOKUP(Tabella1[[#This Row],[Denominazione]],'Strutture ricettive'!B:B,'Strutture ricettive'!D:D,"NON TROVATO",0)</f>
        <v>GABICCE MARE</v>
      </c>
      <c r="D6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Edmondo De Amicis 18</v>
      </c>
      <c r="E699" t="str">
        <f>IF(_xlfn.XLOOKUP(A699,'Strutture ricettive'!B:B,'Strutture ricettive'!G:G,"NON TROVATO",0)=0,"NON TROVATO",_xlfn.XLOOKUP(A699,'Strutture ricettive'!B:B,'Strutture ricettive'!G:G,"NON TROVATO",0))</f>
        <v>nuovofiore@gabiccemare.com</v>
      </c>
      <c r="F6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www.gabiccemare.com/nuovofiore</v>
      </c>
    </row>
    <row r="700" spans="1:6" x14ac:dyDescent="0.3">
      <c r="A700" t="s">
        <v>2223</v>
      </c>
      <c r="B700" t="str">
        <f>_xlfn.XLOOKUP(Tabella1[[#This Row],[Denominazione]],'Strutture ricettive'!B:B,'Strutture ricettive'!A:A,"non trovato",0)</f>
        <v>ALBERGHI</v>
      </c>
      <c r="C700" t="str">
        <f>_xlfn.XLOOKUP(Tabella1[[#This Row],[Denominazione]],'Strutture ricettive'!B:B,'Strutture ricettive'!D:D,"NON TROVATO",0)</f>
        <v>GABICCE MARE</v>
      </c>
      <c r="D7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porto 41</v>
      </c>
      <c r="E700" t="str">
        <f>IF(_xlfn.XLOOKUP(A700,'Strutture ricettive'!B:B,'Strutture ricettive'!G:G,"NON TROVATO",0)=0,"NON TROVATO",_xlfn.XLOOKUP(A700,'Strutture ricettive'!B:B,'Strutture ricettive'!G:G,"NON TROVATO",0))</f>
        <v>info@olimpiagabicce.com</v>
      </c>
      <c r="F7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www.olimpiagabicce.com</v>
      </c>
    </row>
    <row r="701" spans="1:6" x14ac:dyDescent="0.3">
      <c r="A701" t="s">
        <v>2227</v>
      </c>
      <c r="B701" t="str">
        <f>_xlfn.XLOOKUP(Tabella1[[#This Row],[Denominazione]],'Strutture ricettive'!B:B,'Strutture ricettive'!A:A,"non trovato",0)</f>
        <v>ALBERGHI</v>
      </c>
      <c r="C701" t="str">
        <f>_xlfn.XLOOKUP(Tabella1[[#This Row],[Denominazione]],'Strutture ricettive'!B:B,'Strutture ricettive'!D:D,"NON TROVATO",0)</f>
        <v>GABICCE MARE</v>
      </c>
      <c r="D7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31</v>
      </c>
      <c r="E701" t="str">
        <f>IF(_xlfn.XLOOKUP(A701,'Strutture ricettive'!B:B,'Strutture ricettive'!G:G,"NON TROVATO",0)=0,"NON TROVATO",_xlfn.XLOOKUP(A701,'Strutture ricettive'!B:B,'Strutture ricettive'!G:G,"NON TROVATO",0))</f>
        <v>info@hotelpalazzi.com</v>
      </c>
      <c r="F7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www.hotelpalazzi.com</v>
      </c>
    </row>
    <row r="702" spans="1:6" x14ac:dyDescent="0.3">
      <c r="A702" t="s">
        <v>2231</v>
      </c>
      <c r="B702" t="str">
        <f>_xlfn.XLOOKUP(Tabella1[[#This Row],[Denominazione]],'Strutture ricettive'!B:B,'Strutture ricettive'!A:A,"non trovato",0)</f>
        <v>ALBERGHI</v>
      </c>
      <c r="C702" t="str">
        <f>_xlfn.XLOOKUP(Tabella1[[#This Row],[Denominazione]],'Strutture ricettive'!B:B,'Strutture ricettive'!D:D,"NON TROVATO",0)</f>
        <v>GABICCE MARE</v>
      </c>
      <c r="D7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trento 5</v>
      </c>
      <c r="E702" t="str">
        <f>IF(_xlfn.XLOOKUP(A702,'Strutture ricettive'!B:B,'Strutture ricettive'!G:G,"NON TROVATO",0)=0,"NON TROVATO",_xlfn.XLOOKUP(A702,'Strutture ricettive'!B:B,'Strutture ricettive'!G:G,"NON TROVATO",0))</f>
        <v>info@hotel-perla.it</v>
      </c>
      <c r="F7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www.hotel-perla.it</v>
      </c>
    </row>
    <row r="703" spans="1:6" x14ac:dyDescent="0.3">
      <c r="A703" t="s">
        <v>2237</v>
      </c>
      <c r="B703" t="str">
        <f>_xlfn.XLOOKUP(Tabella1[[#This Row],[Denominazione]],'Strutture ricettive'!B:B,'Strutture ricettive'!A:A,"non trovato",0)</f>
        <v>ALBERGHI</v>
      </c>
      <c r="C703" t="str">
        <f>_xlfn.XLOOKUP(Tabella1[[#This Row],[Denominazione]],'Strutture ricettive'!B:B,'Strutture ricettive'!D:D,"NON TROVATO",0)</f>
        <v>GABICCE MARE</v>
      </c>
      <c r="D7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dell' orizzonte 1</v>
      </c>
      <c r="E703" t="str">
        <f>IF(_xlfn.XLOOKUP(A703,'Strutture ricettive'!B:B,'Strutture ricettive'!G:G,"NON TROVATO",0)=0,"NON TROVATO",_xlfn.XLOOKUP(A703,'Strutture ricettive'!B:B,'Strutture ricettive'!G:G,"NON TROVATO",0))</f>
        <v>info@hotelposillipo.com</v>
      </c>
      <c r="F7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www.hotelposillipo.com</v>
      </c>
    </row>
    <row r="704" spans="1:6" x14ac:dyDescent="0.3">
      <c r="A704" t="s">
        <v>2241</v>
      </c>
      <c r="B704" t="str">
        <f>_xlfn.XLOOKUP(Tabella1[[#This Row],[Denominazione]],'Strutture ricettive'!B:B,'Strutture ricettive'!A:A,"non trovato",0)</f>
        <v>ALBERGHI</v>
      </c>
      <c r="C704" t="str">
        <f>_xlfn.XLOOKUP(Tabella1[[#This Row],[Denominazione]],'Strutture ricettive'!B:B,'Strutture ricettive'!D:D,"NON TROVATO",0)</f>
        <v>GABICCE MARE</v>
      </c>
      <c r="D7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24</v>
      </c>
      <c r="E704" t="str">
        <f>IF(_xlfn.XLOOKUP(A704,'Strutture ricettive'!B:B,'Strutture ricettive'!G:G,"NON TROVATO",0)=0,"NON TROVATO",_xlfn.XLOOKUP(A704,'Strutture ricettive'!B:B,'Strutture ricettive'!G:G,"NON TROVATO",0))</f>
        <v>info@hotelprincipegabicce.com</v>
      </c>
      <c r="F7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www.hotelprincipegabicce.com</v>
      </c>
    </row>
    <row r="705" spans="1:6" x14ac:dyDescent="0.3">
      <c r="A705" t="s">
        <v>2245</v>
      </c>
      <c r="B705" t="str">
        <f>_xlfn.XLOOKUP(Tabella1[[#This Row],[Denominazione]],'Strutture ricettive'!B:B,'Strutture ricettive'!A:A,"non trovato",0)</f>
        <v>ALBERGHI</v>
      </c>
      <c r="C705" t="str">
        <f>_xlfn.XLOOKUP(Tabella1[[#This Row],[Denominazione]],'Strutture ricettive'!B:B,'Strutture ricettive'!D:D,"NON TROVATO",0)</f>
        <v>GABICCE MARE</v>
      </c>
      <c r="D7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mare 15</v>
      </c>
      <c r="E705" t="str">
        <f>IF(_xlfn.XLOOKUP(A705,'Strutture ricettive'!B:B,'Strutture ricettive'!G:G,"NON TROVATO",0)=0,"NON TROVATO",_xlfn.XLOOKUP(A705,'Strutture ricettive'!B:B,'Strutture ricettive'!G:G,"NON TROVATO",0))</f>
        <v>info@hpromenade.it</v>
      </c>
      <c r="F7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www.hpromenade.it</v>
      </c>
    </row>
    <row r="706" spans="1:6" x14ac:dyDescent="0.3">
      <c r="A706" t="s">
        <v>2249</v>
      </c>
      <c r="B706" t="str">
        <f>_xlfn.XLOOKUP(Tabella1[[#This Row],[Denominazione]],'Strutture ricettive'!B:B,'Strutture ricettive'!A:A,"non trovato",0)</f>
        <v>ALBERGHI</v>
      </c>
      <c r="C706" t="str">
        <f>_xlfn.XLOOKUP(Tabella1[[#This Row],[Denominazione]],'Strutture ricettive'!B:B,'Strutture ricettive'!D:D,"NON TROVATO",0)</f>
        <v>GABICCE MARE</v>
      </c>
      <c r="D7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6</v>
      </c>
      <c r="E706" t="str">
        <f>IF(_xlfn.XLOOKUP(A706,'Strutture ricettive'!B:B,'Strutture ricettive'!G:G,"NON TROVATO",0)=0,"NON TROVATO",_xlfn.XLOOKUP(A706,'Strutture ricettive'!B:B,'Strutture ricettive'!G:G,"NON TROVATO",0))</f>
        <v>info@michelacci.com</v>
      </c>
      <c r="F7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www.michelacci.com</v>
      </c>
    </row>
    <row r="707" spans="1:6" x14ac:dyDescent="0.3">
      <c r="A707" t="s">
        <v>2251</v>
      </c>
      <c r="B707" t="str">
        <f>_xlfn.XLOOKUP(Tabella1[[#This Row],[Denominazione]],'Strutture ricettive'!B:B,'Strutture ricettive'!A:A,"non trovato",0)</f>
        <v>ALBERGHI</v>
      </c>
      <c r="C707" t="str">
        <f>_xlfn.XLOOKUP(Tabella1[[#This Row],[Denominazione]],'Strutture ricettive'!B:B,'Strutture ricettive'!D:D,"NON TROVATO",0)</f>
        <v>GABICCE MARE</v>
      </c>
      <c r="D7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eritrea 1</v>
      </c>
      <c r="E707" t="str">
        <f>IF(_xlfn.XLOOKUP(A707,'Strutture ricettive'!B:B,'Strutture ricettive'!G:G,"NON TROVATO",0)=0,"NON TROVATO",_xlfn.XLOOKUP(A707,'Strutture ricettive'!B:B,'Strutture ricettive'!G:G,"NON TROVATO",0))</f>
        <v>rex@gabiccemare.com</v>
      </c>
      <c r="F7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www.hotelrex.com</v>
      </c>
    </row>
    <row r="708" spans="1:6" x14ac:dyDescent="0.3">
      <c r="A708" t="s">
        <v>2255</v>
      </c>
      <c r="B708" t="str">
        <f>_xlfn.XLOOKUP(Tabella1[[#This Row],[Denominazione]],'Strutture ricettive'!B:B,'Strutture ricettive'!A:A,"non trovato",0)</f>
        <v>ALBERGHI</v>
      </c>
      <c r="C708" t="str">
        <f>_xlfn.XLOOKUP(Tabella1[[#This Row],[Denominazione]],'Strutture ricettive'!B:B,'Strutture ricettive'!D:D,"NON TROVATO",0)</f>
        <v>GABICCE MARE</v>
      </c>
      <c r="D7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mare 46</v>
      </c>
      <c r="E708" t="str">
        <f>IF(_xlfn.XLOOKUP(A708,'Strutture ricettive'!B:B,'Strutture ricettive'!G:G,"NON TROVATO",0)=0,"NON TROVATO",_xlfn.XLOOKUP(A708,'Strutture ricettive'!B:B,'Strutture ricettive'!G:G,"NON TROVATO",0))</f>
        <v>hotelrockcrystal@libero.it</v>
      </c>
      <c r="F7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www.gabiccemareturismo.com</v>
      </c>
    </row>
    <row r="709" spans="1:6" x14ac:dyDescent="0.3">
      <c r="A709" t="s">
        <v>2259</v>
      </c>
      <c r="B709" t="str">
        <f>_xlfn.XLOOKUP(Tabella1[[#This Row],[Denominazione]],'Strutture ricettive'!B:B,'Strutture ricettive'!A:A,"non trovato",0)</f>
        <v>ALBERGHI</v>
      </c>
      <c r="C709" t="str">
        <f>_xlfn.XLOOKUP(Tabella1[[#This Row],[Denominazione]],'Strutture ricettive'!B:B,'Strutture ricettive'!D:D,"NON TROVATO",0)</f>
        <v>GABICCE MARE</v>
      </c>
      <c r="D7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8</v>
      </c>
      <c r="E709" t="str">
        <f>IF(_xlfn.XLOOKUP(A709,'Strutture ricettive'!B:B,'Strutture ricettive'!G:G,"NON TROVATO",0)=0,"NON TROVATO",_xlfn.XLOOKUP(A709,'Strutture ricettive'!B:B,'Strutture ricettive'!G:G,"NON TROVATO",0))</f>
        <v>info@hotelromantico.it</v>
      </c>
      <c r="F7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www.hotelromantico.it</v>
      </c>
    </row>
    <row r="710" spans="1:6" x14ac:dyDescent="0.3">
      <c r="A710" t="s">
        <v>2263</v>
      </c>
      <c r="B710" t="str">
        <f>_xlfn.XLOOKUP(Tabella1[[#This Row],[Denominazione]],'Strutture ricettive'!B:B,'Strutture ricettive'!A:A,"non trovato",0)</f>
        <v>RESIDENZE TURISTICO ALBERGHIERE</v>
      </c>
      <c r="C710" t="str">
        <f>_xlfn.XLOOKUP(Tabella1[[#This Row],[Denominazione]],'Strutture ricettive'!B:B,'Strutture ricettive'!D:D,"NON TROVATO",0)</f>
        <v>GABICCE MARE</v>
      </c>
      <c r="D7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18</v>
      </c>
      <c r="E710" t="str">
        <f>IF(_xlfn.XLOOKUP(A710,'Strutture ricettive'!B:B,'Strutture ricettive'!G:G,"NON TROVATO",0)=0,"NON TROVATO",_xlfn.XLOOKUP(A710,'Strutture ricettive'!B:B,'Strutture ricettive'!G:G,"NON TROVATO",0))</f>
        <v>rosa@gabiccemare.com</v>
      </c>
      <c r="F7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www.gabiccemare.com/rosa</v>
      </c>
    </row>
    <row r="711" spans="1:6" x14ac:dyDescent="0.3">
      <c r="A711" t="s">
        <v>2267</v>
      </c>
      <c r="B711" t="str">
        <f>_xlfn.XLOOKUP(Tabella1[[#This Row],[Denominazione]],'Strutture ricettive'!B:B,'Strutture ricettive'!A:A,"non trovato",0)</f>
        <v>ALBERGHI</v>
      </c>
      <c r="C711" t="str">
        <f>_xlfn.XLOOKUP(Tabella1[[#This Row],[Denominazione]],'Strutture ricettive'!B:B,'Strutture ricettive'!D:D,"NON TROVATO",0)</f>
        <v>GABICCE MARE</v>
      </c>
      <c r="D7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edmondo de amicis 42</v>
      </c>
      <c r="E711" t="str">
        <f>IF(_xlfn.XLOOKUP(A711,'Strutture ricettive'!B:B,'Strutture ricettive'!G:G,"NON TROVATO",0)=0,"NON TROVATO",_xlfn.XLOOKUP(A711,'Strutture ricettive'!B:B,'Strutture ricettive'!G:G,"NON TROVATO",0))</f>
        <v>rosa@gabiccemare.com</v>
      </c>
      <c r="F7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www.gabiccemare.com/rosa</v>
      </c>
    </row>
    <row r="712" spans="1:6" x14ac:dyDescent="0.3">
      <c r="A712" t="s">
        <v>2269</v>
      </c>
      <c r="B712" t="str">
        <f>_xlfn.XLOOKUP(Tabella1[[#This Row],[Denominazione]],'Strutture ricettive'!B:B,'Strutture ricettive'!A:A,"non trovato",0)</f>
        <v>ALBERGHI</v>
      </c>
      <c r="C712" t="str">
        <f>_xlfn.XLOOKUP(Tabella1[[#This Row],[Denominazione]],'Strutture ricettive'!B:B,'Strutture ricettive'!D:D,"NON TROVATO",0)</f>
        <v>GABICCE MARE</v>
      </c>
      <c r="D7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leopardi 5</v>
      </c>
      <c r="E712" t="str">
        <f>IF(_xlfn.XLOOKUP(A712,'Strutture ricettive'!B:B,'Strutture ricettive'!G:G,"NON TROVATO",0)=0,"NON TROVATO",_xlfn.XLOOKUP(A712,'Strutture ricettive'!B:B,'Strutture ricettive'!G:G,"NON TROVATO",0))</f>
        <v>info@sanmarcohotel.com</v>
      </c>
      <c r="F7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www.sanmarcohotel.com</v>
      </c>
    </row>
    <row r="713" spans="1:6" x14ac:dyDescent="0.3">
      <c r="A713" t="s">
        <v>2273</v>
      </c>
      <c r="B713" t="str">
        <f>_xlfn.XLOOKUP(Tabella1[[#This Row],[Denominazione]],'Strutture ricettive'!B:B,'Strutture ricettive'!A:A,"non trovato",0)</f>
        <v>ALBERGHI</v>
      </c>
      <c r="C713" t="str">
        <f>_xlfn.XLOOKUP(Tabella1[[#This Row],[Denominazione]],'Strutture ricettive'!B:B,'Strutture ricettive'!D:D,"NON TROVATO",0)</f>
        <v>GABICCE MARE</v>
      </c>
      <c r="D7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vittoria 12</v>
      </c>
      <c r="E713" t="str">
        <f>IF(_xlfn.XLOOKUP(A713,'Strutture ricettive'!B:B,'Strutture ricettive'!G:G,"NON TROVATO",0)=0,"NON TROVATO",_xlfn.XLOOKUP(A713,'Strutture ricettive'!B:B,'Strutture ricettive'!G:G,"NON TROVATO",0))</f>
        <v>info@sayonarahotel.com</v>
      </c>
      <c r="F7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www.sayonarahotel.com</v>
      </c>
    </row>
    <row r="714" spans="1:6" x14ac:dyDescent="0.3">
      <c r="A714" t="s">
        <v>2277</v>
      </c>
      <c r="B714" t="str">
        <f>_xlfn.XLOOKUP(Tabella1[[#This Row],[Denominazione]],'Strutture ricettive'!B:B,'Strutture ricettive'!A:A,"non trovato",0)</f>
        <v>ALBERGHI</v>
      </c>
      <c r="C714" t="str">
        <f>_xlfn.XLOOKUP(Tabella1[[#This Row],[Denominazione]],'Strutture ricettive'!B:B,'Strutture ricettive'!D:D,"NON TROVATO",0)</f>
        <v>GABICCE MARE</v>
      </c>
      <c r="D7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Gabriele d' Annunzio 14</v>
      </c>
      <c r="E714" t="str">
        <f>IF(_xlfn.XLOOKUP(A714,'Strutture ricettive'!B:B,'Strutture ricettive'!G:G,"NON TROVATO",0)=0,"NON TROVATO",_xlfn.XLOOKUP(A714,'Strutture ricettive'!B:B,'Strutture ricettive'!G:G,"NON TROVATO",0))</f>
        <v>info@sirenahotel.com</v>
      </c>
      <c r="F7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www.sirenahotel.com</v>
      </c>
    </row>
    <row r="715" spans="1:6" x14ac:dyDescent="0.3">
      <c r="A715" t="s">
        <v>2281</v>
      </c>
      <c r="B715" t="str">
        <f>_xlfn.XLOOKUP(Tabella1[[#This Row],[Denominazione]],'Strutture ricettive'!B:B,'Strutture ricettive'!A:A,"non trovato",0)</f>
        <v>ALBERGHI</v>
      </c>
      <c r="C715" t="str">
        <f>_xlfn.XLOOKUP(Tabella1[[#This Row],[Denominazione]],'Strutture ricettive'!B:B,'Strutture ricettive'!D:D,"NON TROVATO",0)</f>
        <v>GABICCE MARE</v>
      </c>
      <c r="D7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armando diaz 5</v>
      </c>
      <c r="E715" t="str">
        <f>IF(_xlfn.XLOOKUP(A715,'Strutture ricettive'!B:B,'Strutture ricettive'!G:G,"NON TROVATO",0)=0,"NON TROVATO",_xlfn.XLOOKUP(A715,'Strutture ricettive'!B:B,'Strutture ricettive'!G:G,"NON TROVATO",0))</f>
        <v>lucianapiermaria@libero.it</v>
      </c>
      <c r="F7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www.hotelsplendidgabicce.it</v>
      </c>
    </row>
    <row r="716" spans="1:6" x14ac:dyDescent="0.3">
      <c r="A716" t="s">
        <v>2285</v>
      </c>
      <c r="B716" t="str">
        <f>_xlfn.XLOOKUP(Tabella1[[#This Row],[Denominazione]],'Strutture ricettive'!B:B,'Strutture ricettive'!A:A,"non trovato",0)</f>
        <v>ALBERGHI</v>
      </c>
      <c r="C716" t="str">
        <f>_xlfn.XLOOKUP(Tabella1[[#This Row],[Denominazione]],'Strutture ricettive'!B:B,'Strutture ricettive'!D:D,"NON TROVATO",0)</f>
        <v>GABICCE MARE</v>
      </c>
      <c r="D7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167</v>
      </c>
      <c r="E716" t="str">
        <f>IF(_xlfn.XLOOKUP(A716,'Strutture ricettive'!B:B,'Strutture ricettive'!G:G,"NON TROVATO",0)=0,"NON TROVATO",_xlfn.XLOOKUP(A716,'Strutture ricettive'!B:B,'Strutture ricettive'!G:G,"NON TROVATO",0))</f>
        <v>info@strand-hotel.it</v>
      </c>
      <c r="F7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www.strand-hotel.it</v>
      </c>
    </row>
    <row r="717" spans="1:6" x14ac:dyDescent="0.3">
      <c r="A717" t="s">
        <v>2289</v>
      </c>
      <c r="B717" t="str">
        <f>_xlfn.XLOOKUP(Tabella1[[#This Row],[Denominazione]],'Strutture ricettive'!B:B,'Strutture ricettive'!A:A,"non trovato",0)</f>
        <v>ALBERGHI</v>
      </c>
      <c r="C717" t="str">
        <f>_xlfn.XLOOKUP(Tabella1[[#This Row],[Denominazione]],'Strutture ricettive'!B:B,'Strutture ricettive'!D:D,"NON TROVATO",0)</f>
        <v>GABICCE MARE</v>
      </c>
      <c r="D7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7</v>
      </c>
      <c r="E717" t="str">
        <f>IF(_xlfn.XLOOKUP(A717,'Strutture ricettive'!B:B,'Strutture ricettive'!G:G,"NON TROVATO",0)=0,"NON TROVATO",_xlfn.XLOOKUP(A717,'Strutture ricettive'!B:B,'Strutture ricettive'!G:G,"NON TROVATO",0))</f>
        <v>info@hotelthea.it</v>
      </c>
      <c r="F7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www.hotelthea.it</v>
      </c>
    </row>
    <row r="718" spans="1:6" x14ac:dyDescent="0.3">
      <c r="A718" t="s">
        <v>2293</v>
      </c>
      <c r="B718" t="str">
        <f>_xlfn.XLOOKUP(Tabella1[[#This Row],[Denominazione]],'Strutture ricettive'!B:B,'Strutture ricettive'!A:A,"non trovato",0)</f>
        <v>ALBERGHI</v>
      </c>
      <c r="C718" t="str">
        <f>_xlfn.XLOOKUP(Tabella1[[#This Row],[Denominazione]],'Strutture ricettive'!B:B,'Strutture ricettive'!D:D,"NON TROVATO",0)</f>
        <v>GABICCE MARE</v>
      </c>
      <c r="D7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16</v>
      </c>
      <c r="E718" t="str">
        <f>IF(_xlfn.XLOOKUP(A718,'Strutture ricettive'!B:B,'Strutture ricettive'!G:G,"NON TROVATO",0)=0,"NON TROVATO",_xlfn.XLOOKUP(A718,'Strutture ricettive'!B:B,'Strutture ricettive'!G:G,"NON TROVATO",0))</f>
        <v>info@hotelthea.it</v>
      </c>
      <c r="F7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www.hotelthea.it</v>
      </c>
    </row>
    <row r="719" spans="1:6" x14ac:dyDescent="0.3">
      <c r="A719" t="s">
        <v>2295</v>
      </c>
      <c r="B719" t="str">
        <f>_xlfn.XLOOKUP(Tabella1[[#This Row],[Denominazione]],'Strutture ricettive'!B:B,'Strutture ricettive'!A:A,"non trovato",0)</f>
        <v>ALBERGHI</v>
      </c>
      <c r="C719" t="str">
        <f>_xlfn.XLOOKUP(Tabella1[[#This Row],[Denominazione]],'Strutture ricettive'!B:B,'Strutture ricettive'!D:D,"NON TROVATO",0)</f>
        <v>GABICCE MARE</v>
      </c>
      <c r="D7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Gabriele D'Annunzio 12</v>
      </c>
      <c r="E719" t="str">
        <f>IF(_xlfn.XLOOKUP(A719,'Strutture ricettive'!B:B,'Strutture ricettive'!G:G,"NON TROVATO",0)=0,"NON TROVATO",_xlfn.XLOOKUP(A719,'Strutture ricettive'!B:B,'Strutture ricettive'!G:G,"NON TROVATO",0))</f>
        <v>info@trestellehotel.net</v>
      </c>
      <c r="F7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www.trestellehotel.net</v>
      </c>
    </row>
    <row r="720" spans="1:6" x14ac:dyDescent="0.3">
      <c r="A720" t="s">
        <v>2299</v>
      </c>
      <c r="B720" t="str">
        <f>_xlfn.XLOOKUP(Tabella1[[#This Row],[Denominazione]],'Strutture ricettive'!B:B,'Strutture ricettive'!A:A,"non trovato",0)</f>
        <v>ALBERGHI</v>
      </c>
      <c r="C720" t="str">
        <f>_xlfn.XLOOKUP(Tabella1[[#This Row],[Denominazione]],'Strutture ricettive'!B:B,'Strutture ricettive'!D:D,"NON TROVATO",0)</f>
        <v>GABICCE MARE</v>
      </c>
      <c r="D7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Mare 18</v>
      </c>
      <c r="E720" t="str">
        <f>IF(_xlfn.XLOOKUP(A720,'Strutture ricettive'!B:B,'Strutture ricettive'!G:G,"NON TROVATO",0)=0,"NON TROVATO",_xlfn.XLOOKUP(A720,'Strutture ricettive'!B:B,'Strutture ricettive'!G:G,"NON TROVATO",0))</f>
        <v>villamare@gabiccemare.com</v>
      </c>
      <c r="F7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www.villamarehotel.net</v>
      </c>
    </row>
    <row r="721" spans="1:6" x14ac:dyDescent="0.3">
      <c r="A721" t="s">
        <v>2303</v>
      </c>
      <c r="B721" t="str">
        <f>_xlfn.XLOOKUP(Tabella1[[#This Row],[Denominazione]],'Strutture ricettive'!B:B,'Strutture ricettive'!A:A,"non trovato",0)</f>
        <v>ALBERGHI</v>
      </c>
      <c r="C721" t="str">
        <f>_xlfn.XLOOKUP(Tabella1[[#This Row],[Denominazione]],'Strutture ricettive'!B:B,'Strutture ricettive'!D:D,"NON TROVATO",0)</f>
        <v>GABICCE MARE</v>
      </c>
      <c r="D7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Giuseppe Mazzini 4</v>
      </c>
      <c r="E721" t="str">
        <f>IF(_xlfn.XLOOKUP(A721,'Strutture ricettive'!B:B,'Strutture ricettive'!G:G,"NON TROVATO",0)=0,"NON TROVATO",_xlfn.XLOOKUP(A721,'Strutture ricettive'!B:B,'Strutture ricettive'!G:G,"NON TROVATO",0))</f>
        <v>zeus@gabiccemare.com</v>
      </c>
      <c r="F7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www.gabiccemare.com/zeus</v>
      </c>
    </row>
    <row r="722" spans="1:6" x14ac:dyDescent="0.3">
      <c r="A722" t="s">
        <v>2307</v>
      </c>
      <c r="B722" t="str">
        <f>_xlfn.XLOOKUP(Tabella1[[#This Row],[Denominazione]],'Strutture ricettive'!B:B,'Strutture ricettive'!A:A,"non trovato",0)</f>
        <v>ALBERGHI</v>
      </c>
      <c r="C722" t="str">
        <f>_xlfn.XLOOKUP(Tabella1[[#This Row],[Denominazione]],'Strutture ricettive'!B:B,'Strutture ricettive'!D:D,"NON TROVATO",0)</f>
        <v>GABICCE MARE</v>
      </c>
      <c r="D7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4-6</v>
      </c>
      <c r="E722" t="str">
        <f>IF(_xlfn.XLOOKUP(A722,'Strutture ricettive'!B:B,'Strutture ricettive'!G:G,"NON TROVATO",0)=0,"NON TROVATO",_xlfn.XLOOKUP(A722,'Strutture ricettive'!B:B,'Strutture ricettive'!G:G,"NON TROVATO",0))</f>
        <v>info@michelacci.com</v>
      </c>
      <c r="F7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www.michelacci.com</v>
      </c>
    </row>
    <row r="723" spans="1:6" x14ac:dyDescent="0.3">
      <c r="A723" t="s">
        <v>2309</v>
      </c>
      <c r="B723" t="str">
        <f>_xlfn.XLOOKUP(Tabella1[[#This Row],[Denominazione]],'Strutture ricettive'!B:B,'Strutture ricettive'!A:A,"non trovato",0)</f>
        <v>ALBERGHI</v>
      </c>
      <c r="C723" t="str">
        <f>_xlfn.XLOOKUP(Tabella1[[#This Row],[Denominazione]],'Strutture ricettive'!B:B,'Strutture ricettive'!D:D,"NON TROVATO",0)</f>
        <v>GABICCE MARE</v>
      </c>
      <c r="D7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15</v>
      </c>
      <c r="E723" t="str">
        <f>IF(_xlfn.XLOOKUP(A723,'Strutture ricettive'!B:B,'Strutture ricettive'!G:G,"NON TROVATO",0)=0,"NON TROVATO",_xlfn.XLOOKUP(A723,'Strutture ricettive'!B:B,'Strutture ricettive'!G:G,"NON TROVATO",0))</f>
        <v>info@hotel-alba.it</v>
      </c>
      <c r="F7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www.hotel-alba.it</v>
      </c>
    </row>
    <row r="724" spans="1:6" x14ac:dyDescent="0.3">
      <c r="A724" t="s">
        <v>2313</v>
      </c>
      <c r="B724" t="str">
        <f>_xlfn.XLOOKUP(Tabella1[[#This Row],[Denominazione]],'Strutture ricettive'!B:B,'Strutture ricettive'!A:A,"non trovato",0)</f>
        <v>ALBERGHI</v>
      </c>
      <c r="C724" t="str">
        <f>_xlfn.XLOOKUP(Tabella1[[#This Row],[Denominazione]],'Strutture ricettive'!B:B,'Strutture ricettive'!D:D,"NON TROVATO",0)</f>
        <v>GABICCE MARE</v>
      </c>
      <c r="D7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22</v>
      </c>
      <c r="E724" t="str">
        <f>IF(_xlfn.XLOOKUP(A724,'Strutture ricettive'!B:B,'Strutture ricettive'!G:G,"NON TROVATO",0)=0,"NON TROVATO",_xlfn.XLOOKUP(A724,'Strutture ricettive'!B:B,'Strutture ricettive'!G:G,"NON TROVATO",0))</f>
        <v>info@hatlantic.it</v>
      </c>
      <c r="F7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www.hatlantic.it</v>
      </c>
    </row>
    <row r="725" spans="1:6" x14ac:dyDescent="0.3">
      <c r="A725" t="s">
        <v>2317</v>
      </c>
      <c r="B725" t="str">
        <f>_xlfn.XLOOKUP(Tabella1[[#This Row],[Denominazione]],'Strutture ricettive'!B:B,'Strutture ricettive'!A:A,"non trovato",0)</f>
        <v>RESIDENZE TURISTICO ALBERGHIERE</v>
      </c>
      <c r="C725" t="str">
        <f>_xlfn.XLOOKUP(Tabella1[[#This Row],[Denominazione]],'Strutture ricettive'!B:B,'Strutture ricettive'!D:D,"NON TROVATO",0)</f>
        <v>GABICCE MARE</v>
      </c>
      <c r="D7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primo maggio 4</v>
      </c>
      <c r="E725" t="str">
        <f>IF(_xlfn.XLOOKUP(A725,'Strutture ricettive'!B:B,'Strutture ricettive'!G:G,"NON TROVATO",0)=0,"NON TROVATO",_xlfn.XLOOKUP(A725,'Strutture ricettive'!B:B,'Strutture ricettive'!G:G,"NON TROVATO",0))</f>
        <v>info@residencecontinental.it</v>
      </c>
      <c r="F7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26" spans="1:6" x14ac:dyDescent="0.3">
      <c r="A726" t="s">
        <v>2320</v>
      </c>
      <c r="B726" t="str">
        <f>_xlfn.XLOOKUP(Tabella1[[#This Row],[Denominazione]],'Strutture ricettive'!B:B,'Strutture ricettive'!A:A,"non trovato",0)</f>
        <v>ALBERGHI</v>
      </c>
      <c r="C726" t="str">
        <f>_xlfn.XLOOKUP(Tabella1[[#This Row],[Denominazione]],'Strutture ricettive'!B:B,'Strutture ricettive'!D:D,"NON TROVATO",0)</f>
        <v>GABICCE MARE</v>
      </c>
      <c r="D7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165</v>
      </c>
      <c r="E726" t="str">
        <f>IF(_xlfn.XLOOKUP(A726,'Strutture ricettive'!B:B,'Strutture ricettive'!G:G,"NON TROVATO",0)=0,"NON TROVATO",_xlfn.XLOOKUP(A726,'Strutture ricettive'!B:B,'Strutture ricettive'!G:G,"NON TROVATO",0))</f>
        <v>info@internationalgabicce.com</v>
      </c>
      <c r="F7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www.internationalgabicce.com</v>
      </c>
    </row>
    <row r="727" spans="1:6" x14ac:dyDescent="0.3">
      <c r="A727" t="s">
        <v>2324</v>
      </c>
      <c r="B727" t="str">
        <f>_xlfn.XLOOKUP(Tabella1[[#This Row],[Denominazione]],'Strutture ricettive'!B:B,'Strutture ricettive'!A:A,"non trovato",0)</f>
        <v>ALBERGHI</v>
      </c>
      <c r="C727" t="str">
        <f>_xlfn.XLOOKUP(Tabella1[[#This Row],[Denominazione]],'Strutture ricettive'!B:B,'Strutture ricettive'!D:D,"NON TROVATO",0)</f>
        <v>GABICCE MARE</v>
      </c>
      <c r="D7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leopardi 25</v>
      </c>
      <c r="E727" t="str">
        <f>IF(_xlfn.XLOOKUP(A727,'Strutture ricettive'!B:B,'Strutture ricettive'!G:G,"NON TROVATO",0)=0,"NON TROVATO",_xlfn.XLOOKUP(A727,'Strutture ricettive'!B:B,'Strutture ricettive'!G:G,"NON TROVATO",0))</f>
        <v>info@hotellaura.it</v>
      </c>
      <c r="F7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www.hotellaura.it</v>
      </c>
    </row>
    <row r="728" spans="1:6" x14ac:dyDescent="0.3">
      <c r="A728" t="s">
        <v>2328</v>
      </c>
      <c r="B728" t="str">
        <f>_xlfn.XLOOKUP(Tabella1[[#This Row],[Denominazione]],'Strutture ricettive'!B:B,'Strutture ricettive'!A:A,"non trovato",0)</f>
        <v>ALBERGHI</v>
      </c>
      <c r="C728" t="str">
        <f>_xlfn.XLOOKUP(Tabella1[[#This Row],[Denominazione]],'Strutture ricettive'!B:B,'Strutture ricettive'!D:D,"NON TROVATO",0)</f>
        <v>GABICCE MARE</v>
      </c>
      <c r="D7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Primo Maggio 107</v>
      </c>
      <c r="E728" t="str">
        <f>IF(_xlfn.XLOOKUP(A728,'Strutture ricettive'!B:B,'Strutture ricettive'!G:G,"NON TROVATO",0)=0,"NON TROVATO",_xlfn.XLOOKUP(A728,'Strutture ricettive'!B:B,'Strutture ricettive'!G:G,"NON TROVATO",0))</f>
        <v>info@majorcagabicce.com</v>
      </c>
      <c r="F7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www.majorcagabicce.com</v>
      </c>
    </row>
    <row r="729" spans="1:6" x14ac:dyDescent="0.3">
      <c r="A729" t="s">
        <v>2332</v>
      </c>
      <c r="B729" t="str">
        <f>_xlfn.XLOOKUP(Tabella1[[#This Row],[Denominazione]],'Strutture ricettive'!B:B,'Strutture ricettive'!A:A,"non trovato",0)</f>
        <v>ALBERGHI</v>
      </c>
      <c r="C729" t="str">
        <f>_xlfn.XLOOKUP(Tabella1[[#This Row],[Denominazione]],'Strutture ricettive'!B:B,'Strutture ricettive'!D:D,"NON TROVATO",0)</f>
        <v>GABICCE MARE</v>
      </c>
      <c r="D7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Battisti 78</v>
      </c>
      <c r="E729" t="str">
        <f>IF(_xlfn.XLOOKUP(A729,'Strutture ricettive'!B:B,'Strutture ricettive'!G:G,"NON TROVATO",0)=0,"NON TROVATO",_xlfn.XLOOKUP(A729,'Strutture ricettive'!B:B,'Strutture ricettive'!G:G,"NON TROVATO",0))</f>
        <v>NON TROVATO</v>
      </c>
      <c r="F7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www.gabiccemare.com/paris</v>
      </c>
    </row>
    <row r="730" spans="1:6" x14ac:dyDescent="0.3">
      <c r="A730" t="s">
        <v>2335</v>
      </c>
      <c r="B730" t="str">
        <f>_xlfn.XLOOKUP(Tabella1[[#This Row],[Denominazione]],'Strutture ricettive'!B:B,'Strutture ricettive'!A:A,"non trovato",0)</f>
        <v>ALBERGHI</v>
      </c>
      <c r="C730" t="str">
        <f>_xlfn.XLOOKUP(Tabella1[[#This Row],[Denominazione]],'Strutture ricettive'!B:B,'Strutture ricettive'!D:D,"NON TROVATO",0)</f>
        <v>GABICCE MARE</v>
      </c>
      <c r="D7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Mare 9</v>
      </c>
      <c r="E730" t="str">
        <f>IF(_xlfn.XLOOKUP(A730,'Strutture ricettive'!B:B,'Strutture ricettive'!G:G,"NON TROVATO",0)=0,"NON TROVATO",_xlfn.XLOOKUP(A730,'Strutture ricettive'!B:B,'Strutture ricettive'!G:G,"NON TROVATO",0))</f>
        <v>sanssouci@parkhotels.it</v>
      </c>
      <c r="F7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www.parkhotels.it/sanssouci</v>
      </c>
    </row>
    <row r="731" spans="1:6" x14ac:dyDescent="0.3">
      <c r="A731" t="s">
        <v>2339</v>
      </c>
      <c r="B731" t="str">
        <f>_xlfn.XLOOKUP(Tabella1[[#This Row],[Denominazione]],'Strutture ricettive'!B:B,'Strutture ricettive'!A:A,"non trovato",0)</f>
        <v>ALBERGHI</v>
      </c>
      <c r="C731" t="str">
        <f>_xlfn.XLOOKUP(Tabella1[[#This Row],[Denominazione]],'Strutture ricettive'!B:B,'Strutture ricettive'!D:D,"NON TROVATO",0)</f>
        <v>GABICCE MARE</v>
      </c>
      <c r="D7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18</v>
      </c>
      <c r="E731" t="str">
        <f>IF(_xlfn.XLOOKUP(A731,'Strutture ricettive'!B:B,'Strutture ricettive'!G:G,"NON TROVATO",0)=0,"NON TROVATO",_xlfn.XLOOKUP(A731,'Strutture ricettive'!B:B,'Strutture ricettive'!G:G,"NON TROVATO",0))</f>
        <v>info@hotelviennagabicce.com</v>
      </c>
      <c r="F7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www.hotelviennagabicce.com</v>
      </c>
    </row>
    <row r="732" spans="1:6" x14ac:dyDescent="0.3">
      <c r="A732" t="s">
        <v>2343</v>
      </c>
      <c r="B732" t="str">
        <f>_xlfn.XLOOKUP(Tabella1[[#This Row],[Denominazione]],'Strutture ricettive'!B:B,'Strutture ricettive'!A:A,"non trovato",0)</f>
        <v>ALLOGGI IN AFFITTO</v>
      </c>
      <c r="C732" t="str">
        <f>_xlfn.XLOOKUP(Tabella1[[#This Row],[Denominazione]],'Strutture ricettive'!B:B,'Strutture ricettive'!D:D,"NON TROVATO",0)</f>
        <v>GABICCE MARE</v>
      </c>
      <c r="D7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Vittoria 37</v>
      </c>
      <c r="E732" t="str">
        <f>IF(_xlfn.XLOOKUP(A732,'Strutture ricettive'!B:B,'Strutture ricettive'!G:G,"NON TROVATO",0)=0,"NON TROVATO",_xlfn.XLOOKUP(A732,'Strutture ricettive'!B:B,'Strutture ricettive'!G:G,"NON TROVATO",0))</f>
        <v>bar.tictac@virgilio.it</v>
      </c>
      <c r="F7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33" spans="1:6" x14ac:dyDescent="0.3">
      <c r="A733" t="s">
        <v>2346</v>
      </c>
      <c r="B733" t="str">
        <f>_xlfn.XLOOKUP(Tabella1[[#This Row],[Denominazione]],'Strutture ricettive'!B:B,'Strutture ricettive'!A:A,"non trovato",0)</f>
        <v>STABILIMENTI BALNEARI</v>
      </c>
      <c r="C733" t="str">
        <f>_xlfn.XLOOKUP(Tabella1[[#This Row],[Denominazione]],'Strutture ricettive'!B:B,'Strutture ricettive'!D:D,"NON TROVATO",0)</f>
        <v>GABICCE MARE</v>
      </c>
      <c r="D7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 1</v>
      </c>
      <c r="E733" t="str">
        <f>IF(_xlfn.XLOOKUP(A733,'Strutture ricettive'!B:B,'Strutture ricettive'!G:G,"NON TROVATO",0)=0,"NON TROVATO",_xlfn.XLOOKUP(A733,'Strutture ricettive'!B:B,'Strutture ricettive'!G:G,"NON TROVATO",0))</f>
        <v>www.bagni32.it</v>
      </c>
      <c r="F7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matteo@baldassarri.com</v>
      </c>
    </row>
    <row r="734" spans="1:6" x14ac:dyDescent="0.3">
      <c r="A734" t="s">
        <v>2350</v>
      </c>
      <c r="B734" t="str">
        <f>_xlfn.XLOOKUP(Tabella1[[#This Row],[Denominazione]],'Strutture ricettive'!B:B,'Strutture ricettive'!A:A,"non trovato",0)</f>
        <v>STABILIMENTI BALNEARI</v>
      </c>
      <c r="C734" t="str">
        <f>_xlfn.XLOOKUP(Tabella1[[#This Row],[Denominazione]],'Strutture ricettive'!B:B,'Strutture ricettive'!D:D,"NON TROVATO",0)</f>
        <v>GABICCE MARE</v>
      </c>
      <c r="D7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45 45</v>
      </c>
      <c r="E734" t="str">
        <f>IF(_xlfn.XLOOKUP(A734,'Strutture ricettive'!B:B,'Strutture ricettive'!G:G,"NON TROVATO",0)=0,"NON TROVATO",_xlfn.XLOOKUP(A734,'Strutture ricettive'!B:B,'Strutture ricettive'!G:G,"NON TROVATO",0))</f>
        <v>NON TROVATO</v>
      </c>
      <c r="F7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35" spans="1:6" x14ac:dyDescent="0.3">
      <c r="A735" t="s">
        <v>2352</v>
      </c>
      <c r="B735" t="str">
        <f>_xlfn.XLOOKUP(Tabella1[[#This Row],[Denominazione]],'Strutture ricettive'!B:B,'Strutture ricettive'!A:A,"non trovato",0)</f>
        <v>STABILIMENTI BALNEARI</v>
      </c>
      <c r="C735" t="str">
        <f>_xlfn.XLOOKUP(Tabella1[[#This Row],[Denominazione]],'Strutture ricettive'!B:B,'Strutture ricettive'!D:D,"NON TROVATO",0)</f>
        <v>GABICCE MARE</v>
      </c>
      <c r="D7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6 6</v>
      </c>
      <c r="E735" t="str">
        <f>IF(_xlfn.XLOOKUP(A735,'Strutture ricettive'!B:B,'Strutture ricettive'!G:G,"NON TROVATO",0)=0,"NON TROVATO",_xlfn.XLOOKUP(A735,'Strutture ricettive'!B:B,'Strutture ricettive'!G:G,"NON TROVATO",0))</f>
        <v>www.bagni6gabicce.altervista.org</v>
      </c>
      <c r="F7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bagni6gabicce@gmail.com</v>
      </c>
    </row>
    <row r="736" spans="1:6" x14ac:dyDescent="0.3">
      <c r="A736" t="s">
        <v>2356</v>
      </c>
      <c r="B736" t="str">
        <f>_xlfn.XLOOKUP(Tabella1[[#This Row],[Denominazione]],'Strutture ricettive'!B:B,'Strutture ricettive'!A:A,"non trovato",0)</f>
        <v>STABILIMENTI BALNEARI</v>
      </c>
      <c r="C736" t="str">
        <f>_xlfn.XLOOKUP(Tabella1[[#This Row],[Denominazione]],'Strutture ricettive'!B:B,'Strutture ricettive'!D:D,"NON TROVATO",0)</f>
        <v>GABICCE MARE</v>
      </c>
      <c r="D7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10 10</v>
      </c>
      <c r="E736" t="str">
        <f>IF(_xlfn.XLOOKUP(A736,'Strutture ricettive'!B:B,'Strutture ricettive'!G:G,"NON TROVATO",0)=0,"NON TROVATO",_xlfn.XLOOKUP(A736,'Strutture ricettive'!B:B,'Strutture ricettive'!G:G,"NON TROVATO",0))</f>
        <v>NON TROVATO</v>
      </c>
      <c r="F7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37" spans="1:6" x14ac:dyDescent="0.3">
      <c r="A737" t="s">
        <v>2358</v>
      </c>
      <c r="B737" t="str">
        <f>_xlfn.XLOOKUP(Tabella1[[#This Row],[Denominazione]],'Strutture ricettive'!B:B,'Strutture ricettive'!A:A,"non trovato",0)</f>
        <v>STABILIMENTI BALNEARI</v>
      </c>
      <c r="C737" t="str">
        <f>_xlfn.XLOOKUP(Tabella1[[#This Row],[Denominazione]],'Strutture ricettive'!B:B,'Strutture ricettive'!D:D,"NON TROVATO",0)</f>
        <v>GABICCE MARE</v>
      </c>
      <c r="D7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4 4</v>
      </c>
      <c r="E737" t="str">
        <f>IF(_xlfn.XLOOKUP(A737,'Strutture ricettive'!B:B,'Strutture ricettive'!G:G,"NON TROVATO",0)=0,"NON TROVATO",_xlfn.XLOOKUP(A737,'Strutture ricettive'!B:B,'Strutture ricettive'!G:G,"NON TROVATO",0))</f>
        <v>www.hotelthea.it</v>
      </c>
      <c r="F7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info@hotelthea.it</v>
      </c>
    </row>
    <row r="738" spans="1:6" x14ac:dyDescent="0.3">
      <c r="A738" t="s">
        <v>2360</v>
      </c>
      <c r="B738" t="str">
        <f>_xlfn.XLOOKUP(Tabella1[[#This Row],[Denominazione]],'Strutture ricettive'!B:B,'Strutture ricettive'!A:A,"non trovato",0)</f>
        <v>STABILIMENTI BALNEARI</v>
      </c>
      <c r="C738" t="str">
        <f>_xlfn.XLOOKUP(Tabella1[[#This Row],[Denominazione]],'Strutture ricettive'!B:B,'Strutture ricettive'!D:D,"NON TROVATO",0)</f>
        <v>GABICCE MARE</v>
      </c>
      <c r="D7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11 11</v>
      </c>
      <c r="E738" t="str">
        <f>IF(_xlfn.XLOOKUP(A738,'Strutture ricettive'!B:B,'Strutture ricettive'!G:G,"NON TROVATO",0)=0,"NON TROVATO",_xlfn.XLOOKUP(A738,'Strutture ricettive'!B:B,'Strutture ricettive'!G:G,"NON TROVATO",0))</f>
        <v>NON TROVATO</v>
      </c>
      <c r="F7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39" spans="1:6" x14ac:dyDescent="0.3">
      <c r="A739" t="s">
        <v>2363</v>
      </c>
      <c r="B739" t="str">
        <f>_xlfn.XLOOKUP(Tabella1[[#This Row],[Denominazione]],'Strutture ricettive'!B:B,'Strutture ricettive'!A:A,"non trovato",0)</f>
        <v>STABILIMENTI BALNEARI</v>
      </c>
      <c r="C739" t="str">
        <f>_xlfn.XLOOKUP(Tabella1[[#This Row],[Denominazione]],'Strutture ricettive'!B:B,'Strutture ricettive'!D:D,"NON TROVATO",0)</f>
        <v>GABICCE MARE</v>
      </c>
      <c r="D7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cristoforo colombo 1 1</v>
      </c>
      <c r="E739" t="str">
        <f>IF(_xlfn.XLOOKUP(A739,'Strutture ricettive'!B:B,'Strutture ricettive'!G:G,"NON TROVATO",0)=0,"NON TROVATO",_xlfn.XLOOKUP(A739,'Strutture ricettive'!B:B,'Strutture ricettive'!G:G,"NON TROVATO",0))</f>
        <v>NON TROVATO</v>
      </c>
      <c r="F7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40" spans="1:6" x14ac:dyDescent="0.3">
      <c r="A740" t="s">
        <v>2365</v>
      </c>
      <c r="B740" t="str">
        <f>_xlfn.XLOOKUP(Tabella1[[#This Row],[Denominazione]],'Strutture ricettive'!B:B,'Strutture ricettive'!A:A,"non trovato",0)</f>
        <v>STABILIMENTI BALNEARI</v>
      </c>
      <c r="C740" t="str">
        <f>_xlfn.XLOOKUP(Tabella1[[#This Row],[Denominazione]],'Strutture ricettive'!B:B,'Strutture ricettive'!D:D,"NON TROVATO",0)</f>
        <v>GABICCE MARE</v>
      </c>
      <c r="D7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cristoforo colombo 16 16</v>
      </c>
      <c r="E740" t="str">
        <f>IF(_xlfn.XLOOKUP(A740,'Strutture ricettive'!B:B,'Strutture ricettive'!G:G,"NON TROVATO",0)=0,"NON TROVATO",_xlfn.XLOOKUP(A740,'Strutture ricettive'!B:B,'Strutture ricettive'!G:G,"NON TROVATO",0))</f>
        <v>NON TROVATO</v>
      </c>
      <c r="F7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41" spans="1:6" x14ac:dyDescent="0.3">
      <c r="A741" t="s">
        <v>2367</v>
      </c>
      <c r="B741" t="str">
        <f>_xlfn.XLOOKUP(Tabella1[[#This Row],[Denominazione]],'Strutture ricettive'!B:B,'Strutture ricettive'!A:A,"non trovato",0)</f>
        <v>STABILIMENTI BALNEARI</v>
      </c>
      <c r="C741" t="str">
        <f>_xlfn.XLOOKUP(Tabella1[[#This Row],[Denominazione]],'Strutture ricettive'!B:B,'Strutture ricettive'!D:D,"NON TROVATO",0)</f>
        <v>GABICCE MARE</v>
      </c>
      <c r="D7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12 12</v>
      </c>
      <c r="E741" t="str">
        <f>IF(_xlfn.XLOOKUP(A741,'Strutture ricettive'!B:B,'Strutture ricettive'!G:G,"NON TROVATO",0)=0,"NON TROVATO",_xlfn.XLOOKUP(A741,'Strutture ricettive'!B:B,'Strutture ricettive'!G:G,"NON TROVATO",0))</f>
        <v>info@nordesthotel.com</v>
      </c>
      <c r="F7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42" spans="1:6" x14ac:dyDescent="0.3">
      <c r="A742" t="s">
        <v>2369</v>
      </c>
      <c r="B742" t="str">
        <f>_xlfn.XLOOKUP(Tabella1[[#This Row],[Denominazione]],'Strutture ricettive'!B:B,'Strutture ricettive'!A:A,"non trovato",0)</f>
        <v>STABILIMENTI BALNEARI</v>
      </c>
      <c r="C742" t="str">
        <f>_xlfn.XLOOKUP(Tabella1[[#This Row],[Denominazione]],'Strutture ricettive'!B:B,'Strutture ricettive'!D:D,"NON TROVATO",0)</f>
        <v>GABICCE MARE</v>
      </c>
      <c r="D7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colombo 1 1</v>
      </c>
      <c r="E742" t="str">
        <f>IF(_xlfn.XLOOKUP(A742,'Strutture ricettive'!B:B,'Strutture ricettive'!G:G,"NON TROVATO",0)=0,"NON TROVATO",_xlfn.XLOOKUP(A742,'Strutture ricettive'!B:B,'Strutture ricettive'!G:G,"NON TROVATO",0))</f>
        <v>NON TROVATO</v>
      </c>
      <c r="F7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valerioleardini@gmail.com</v>
      </c>
    </row>
    <row r="743" spans="1:6" x14ac:dyDescent="0.3">
      <c r="A743" t="s">
        <v>2372</v>
      </c>
      <c r="B743" t="str">
        <f>_xlfn.XLOOKUP(Tabella1[[#This Row],[Denominazione]],'Strutture ricettive'!B:B,'Strutture ricettive'!A:A,"non trovato",0)</f>
        <v>STABILIMENTI BALNEARI</v>
      </c>
      <c r="C743" t="str">
        <f>_xlfn.XLOOKUP(Tabella1[[#This Row],[Denominazione]],'Strutture ricettive'!B:B,'Strutture ricettive'!D:D,"NON TROVATO",0)</f>
        <v>GABICCE MARE</v>
      </c>
      <c r="D7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18 18</v>
      </c>
      <c r="E743" t="str">
        <f>IF(_xlfn.XLOOKUP(A743,'Strutture ricettive'!B:B,'Strutture ricettive'!G:G,"NON TROVATO",0)=0,"NON TROVATO",_xlfn.XLOOKUP(A743,'Strutture ricettive'!B:B,'Strutture ricettive'!G:G,"NON TROVATO",0))</f>
        <v>NON TROVATO</v>
      </c>
      <c r="F7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44" spans="1:6" x14ac:dyDescent="0.3">
      <c r="A744" t="s">
        <v>2374</v>
      </c>
      <c r="B744" t="str">
        <f>_xlfn.XLOOKUP(Tabella1[[#This Row],[Denominazione]],'Strutture ricettive'!B:B,'Strutture ricettive'!A:A,"non trovato",0)</f>
        <v>STABILIMENTI BALNEARI</v>
      </c>
      <c r="C744" t="str">
        <f>_xlfn.XLOOKUP(Tabella1[[#This Row],[Denominazione]],'Strutture ricettive'!B:B,'Strutture ricettive'!D:D,"NON TROVATO",0)</f>
        <v>GABICCE MARE</v>
      </c>
      <c r="D7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19 19</v>
      </c>
      <c r="E744" t="str">
        <f>IF(_xlfn.XLOOKUP(A744,'Strutture ricettive'!B:B,'Strutture ricettive'!G:G,"NON TROVATO",0)=0,"NON TROVATO",_xlfn.XLOOKUP(A744,'Strutture ricettive'!B:B,'Strutture ricettive'!G:G,"NON TROVATO",0))</f>
        <v>www.bagni19.com</v>
      </c>
      <c r="F7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gino19@gabiccemare.com</v>
      </c>
    </row>
    <row r="745" spans="1:6" x14ac:dyDescent="0.3">
      <c r="A745" t="s">
        <v>2378</v>
      </c>
      <c r="B745" t="str">
        <f>_xlfn.XLOOKUP(Tabella1[[#This Row],[Denominazione]],'Strutture ricettive'!B:B,'Strutture ricettive'!A:A,"non trovato",0)</f>
        <v>STABILIMENTI BALNEARI</v>
      </c>
      <c r="C745" t="str">
        <f>_xlfn.XLOOKUP(Tabella1[[#This Row],[Denominazione]],'Strutture ricettive'!B:B,'Strutture ricettive'!D:D,"NON TROVATO",0)</f>
        <v>GABICCE MARE</v>
      </c>
      <c r="D7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20 20</v>
      </c>
      <c r="E745" t="str">
        <f>IF(_xlfn.XLOOKUP(A745,'Strutture ricettive'!B:B,'Strutture ricettive'!G:G,"NON TROVATO",0)=0,"NON TROVATO",_xlfn.XLOOKUP(A745,'Strutture ricettive'!B:B,'Strutture ricettive'!G:G,"NON TROVATO",0))</f>
        <v>NON TROVATO</v>
      </c>
      <c r="F7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46" spans="1:6" x14ac:dyDescent="0.3">
      <c r="A746" t="s">
        <v>2380</v>
      </c>
      <c r="B746" t="str">
        <f>_xlfn.XLOOKUP(Tabella1[[#This Row],[Denominazione]],'Strutture ricettive'!B:B,'Strutture ricettive'!A:A,"non trovato",0)</f>
        <v>STABILIMENTI BALNEARI</v>
      </c>
      <c r="C746" t="str">
        <f>_xlfn.XLOOKUP(Tabella1[[#This Row],[Denominazione]],'Strutture ricettive'!B:B,'Strutture ricettive'!D:D,"NON TROVATO",0)</f>
        <v>GABICCE MARE</v>
      </c>
      <c r="D7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cristoforo colombo 7 7</v>
      </c>
      <c r="E746" t="str">
        <f>IF(_xlfn.XLOOKUP(A746,'Strutture ricettive'!B:B,'Strutture ricettive'!G:G,"NON TROVATO",0)=0,"NON TROVATO",_xlfn.XLOOKUP(A746,'Strutture ricettive'!B:B,'Strutture ricettive'!G:G,"NON TROVATO",0))</f>
        <v>NON TROVATO</v>
      </c>
      <c r="F7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47" spans="1:6" x14ac:dyDescent="0.3">
      <c r="A747" t="s">
        <v>2382</v>
      </c>
      <c r="B747" t="str">
        <f>_xlfn.XLOOKUP(Tabella1[[#This Row],[Denominazione]],'Strutture ricettive'!B:B,'Strutture ricettive'!A:A,"non trovato",0)</f>
        <v>STABILIMENTI BALNEARI</v>
      </c>
      <c r="C747" t="str">
        <f>_xlfn.XLOOKUP(Tabella1[[#This Row],[Denominazione]],'Strutture ricettive'!B:B,'Strutture ricettive'!D:D,"NON TROVATO",0)</f>
        <v>GABICCE MARE</v>
      </c>
      <c r="D7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21 21</v>
      </c>
      <c r="E747" t="str">
        <f>IF(_xlfn.XLOOKUP(A747,'Strutture ricettive'!B:B,'Strutture ricettive'!G:G,"NON TROVATO",0)=0,"NON TROVATO",_xlfn.XLOOKUP(A747,'Strutture ricettive'!B:B,'Strutture ricettive'!G:G,"NON TROVATO",0))</f>
        <v>NON TROVATO</v>
      </c>
      <c r="F7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bagni21@yahoo.it</v>
      </c>
    </row>
    <row r="748" spans="1:6" x14ac:dyDescent="0.3">
      <c r="A748" t="s">
        <v>2385</v>
      </c>
      <c r="B748" t="str">
        <f>_xlfn.XLOOKUP(Tabella1[[#This Row],[Denominazione]],'Strutture ricettive'!B:B,'Strutture ricettive'!A:A,"non trovato",0)</f>
        <v>STABILIMENTI BALNEARI</v>
      </c>
      <c r="C748" t="str">
        <f>_xlfn.XLOOKUP(Tabella1[[#This Row],[Denominazione]],'Strutture ricettive'!B:B,'Strutture ricettive'!D:D,"NON TROVATO",0)</f>
        <v>GABICCE MARE</v>
      </c>
      <c r="D7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Vallugola 45 45</v>
      </c>
      <c r="E748" t="str">
        <f>IF(_xlfn.XLOOKUP(A748,'Strutture ricettive'!B:B,'Strutture ricettive'!G:G,"NON TROVATO",0)=0,"NON TROVATO",_xlfn.XLOOKUP(A748,'Strutture ricettive'!B:B,'Strutture ricettive'!G:G,"NON TROVATO",0))</f>
        <v>NON TROVATO</v>
      </c>
      <c r="F7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49" spans="1:6" x14ac:dyDescent="0.3">
      <c r="A749" t="s">
        <v>2388</v>
      </c>
      <c r="B749" t="str">
        <f>_xlfn.XLOOKUP(Tabella1[[#This Row],[Denominazione]],'Strutture ricettive'!B:B,'Strutture ricettive'!A:A,"non trovato",0)</f>
        <v>STABILIMENTI BALNEARI</v>
      </c>
      <c r="C749" t="str">
        <f>_xlfn.XLOOKUP(Tabella1[[#This Row],[Denominazione]],'Strutture ricettive'!B:B,'Strutture ricettive'!D:D,"NON TROVATO",0)</f>
        <v>GABICCE MARE</v>
      </c>
      <c r="D7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42 42</v>
      </c>
      <c r="E749" t="str">
        <f>IF(_xlfn.XLOOKUP(A749,'Strutture ricettive'!B:B,'Strutture ricettive'!G:G,"NON TROVATO",0)=0,"NON TROVATO",_xlfn.XLOOKUP(A749,'Strutture ricettive'!B:B,'Strutture ricettive'!G:G,"NON TROVATO",0))</f>
        <v>NON TROVATO</v>
      </c>
      <c r="F7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50" spans="1:6" x14ac:dyDescent="0.3">
      <c r="A750" t="s">
        <v>2390</v>
      </c>
      <c r="B750" t="str">
        <f>_xlfn.XLOOKUP(Tabella1[[#This Row],[Denominazione]],'Strutture ricettive'!B:B,'Strutture ricettive'!A:A,"non trovato",0)</f>
        <v>STABILIMENTI BALNEARI</v>
      </c>
      <c r="C750" t="str">
        <f>_xlfn.XLOOKUP(Tabella1[[#This Row],[Denominazione]],'Strutture ricettive'!B:B,'Strutture ricettive'!D:D,"NON TROVATO",0)</f>
        <v>GABICCE MARE</v>
      </c>
      <c r="D7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17 17</v>
      </c>
      <c r="E750" t="str">
        <f>IF(_xlfn.XLOOKUP(A750,'Strutture ricettive'!B:B,'Strutture ricettive'!G:G,"NON TROVATO",0)=0,"NON TROVATO",_xlfn.XLOOKUP(A750,'Strutture ricettive'!B:B,'Strutture ricettive'!G:G,"NON TROVATO",0))</f>
        <v>NON TROVATO</v>
      </c>
      <c r="F7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alessandro.fili-2008@libero.it</v>
      </c>
    </row>
    <row r="751" spans="1:6" x14ac:dyDescent="0.3">
      <c r="A751" t="s">
        <v>2393</v>
      </c>
      <c r="B751" t="str">
        <f>_xlfn.XLOOKUP(Tabella1[[#This Row],[Denominazione]],'Strutture ricettive'!B:B,'Strutture ricettive'!A:A,"non trovato",0)</f>
        <v>STABILIMENTI BALNEARI</v>
      </c>
      <c r="C751" t="str">
        <f>_xlfn.XLOOKUP(Tabella1[[#This Row],[Denominazione]],'Strutture ricettive'!B:B,'Strutture ricettive'!D:D,"NON TROVATO",0)</f>
        <v>GABICCE MARE</v>
      </c>
      <c r="D7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 1</v>
      </c>
      <c r="E751" t="str">
        <f>IF(_xlfn.XLOOKUP(A751,'Strutture ricettive'!B:B,'Strutture ricettive'!G:G,"NON TROVATO",0)=0,"NON TROVATO",_xlfn.XLOOKUP(A751,'Strutture ricettive'!B:B,'Strutture ricettive'!G:G,"NON TROVATO",0))</f>
        <v>NON TROVATO</v>
      </c>
      <c r="F7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52" spans="1:6" x14ac:dyDescent="0.3">
      <c r="A752" t="s">
        <v>2394</v>
      </c>
      <c r="B752" t="str">
        <f>_xlfn.XLOOKUP(Tabella1[[#This Row],[Denominazione]],'Strutture ricettive'!B:B,'Strutture ricettive'!A:A,"non trovato",0)</f>
        <v>STABILIMENTI BALNEARI</v>
      </c>
      <c r="C752" t="str">
        <f>_xlfn.XLOOKUP(Tabella1[[#This Row],[Denominazione]],'Strutture ricettive'!B:B,'Strutture ricettive'!D:D,"NON TROVATO",0)</f>
        <v>GABICCE MARE</v>
      </c>
      <c r="D7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35 35</v>
      </c>
      <c r="E752" t="str">
        <f>IF(_xlfn.XLOOKUP(A752,'Strutture ricettive'!B:B,'Strutture ricettive'!G:G,"NON TROVATO",0)=0,"NON TROVATO",_xlfn.XLOOKUP(A752,'Strutture ricettive'!B:B,'Strutture ricettive'!G:G,"NON TROVATO",0))</f>
        <v>www.gabiccemarespiaggia.com</v>
      </c>
      <c r="F7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info@gabiccemarespiaggia.com</v>
      </c>
    </row>
    <row r="753" spans="1:6" x14ac:dyDescent="0.3">
      <c r="A753" t="s">
        <v>2398</v>
      </c>
      <c r="B753" t="str">
        <f>_xlfn.XLOOKUP(Tabella1[[#This Row],[Denominazione]],'Strutture ricettive'!B:B,'Strutture ricettive'!A:A,"non trovato",0)</f>
        <v>STABILIMENTI BALNEARI</v>
      </c>
      <c r="C753" t="str">
        <f>_xlfn.XLOOKUP(Tabella1[[#This Row],[Denominazione]],'Strutture ricettive'!B:B,'Strutture ricettive'!D:D,"NON TROVATO",0)</f>
        <v>GABICCE MARE</v>
      </c>
      <c r="D7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34 34</v>
      </c>
      <c r="E753" t="str">
        <f>IF(_xlfn.XLOOKUP(A753,'Strutture ricettive'!B:B,'Strutture ricettive'!G:G,"NON TROVATO",0)=0,"NON TROVATO",_xlfn.XLOOKUP(A753,'Strutture ricettive'!B:B,'Strutture ricettive'!G:G,"NON TROVATO",0))</f>
        <v>www.gabiccemarespiaggia.com</v>
      </c>
      <c r="F7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info@gabiccemarespiaggia.com</v>
      </c>
    </row>
    <row r="754" spans="1:6" x14ac:dyDescent="0.3">
      <c r="A754" t="s">
        <v>2400</v>
      </c>
      <c r="B754" t="str">
        <f>_xlfn.XLOOKUP(Tabella1[[#This Row],[Denominazione]],'Strutture ricettive'!B:B,'Strutture ricettive'!A:A,"non trovato",0)</f>
        <v>STABILIMENTI BALNEARI</v>
      </c>
      <c r="C754" t="str">
        <f>_xlfn.XLOOKUP(Tabella1[[#This Row],[Denominazione]],'Strutture ricettive'!B:B,'Strutture ricettive'!D:D,"NON TROVATO",0)</f>
        <v>GABICCE MARE</v>
      </c>
      <c r="D7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33 33</v>
      </c>
      <c r="E754" t="str">
        <f>IF(_xlfn.XLOOKUP(A754,'Strutture ricettive'!B:B,'Strutture ricettive'!G:G,"NON TROVATO",0)=0,"NON TROVATO",_xlfn.XLOOKUP(A754,'Strutture ricettive'!B:B,'Strutture ricettive'!G:G,"NON TROVATO",0))</f>
        <v>www.bagnimaria33.it</v>
      </c>
      <c r="F7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info@bagnimaria33.it</v>
      </c>
    </row>
    <row r="755" spans="1:6" x14ac:dyDescent="0.3">
      <c r="A755" t="s">
        <v>2404</v>
      </c>
      <c r="B755" t="str">
        <f>_xlfn.XLOOKUP(Tabella1[[#This Row],[Denominazione]],'Strutture ricettive'!B:B,'Strutture ricettive'!A:A,"non trovato",0)</f>
        <v>STABILIMENTI BALNEARI</v>
      </c>
      <c r="C755" t="str">
        <f>_xlfn.XLOOKUP(Tabella1[[#This Row],[Denominazione]],'Strutture ricettive'!B:B,'Strutture ricettive'!D:D,"NON TROVATO",0)</f>
        <v>GABICCE MARE</v>
      </c>
      <c r="D7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cristoforo colombo 31 31</v>
      </c>
      <c r="E755" t="str">
        <f>IF(_xlfn.XLOOKUP(A755,'Strutture ricettive'!B:B,'Strutture ricettive'!G:G,"NON TROVATO",0)=0,"NON TROVATO",_xlfn.XLOOKUP(A755,'Strutture ricettive'!B:B,'Strutture ricettive'!G:G,"NON TROVATO",0))</f>
        <v>www.spiaggia31gabiccemare.com</v>
      </c>
      <c r="F7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info@spiaggia31gabiccemare.com</v>
      </c>
    </row>
    <row r="756" spans="1:6" x14ac:dyDescent="0.3">
      <c r="A756" t="s">
        <v>2408</v>
      </c>
      <c r="B756" t="str">
        <f>_xlfn.XLOOKUP(Tabella1[[#This Row],[Denominazione]],'Strutture ricettive'!B:B,'Strutture ricettive'!A:A,"non trovato",0)</f>
        <v>STABILIMENTI BALNEARI</v>
      </c>
      <c r="C756" t="str">
        <f>_xlfn.XLOOKUP(Tabella1[[#This Row],[Denominazione]],'Strutture ricettive'!B:B,'Strutture ricettive'!D:D,"NON TROVATO",0)</f>
        <v>GABICCE MARE</v>
      </c>
      <c r="D7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colombo 1 1</v>
      </c>
      <c r="E756" t="str">
        <f>IF(_xlfn.XLOOKUP(A756,'Strutture ricettive'!B:B,'Strutture ricettive'!G:G,"NON TROVATO",0)=0,"NON TROVATO",_xlfn.XLOOKUP(A756,'Strutture ricettive'!B:B,'Strutture ricettive'!G:G,"NON TROVATO",0))</f>
        <v>NON TROVATO</v>
      </c>
      <c r="F7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gigiopaolo@alice.it</v>
      </c>
    </row>
    <row r="757" spans="1:6" x14ac:dyDescent="0.3">
      <c r="A757" t="s">
        <v>2411</v>
      </c>
      <c r="B757" t="str">
        <f>_xlfn.XLOOKUP(Tabella1[[#This Row],[Denominazione]],'Strutture ricettive'!B:B,'Strutture ricettive'!A:A,"non trovato",0)</f>
        <v>STABILIMENTI BALNEARI</v>
      </c>
      <c r="C757" t="str">
        <f>_xlfn.XLOOKUP(Tabella1[[#This Row],[Denominazione]],'Strutture ricettive'!B:B,'Strutture ricettive'!D:D,"NON TROVATO",0)</f>
        <v>GABICCE MARE</v>
      </c>
      <c r="D7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29 29</v>
      </c>
      <c r="E757" t="str">
        <f>IF(_xlfn.XLOOKUP(A757,'Strutture ricettive'!B:B,'Strutture ricettive'!G:G,"NON TROVATO",0)=0,"NON TROVATO",_xlfn.XLOOKUP(A757,'Strutture ricettive'!B:B,'Strutture ricettive'!G:G,"NON TROVATO",0))</f>
        <v>NON TROVATO</v>
      </c>
      <c r="F7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58" spans="1:6" x14ac:dyDescent="0.3">
      <c r="A758" t="s">
        <v>2413</v>
      </c>
      <c r="B758" t="str">
        <f>_xlfn.XLOOKUP(Tabella1[[#This Row],[Denominazione]],'Strutture ricettive'!B:B,'Strutture ricettive'!A:A,"non trovato",0)</f>
        <v>STABILIMENTI BALNEARI</v>
      </c>
      <c r="C758" t="str">
        <f>_xlfn.XLOOKUP(Tabella1[[#This Row],[Denominazione]],'Strutture ricettive'!B:B,'Strutture ricettive'!D:D,"NON TROVATO",0)</f>
        <v>GABICCE MARE</v>
      </c>
      <c r="D7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28 28</v>
      </c>
      <c r="E758" t="str">
        <f>IF(_xlfn.XLOOKUP(A758,'Strutture ricettive'!B:B,'Strutture ricettive'!G:G,"NON TROVATO",0)=0,"NON TROVATO",_xlfn.XLOOKUP(A758,'Strutture ricettive'!B:B,'Strutture ricettive'!G:G,"NON TROVATO",0))</f>
        <v>www.bagnisilvio28.com</v>
      </c>
      <c r="F7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gianfranco_leonardi@tin.it</v>
      </c>
    </row>
    <row r="759" spans="1:6" x14ac:dyDescent="0.3">
      <c r="A759" t="s">
        <v>2417</v>
      </c>
      <c r="B759" t="str">
        <f>_xlfn.XLOOKUP(Tabella1[[#This Row],[Denominazione]],'Strutture ricettive'!B:B,'Strutture ricettive'!A:A,"non trovato",0)</f>
        <v>STABILIMENTI BALNEARI</v>
      </c>
      <c r="C759" t="str">
        <f>_xlfn.XLOOKUP(Tabella1[[#This Row],[Denominazione]],'Strutture ricettive'!B:B,'Strutture ricettive'!D:D,"NON TROVATO",0)</f>
        <v>GABICCE MARE</v>
      </c>
      <c r="D7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17 17</v>
      </c>
      <c r="E759" t="str">
        <f>IF(_xlfn.XLOOKUP(A759,'Strutture ricettive'!B:B,'Strutture ricettive'!G:G,"NON TROVATO",0)=0,"NON TROVATO",_xlfn.XLOOKUP(A759,'Strutture ricettive'!B:B,'Strutture ricettive'!G:G,"NON TROVATO",0))</f>
        <v>NON TROVATO</v>
      </c>
      <c r="F7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60" spans="1:6" x14ac:dyDescent="0.3">
      <c r="A760" t="s">
        <v>2418</v>
      </c>
      <c r="B760" t="str">
        <f>_xlfn.XLOOKUP(Tabella1[[#This Row],[Denominazione]],'Strutture ricettive'!B:B,'Strutture ricettive'!A:A,"non trovato",0)</f>
        <v>STABILIMENTI BALNEARI</v>
      </c>
      <c r="C760" t="str">
        <f>_xlfn.XLOOKUP(Tabella1[[#This Row],[Denominazione]],'Strutture ricettive'!B:B,'Strutture ricettive'!D:D,"NON TROVATO",0)</f>
        <v>GABICCE MARE</v>
      </c>
      <c r="D7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26 26</v>
      </c>
      <c r="E760" t="str">
        <f>IF(_xlfn.XLOOKUP(A760,'Strutture ricettive'!B:B,'Strutture ricettive'!G:G,"NON TROVATO",0)=0,"NON TROVATO",_xlfn.XLOOKUP(A760,'Strutture ricettive'!B:B,'Strutture ricettive'!G:G,"NON TROVATO",0))</f>
        <v>NON TROVATO</v>
      </c>
      <c r="F7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info@spiaggia26gabiccemare.info</v>
      </c>
    </row>
    <row r="761" spans="1:6" x14ac:dyDescent="0.3">
      <c r="A761" t="s">
        <v>2421</v>
      </c>
      <c r="B761" t="str">
        <f>_xlfn.XLOOKUP(Tabella1[[#This Row],[Denominazione]],'Strutture ricettive'!B:B,'Strutture ricettive'!A:A,"non trovato",0)</f>
        <v>STABILIMENTI BALNEARI</v>
      </c>
      <c r="C761" t="str">
        <f>_xlfn.XLOOKUP(Tabella1[[#This Row],[Denominazione]],'Strutture ricettive'!B:B,'Strutture ricettive'!D:D,"NON TROVATO",0)</f>
        <v>GABICCE MARE</v>
      </c>
      <c r="D7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25 25</v>
      </c>
      <c r="E761" t="str">
        <f>IF(_xlfn.XLOOKUP(A761,'Strutture ricettive'!B:B,'Strutture ricettive'!G:G,"NON TROVATO",0)=0,"NON TROVATO",_xlfn.XLOOKUP(A761,'Strutture ricettive'!B:B,'Strutture ricettive'!G:G,"NON TROVATO",0))</f>
        <v>NON TROVATO</v>
      </c>
      <c r="F7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bagni25gabicce@libero.it</v>
      </c>
    </row>
    <row r="762" spans="1:6" x14ac:dyDescent="0.3">
      <c r="A762" t="s">
        <v>2424</v>
      </c>
      <c r="B762" t="str">
        <f>_xlfn.XLOOKUP(Tabella1[[#This Row],[Denominazione]],'Strutture ricettive'!B:B,'Strutture ricettive'!A:A,"non trovato",0)</f>
        <v>STABILIMENTI BALNEARI</v>
      </c>
      <c r="C762" t="str">
        <f>_xlfn.XLOOKUP(Tabella1[[#This Row],[Denominazione]],'Strutture ricettive'!B:B,'Strutture ricettive'!D:D,"NON TROVATO",0)</f>
        <v>GABICCE MARE</v>
      </c>
      <c r="D7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24 24</v>
      </c>
      <c r="E762" t="str">
        <f>IF(_xlfn.XLOOKUP(A762,'Strutture ricettive'!B:B,'Strutture ricettive'!G:G,"NON TROVATO",0)=0,"NON TROVATO",_xlfn.XLOOKUP(A762,'Strutture ricettive'!B:B,'Strutture ricettive'!G:G,"NON TROVATO",0))</f>
        <v>www.hotelgiovannaregina.com</v>
      </c>
      <c r="F7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info@giovannaregina.com</v>
      </c>
    </row>
    <row r="763" spans="1:6" x14ac:dyDescent="0.3">
      <c r="A763" t="s">
        <v>2428</v>
      </c>
      <c r="B763" t="str">
        <f>_xlfn.XLOOKUP(Tabella1[[#This Row],[Denominazione]],'Strutture ricettive'!B:B,'Strutture ricettive'!A:A,"non trovato",0)</f>
        <v>STABILIMENTI BALNEARI</v>
      </c>
      <c r="C763" t="str">
        <f>_xlfn.XLOOKUP(Tabella1[[#This Row],[Denominazione]],'Strutture ricettive'!B:B,'Strutture ricettive'!D:D,"NON TROVATO",0)</f>
        <v>GABICCE MARE</v>
      </c>
      <c r="D7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cristoforo colombo 1 1</v>
      </c>
      <c r="E763" t="str">
        <f>IF(_xlfn.XLOOKUP(A763,'Strutture ricettive'!B:B,'Strutture ricettive'!G:G,"NON TROVATO",0)=0,"NON TROVATO",_xlfn.XLOOKUP(A763,'Strutture ricettive'!B:B,'Strutture ricettive'!G:G,"NON TROVATO",0))</f>
        <v>NON TROVATO</v>
      </c>
      <c r="F7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bagnimarisa@libero.it</v>
      </c>
    </row>
    <row r="764" spans="1:6" x14ac:dyDescent="0.3">
      <c r="A764" t="s">
        <v>2430</v>
      </c>
      <c r="B764" t="str">
        <f>_xlfn.XLOOKUP(Tabella1[[#This Row],[Denominazione]],'Strutture ricettive'!B:B,'Strutture ricettive'!A:A,"non trovato",0)</f>
        <v>STABILIMENTI BALNEARI</v>
      </c>
      <c r="C764" t="str">
        <f>_xlfn.XLOOKUP(Tabella1[[#This Row],[Denominazione]],'Strutture ricettive'!B:B,'Strutture ricettive'!D:D,"NON TROVATO",0)</f>
        <v>GABICCE MARE</v>
      </c>
      <c r="D7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22 22</v>
      </c>
      <c r="E764" t="str">
        <f>IF(_xlfn.XLOOKUP(A764,'Strutture ricettive'!B:B,'Strutture ricettive'!G:G,"NON TROVATO",0)=0,"NON TROVATO",_xlfn.XLOOKUP(A764,'Strutture ricettive'!B:B,'Strutture ricettive'!G:G,"NON TROVATO",0))</f>
        <v>NON TROVATO</v>
      </c>
      <c r="F7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65" spans="1:6" x14ac:dyDescent="0.3">
      <c r="A765" t="s">
        <v>2432</v>
      </c>
      <c r="B765" t="str">
        <f>_xlfn.XLOOKUP(Tabella1[[#This Row],[Denominazione]],'Strutture ricettive'!B:B,'Strutture ricettive'!A:A,"non trovato",0)</f>
        <v>STABILIMENTI BALNEARI</v>
      </c>
      <c r="C765" t="str">
        <f>_xlfn.XLOOKUP(Tabella1[[#This Row],[Denominazione]],'Strutture ricettive'!B:B,'Strutture ricettive'!D:D,"NON TROVATO",0)</f>
        <v>GABICCE MARE</v>
      </c>
      <c r="D7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 1</v>
      </c>
      <c r="E765" t="str">
        <f>IF(_xlfn.XLOOKUP(A765,'Strutture ricettive'!B:B,'Strutture ricettive'!G:G,"NON TROVATO",0)=0,"NON TROVATO",_xlfn.XLOOKUP(A765,'Strutture ricettive'!B:B,'Strutture ricettive'!G:G,"NON TROVATO",0))</f>
        <v>NON TROVATO</v>
      </c>
      <c r="F7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66" spans="1:6" x14ac:dyDescent="0.3">
      <c r="A766" t="s">
        <v>2433</v>
      </c>
      <c r="B766" t="str">
        <f>_xlfn.XLOOKUP(Tabella1[[#This Row],[Denominazione]],'Strutture ricettive'!B:B,'Strutture ricettive'!A:A,"non trovato",0)</f>
        <v>STABILIMENTI BALNEARI</v>
      </c>
      <c r="C766" t="str">
        <f>_xlfn.XLOOKUP(Tabella1[[#This Row],[Denominazione]],'Strutture ricettive'!B:B,'Strutture ricettive'!D:D,"NON TROVATO",0)</f>
        <v>GABICCE MARE</v>
      </c>
      <c r="D7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cristoforo colombo 2 2</v>
      </c>
      <c r="E766" t="str">
        <f>IF(_xlfn.XLOOKUP(A766,'Strutture ricettive'!B:B,'Strutture ricettive'!G:G,"NON TROVATO",0)=0,"NON TROVATO",_xlfn.XLOOKUP(A766,'Strutture ricettive'!B:B,'Strutture ricettive'!G:G,"NON TROVATO",0))</f>
        <v>NON TROVATO</v>
      </c>
      <c r="F7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67" spans="1:6" x14ac:dyDescent="0.3">
      <c r="A767" t="s">
        <v>2435</v>
      </c>
      <c r="B767" t="str">
        <f>_xlfn.XLOOKUP(Tabella1[[#This Row],[Denominazione]],'Strutture ricettive'!B:B,'Strutture ricettive'!A:A,"non trovato",0)</f>
        <v>STABILIMENTI BALNEARI</v>
      </c>
      <c r="C767" t="str">
        <f>_xlfn.XLOOKUP(Tabella1[[#This Row],[Denominazione]],'Strutture ricettive'!B:B,'Strutture ricettive'!D:D,"NON TROVATO",0)</f>
        <v>GABICCE MARE</v>
      </c>
      <c r="D7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3 3</v>
      </c>
      <c r="E767" t="str">
        <f>IF(_xlfn.XLOOKUP(A767,'Strutture ricettive'!B:B,'Strutture ricettive'!G:G,"NON TROVATO",0)=0,"NON TROVATO",_xlfn.XLOOKUP(A767,'Strutture ricettive'!B:B,'Strutture ricettive'!G:G,"NON TROVATO",0))</f>
        <v>NON TROVATO</v>
      </c>
      <c r="F7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68" spans="1:6" x14ac:dyDescent="0.3">
      <c r="A768" t="s">
        <v>2437</v>
      </c>
      <c r="B768" t="str">
        <f>_xlfn.XLOOKUP(Tabella1[[#This Row],[Denominazione]],'Strutture ricettive'!B:B,'Strutture ricettive'!A:A,"non trovato",0)</f>
        <v>STABILIMENTI BALNEARI</v>
      </c>
      <c r="C768" t="str">
        <f>_xlfn.XLOOKUP(Tabella1[[#This Row],[Denominazione]],'Strutture ricettive'!B:B,'Strutture ricettive'!D:D,"NON TROVATO",0)</f>
        <v>GABICCE MARE</v>
      </c>
      <c r="D7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5 5</v>
      </c>
      <c r="E768" t="str">
        <f>IF(_xlfn.XLOOKUP(A768,'Strutture ricettive'!B:B,'Strutture ricettive'!G:G,"NON TROVATO",0)=0,"NON TROVATO",_xlfn.XLOOKUP(A768,'Strutture ricettive'!B:B,'Strutture ricettive'!G:G,"NON TROVATO",0))</f>
        <v>NON TROVATO</v>
      </c>
      <c r="F7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69" spans="1:6" x14ac:dyDescent="0.3">
      <c r="A769" t="s">
        <v>2439</v>
      </c>
      <c r="B769" t="str">
        <f>_xlfn.XLOOKUP(Tabella1[[#This Row],[Denominazione]],'Strutture ricettive'!B:B,'Strutture ricettive'!A:A,"non trovato",0)</f>
        <v>ALLOGGI IN AFFITTO</v>
      </c>
      <c r="C769" t="str">
        <f>_xlfn.XLOOKUP(Tabella1[[#This Row],[Denominazione]],'Strutture ricettive'!B:B,'Strutture ricettive'!D:D,"NON TROVATO",0)</f>
        <v>GRADARA</v>
      </c>
      <c r="D7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Mercato 6</v>
      </c>
      <c r="E769" t="str">
        <f>IF(_xlfn.XLOOKUP(A769,'Strutture ricettive'!B:B,'Strutture ricettive'!G:G,"NON TROVATO",0)=0,"NON TROVATO",_xlfn.XLOOKUP(A769,'Strutture ricettive'!B:B,'Strutture ricettive'!G:G,"NON TROVATO",0))</f>
        <v>delbianco.mar@gmail.com</v>
      </c>
      <c r="F7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70" spans="1:6" x14ac:dyDescent="0.3">
      <c r="A770" t="s">
        <v>2442</v>
      </c>
      <c r="B770" t="str">
        <f>_xlfn.XLOOKUP(Tabella1[[#This Row],[Denominazione]],'Strutture ricettive'!B:B,'Strutture ricettive'!A:A,"non trovato",0)</f>
        <v>ALBERGHI</v>
      </c>
      <c r="C770" t="str">
        <f>_xlfn.XLOOKUP(Tabella1[[#This Row],[Denominazione]],'Strutture ricettive'!B:B,'Strutture ricettive'!D:D,"NON TROVATO",0)</f>
        <v>GRADARA</v>
      </c>
      <c r="D7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Farneto 1</v>
      </c>
      <c r="E770" t="str">
        <f>IF(_xlfn.XLOOKUP(A770,'Strutture ricettive'!B:B,'Strutture ricettive'!G:G,"NON TROVATO",0)=0,"NON TROVATO",_xlfn.XLOOKUP(A770,'Strutture ricettive'!B:B,'Strutture ricettive'!G:G,"NON TROVATO",0))</f>
        <v>info@villamatarazzo.com</v>
      </c>
      <c r="F7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www.villamatarazzo.it</v>
      </c>
    </row>
    <row r="771" spans="1:6" x14ac:dyDescent="0.3">
      <c r="A771" t="s">
        <v>2446</v>
      </c>
      <c r="B771" t="str">
        <f>_xlfn.XLOOKUP(Tabella1[[#This Row],[Denominazione]],'Strutture ricettive'!B:B,'Strutture ricettive'!A:A,"non trovato",0)</f>
        <v>ALLOGGI IN AFFITTO</v>
      </c>
      <c r="C771" t="str">
        <f>_xlfn.XLOOKUP(Tabella1[[#This Row],[Denominazione]],'Strutture ricettive'!B:B,'Strutture ricettive'!D:D,"NON TROVATO",0)</f>
        <v>GRADARA</v>
      </c>
      <c r="D7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Castello 1</v>
      </c>
      <c r="E771" t="str">
        <f>IF(_xlfn.XLOOKUP(A771,'Strutture ricettive'!B:B,'Strutture ricettive'!G:G,"NON TROVATO",0)=0,"NON TROVATO",_xlfn.XLOOKUP(A771,'Strutture ricettive'!B:B,'Strutture ricettive'!G:G,"NON TROVATO",0))</f>
        <v>info@castellodigranarola.it</v>
      </c>
      <c r="F7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www.castellodigranarola.it</v>
      </c>
    </row>
    <row r="772" spans="1:6" x14ac:dyDescent="0.3">
      <c r="A772" t="s">
        <v>2450</v>
      </c>
      <c r="B772" t="str">
        <f>_xlfn.XLOOKUP(Tabella1[[#This Row],[Denominazione]],'Strutture ricettive'!B:B,'Strutture ricettive'!A:A,"non trovato",0)</f>
        <v>ALTRI ALLOGGI PRIVATI</v>
      </c>
      <c r="C772" t="str">
        <f>_xlfn.XLOOKUP(Tabella1[[#This Row],[Denominazione]],'Strutture ricettive'!B:B,'Strutture ricettive'!D:D,"NON TROVATO",0)</f>
        <v>GRADARA</v>
      </c>
      <c r="D7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Boncio 8</v>
      </c>
      <c r="E772" t="str">
        <f>IF(_xlfn.XLOOKUP(A772,'Strutture ricettive'!B:B,'Strutture ricettive'!G:G,"NON TROVATO",0)=0,"NON TROVATO",_xlfn.XLOOKUP(A772,'Strutture ricettive'!B:B,'Strutture ricettive'!G:G,"NON TROVATO",0))</f>
        <v>info@casaledelboncio.it</v>
      </c>
      <c r="F7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73" spans="1:6" x14ac:dyDescent="0.3">
      <c r="A773" t="s">
        <v>2453</v>
      </c>
      <c r="B773" t="str">
        <f>_xlfn.XLOOKUP(Tabella1[[#This Row],[Denominazione]],'Strutture ricettive'!B:B,'Strutture ricettive'!A:A,"non trovato",0)</f>
        <v>ALTRI ALLOGGI PRIVATI</v>
      </c>
      <c r="C773" t="str">
        <f>_xlfn.XLOOKUP(Tabella1[[#This Row],[Denominazione]],'Strutture ricettive'!B:B,'Strutture ricettive'!D:D,"NON TROVATO",0)</f>
        <v>GRADARA</v>
      </c>
      <c r="D7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Fiera 1</v>
      </c>
      <c r="E773" t="str">
        <f>IF(_xlfn.XLOOKUP(A773,'Strutture ricettive'!B:B,'Strutture ricettive'!G:G,"NON TROVATO",0)=0,"NON TROVATO",_xlfn.XLOOKUP(A773,'Strutture ricettive'!B:B,'Strutture ricettive'!G:G,"NON TROVATO",0))</f>
        <v>info@appartamentigradara.com</v>
      </c>
      <c r="F7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74" spans="1:6" x14ac:dyDescent="0.3">
      <c r="A774" t="s">
        <v>2456</v>
      </c>
      <c r="B774" t="str">
        <f>_xlfn.XLOOKUP(Tabella1[[#This Row],[Denominazione]],'Strutture ricettive'!B:B,'Strutture ricettive'!A:A,"non trovato",0)</f>
        <v>BED &amp; BREAKFAST</v>
      </c>
      <c r="C774" t="str">
        <f>_xlfn.XLOOKUP(Tabella1[[#This Row],[Denominazione]],'Strutture ricettive'!B:B,'Strutture ricettive'!D:D,"NON TROVATO",0)</f>
        <v>GRADARA</v>
      </c>
      <c r="D7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Rovere 4</v>
      </c>
      <c r="E774" t="str">
        <f>IF(_xlfn.XLOOKUP(A774,'Strutture ricettive'!B:B,'Strutture ricettive'!G:G,"NON TROVATO",0)=0,"NON TROVATO",_xlfn.XLOOKUP(A774,'Strutture ricettive'!B:B,'Strutture ricettive'!G:G,"NON TROVATO",0))</f>
        <v>info@dimoradellarovere.com</v>
      </c>
      <c r="F7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75" spans="1:6" x14ac:dyDescent="0.3">
      <c r="A775" t="s">
        <v>2460</v>
      </c>
      <c r="B775" t="str">
        <f>_xlfn.XLOOKUP(Tabella1[[#This Row],[Denominazione]],'Strutture ricettive'!B:B,'Strutture ricettive'!A:A,"non trovato",0)</f>
        <v>BED &amp; BREAKFAST</v>
      </c>
      <c r="C775" t="str">
        <f>_xlfn.XLOOKUP(Tabella1[[#This Row],[Denominazione]],'Strutture ricettive'!B:B,'Strutture ricettive'!D:D,"NON TROVATO",0)</f>
        <v>GRADARA</v>
      </c>
      <c r="D7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Ghetto 1</v>
      </c>
      <c r="E775" t="str">
        <f>IF(_xlfn.XLOOKUP(A775,'Strutture ricettive'!B:B,'Strutture ricettive'!G:G,"NON TROVATO",0)=0,"NON TROVATO",_xlfn.XLOOKUP(A775,'Strutture ricettive'!B:B,'Strutture ricettive'!G:G,"NON TROVATO",0))</f>
        <v>marilena.turroni@gmail.com</v>
      </c>
      <c r="F7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https://www.facebook.com/BbLaRosaAntica?hc_location=timeline</v>
      </c>
    </row>
    <row r="776" spans="1:6" x14ac:dyDescent="0.3">
      <c r="A776" t="s">
        <v>2464</v>
      </c>
      <c r="B776" t="str">
        <f>_xlfn.XLOOKUP(Tabella1[[#This Row],[Denominazione]],'Strutture ricettive'!B:B,'Strutture ricettive'!A:A,"non trovato",0)</f>
        <v>ALLOGGI IN AFFITTO</v>
      </c>
      <c r="C776" t="str">
        <f>_xlfn.XLOOKUP(Tabella1[[#This Row],[Denominazione]],'Strutture ricettive'!B:B,'Strutture ricettive'!D:D,"NON TROVATO",0)</f>
        <v>GRADARA</v>
      </c>
      <c r="D7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Mancini 36</v>
      </c>
      <c r="E776" t="str">
        <f>IF(_xlfn.XLOOKUP(A776,'Strutture ricettive'!B:B,'Strutture ricettive'!G:G,"NON TROVATO",0)=0,"NON TROVATO",_xlfn.XLOOKUP(A776,'Strutture ricettive'!B:B,'Strutture ricettive'!G:G,"NON TROVATO",0))</f>
        <v>luisa@gradara.com</v>
      </c>
      <c r="F7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www.affittacameregradara.com</v>
      </c>
    </row>
    <row r="777" spans="1:6" x14ac:dyDescent="0.3">
      <c r="A777" t="s">
        <v>2468</v>
      </c>
      <c r="B777" t="str">
        <f>_xlfn.XLOOKUP(Tabella1[[#This Row],[Denominazione]],'Strutture ricettive'!B:B,'Strutture ricettive'!A:A,"non trovato",0)</f>
        <v>ALLOGGI IN AFFITTO</v>
      </c>
      <c r="C777" t="str">
        <f>_xlfn.XLOOKUP(Tabella1[[#This Row],[Denominazione]],'Strutture ricettive'!B:B,'Strutture ricettive'!D:D,"NON TROVATO",0)</f>
        <v>GRADARA</v>
      </c>
      <c r="D7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Sotto Granarola 1/3</v>
      </c>
      <c r="E777" t="str">
        <f>IF(_xlfn.XLOOKUP(A777,'Strutture ricettive'!B:B,'Strutture ricettive'!G:G,"NON TROVATO",0)=0,"NON TROVATO",_xlfn.XLOOKUP(A777,'Strutture ricettive'!B:B,'Strutture ricettive'!G:G,"NON TROVATO",0))</f>
        <v>mari.maffei@virgilio.it</v>
      </c>
      <c r="F7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78" spans="1:6" x14ac:dyDescent="0.3">
      <c r="A778" t="s">
        <v>2471</v>
      </c>
      <c r="B778" t="str">
        <f>_xlfn.XLOOKUP(Tabella1[[#This Row],[Denominazione]],'Strutture ricettive'!B:B,'Strutture ricettive'!A:A,"non trovato",0)</f>
        <v>BED &amp; BREAKFAST</v>
      </c>
      <c r="C778" t="str">
        <f>_xlfn.XLOOKUP(Tabella1[[#This Row],[Denominazione]],'Strutture ricettive'!B:B,'Strutture ricettive'!D:D,"NON TROVATO",0)</f>
        <v>GRADARA</v>
      </c>
      <c r="D7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Tario 1</v>
      </c>
      <c r="E778" t="str">
        <f>IF(_xlfn.XLOOKUP(A778,'Strutture ricettive'!B:B,'Strutture ricettive'!G:G,"NON TROVATO",0)=0,"NON TROVATO",_xlfn.XLOOKUP(A778,'Strutture ricettive'!B:B,'Strutture ricettive'!G:G,"NON TROVATO",0))</f>
        <v>info@casadellastella.it</v>
      </c>
      <c r="F7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www.casadellastella.it</v>
      </c>
    </row>
    <row r="779" spans="1:6" x14ac:dyDescent="0.3">
      <c r="A779" t="s">
        <v>2475</v>
      </c>
      <c r="B779" t="str">
        <f>_xlfn.XLOOKUP(Tabella1[[#This Row],[Denominazione]],'Strutture ricettive'!B:B,'Strutture ricettive'!A:A,"non trovato",0)</f>
        <v>BED &amp; BREAKFAST</v>
      </c>
      <c r="C779" t="str">
        <f>_xlfn.XLOOKUP(Tabella1[[#This Row],[Denominazione]],'Strutture ricettive'!B:B,'Strutture ricettive'!D:D,"NON TROVATO",0)</f>
        <v>GRADARA</v>
      </c>
      <c r="D7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Tavullia 28</v>
      </c>
      <c r="E779" t="str">
        <f>IF(_xlfn.XLOOKUP(A779,'Strutture ricettive'!B:B,'Strutture ricettive'!G:G,"NON TROVATO",0)=0,"NON TROVATO",_xlfn.XLOOKUP(A779,'Strutture ricettive'!B:B,'Strutture ricettive'!G:G,"NON TROVATO",0))</f>
        <v>emanuelatf1@gmail.com</v>
      </c>
      <c r="F7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80" spans="1:6" x14ac:dyDescent="0.3">
      <c r="A780" t="s">
        <v>2478</v>
      </c>
      <c r="B780" t="str">
        <f>_xlfn.XLOOKUP(Tabella1[[#This Row],[Denominazione]],'Strutture ricettive'!B:B,'Strutture ricettive'!A:A,"non trovato",0)</f>
        <v>AREE DI SOSTA (PLEIN AIR)</v>
      </c>
      <c r="C780" t="str">
        <f>_xlfn.XLOOKUP(Tabella1[[#This Row],[Denominazione]],'Strutture ricettive'!B:B,'Strutture ricettive'!D:D,"NON TROVATO",0)</f>
        <v>GRADARA</v>
      </c>
      <c r="D7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780" t="str">
        <f>IF(_xlfn.XLOOKUP(A780,'Strutture ricettive'!B:B,'Strutture ricettive'!G:G,"NON TROVATO",0)=0,"NON TROVATO",_xlfn.XLOOKUP(A780,'Strutture ricettive'!B:B,'Strutture ricettive'!G:G,"NON TROVATO",0))</f>
        <v>comune.gradara@provincia.ps.it</v>
      </c>
      <c r="F7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www.comune.gradara.pu.it</v>
      </c>
    </row>
    <row r="781" spans="1:6" x14ac:dyDescent="0.3">
      <c r="A781" t="s">
        <v>2481</v>
      </c>
      <c r="B781" t="str">
        <f>_xlfn.XLOOKUP(Tabella1[[#This Row],[Denominazione]],'Strutture ricettive'!B:B,'Strutture ricettive'!A:A,"non trovato",0)</f>
        <v>ALLOGGI IN AFFITTO</v>
      </c>
      <c r="C781" t="str">
        <f>_xlfn.XLOOKUP(Tabella1[[#This Row],[Denominazione]],'Strutture ricettive'!B:B,'Strutture ricettive'!D:D,"NON TROVATO",0)</f>
        <v>GRADARA</v>
      </c>
      <c r="D7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2</v>
      </c>
      <c r="E781" t="str">
        <f>IF(_xlfn.XLOOKUP(A781,'Strutture ricettive'!B:B,'Strutture ricettive'!G:G,"NON TROVATO",0)=0,"NON TROVATO",_xlfn.XLOOKUP(A781,'Strutture ricettive'!B:B,'Strutture ricettive'!G:G,"NON TROVATO",0))</f>
        <v>info@laloggiagradara.it</v>
      </c>
      <c r="F7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www.laloggiagradara.it</v>
      </c>
    </row>
    <row r="782" spans="1:6" x14ac:dyDescent="0.3">
      <c r="A782" t="s">
        <v>2485</v>
      </c>
      <c r="B782" t="str">
        <f>_xlfn.XLOOKUP(Tabella1[[#This Row],[Denominazione]],'Strutture ricettive'!B:B,'Strutture ricettive'!A:A,"non trovato",0)</f>
        <v>BED &amp; BREAKFAST</v>
      </c>
      <c r="C782" t="str">
        <f>_xlfn.XLOOKUP(Tabella1[[#This Row],[Denominazione]],'Strutture ricettive'!B:B,'Strutture ricettive'!D:D,"NON TROVATO",0)</f>
        <v>GRADARA</v>
      </c>
      <c r="D7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Santo Stefano 5</v>
      </c>
      <c r="E782" t="str">
        <f>IF(_xlfn.XLOOKUP(A782,'Strutture ricettive'!B:B,'Strutture ricettive'!G:G,"NON TROVATO",0)=0,"NON TROVATO",_xlfn.XLOOKUP(A782,'Strutture ricettive'!B:B,'Strutture ricettive'!G:G,"NON TROVATO",0))</f>
        <v>info@bb-gradara.com</v>
      </c>
      <c r="F7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www.bb-gradara.com</v>
      </c>
    </row>
    <row r="783" spans="1:6" x14ac:dyDescent="0.3">
      <c r="A783" t="s">
        <v>2489</v>
      </c>
      <c r="B783" t="str">
        <f>_xlfn.XLOOKUP(Tabella1[[#This Row],[Denominazione]],'Strutture ricettive'!B:B,'Strutture ricettive'!A:A,"non trovato",0)</f>
        <v>BED &amp; BREAKFAST</v>
      </c>
      <c r="C783" t="str">
        <f>_xlfn.XLOOKUP(Tabella1[[#This Row],[Denominazione]],'Strutture ricettive'!B:B,'Strutture ricettive'!D:D,"NON TROVATO",0)</f>
        <v>GRADARA</v>
      </c>
      <c r="D7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TAVULLIA 44</v>
      </c>
      <c r="E783" t="str">
        <f>IF(_xlfn.XLOOKUP(A783,'Strutture ricettive'!B:B,'Strutture ricettive'!G:G,"NON TROVATO",0)=0,"NON TROVATO",_xlfn.XLOOKUP(A783,'Strutture ricettive'!B:B,'Strutture ricettive'!G:G,"NON TROVATO",0))</f>
        <v>casarenalda@gmail.com</v>
      </c>
      <c r="F7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84" spans="1:6" x14ac:dyDescent="0.3">
      <c r="A784" t="s">
        <v>2492</v>
      </c>
      <c r="B784" t="str">
        <f>_xlfn.XLOOKUP(Tabella1[[#This Row],[Denominazione]],'Strutture ricettive'!B:B,'Strutture ricettive'!A:A,"non trovato",0)</f>
        <v>BED &amp; BREAKFAST</v>
      </c>
      <c r="C784" t="str">
        <f>_xlfn.XLOOKUP(Tabella1[[#This Row],[Denominazione]],'Strutture ricettive'!B:B,'Strutture ricettive'!D:D,"NON TROVATO",0)</f>
        <v>GRADARA</v>
      </c>
      <c r="D7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Cattolica 16</v>
      </c>
      <c r="E784" t="str">
        <f>IF(_xlfn.XLOOKUP(A784,'Strutture ricettive'!B:B,'Strutture ricettive'!G:G,"NON TROVATO",0)=0,"NON TROVATO",_xlfn.XLOOKUP(A784,'Strutture ricettive'!B:B,'Strutture ricettive'!G:G,"NON TROVATO",0))</f>
        <v>lapulciagradara@gmail.com</v>
      </c>
      <c r="F7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85" spans="1:6" x14ac:dyDescent="0.3">
      <c r="A785" t="s">
        <v>2497</v>
      </c>
      <c r="B785" t="str">
        <f>_xlfn.XLOOKUP(Tabella1[[#This Row],[Denominazione]],'Strutture ricettive'!B:B,'Strutture ricettive'!A:A,"non trovato",0)</f>
        <v>BED &amp; BREAKFAST</v>
      </c>
      <c r="C785" t="str">
        <f>_xlfn.XLOOKUP(Tabella1[[#This Row],[Denominazione]],'Strutture ricettive'!B:B,'Strutture ricettive'!D:D,"NON TROVATO",0)</f>
        <v>GRADARA</v>
      </c>
      <c r="D7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Vicinato 17/1</v>
      </c>
      <c r="E785" t="str">
        <f>IF(_xlfn.XLOOKUP(A785,'Strutture ricettive'!B:B,'Strutture ricettive'!G:G,"NON TROVATO",0)=0,"NON TROVATO",_xlfn.XLOOKUP(A785,'Strutture ricettive'!B:B,'Strutture ricettive'!G:G,"NON TROVATO",0))</f>
        <v>leo.vince70@gmail.com</v>
      </c>
      <c r="F7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86" spans="1:6" x14ac:dyDescent="0.3">
      <c r="A786" t="s">
        <v>2500</v>
      </c>
      <c r="B786" t="str">
        <f>_xlfn.XLOOKUP(Tabella1[[#This Row],[Denominazione]],'Strutture ricettive'!B:B,'Strutture ricettive'!A:A,"non trovato",0)</f>
        <v>BED &amp; BREAKFAST</v>
      </c>
      <c r="C786" t="str">
        <f>_xlfn.XLOOKUP(Tabella1[[#This Row],[Denominazione]],'Strutture ricettive'!B:B,'Strutture ricettive'!D:D,"NON TROVATO",0)</f>
        <v>GRADARA</v>
      </c>
      <c r="D7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BONCIO 6</v>
      </c>
      <c r="E786" t="str">
        <f>IF(_xlfn.XLOOKUP(A786,'Strutture ricettive'!B:B,'Strutture ricettive'!G:G,"NON TROVATO",0)=0,"NON TROVATO",_xlfn.XLOOKUP(A786,'Strutture ricettive'!B:B,'Strutture ricettive'!G:G,"NON TROVATO",0))</f>
        <v>paolomarini57@gmail.com</v>
      </c>
      <c r="F7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87" spans="1:6" x14ac:dyDescent="0.3">
      <c r="A787" t="s">
        <v>2503</v>
      </c>
      <c r="B787" t="str">
        <f>_xlfn.XLOOKUP(Tabella1[[#This Row],[Denominazione]],'Strutture ricettive'!B:B,'Strutture ricettive'!A:A,"non trovato",0)</f>
        <v>BED &amp; BREAKFAST</v>
      </c>
      <c r="C787" t="str">
        <f>_xlfn.XLOOKUP(Tabella1[[#This Row],[Denominazione]],'Strutture ricettive'!B:B,'Strutture ricettive'!D:D,"NON TROVATO",0)</f>
        <v>GRADARA</v>
      </c>
      <c r="D7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Zanvettori 2</v>
      </c>
      <c r="E787" t="str">
        <f>IF(_xlfn.XLOOKUP(A787,'Strutture ricettive'!B:B,'Strutture ricettive'!G:G,"NON TROVATO",0)=0,"NON TROVATO",_xlfn.XLOOKUP(A787,'Strutture ricettive'!B:B,'Strutture ricettive'!G:G,"NON TROVATO",0))</f>
        <v>arianna.tagliabracci@virgilio.it</v>
      </c>
      <c r="F7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88" spans="1:6" x14ac:dyDescent="0.3">
      <c r="A788" t="s">
        <v>2507</v>
      </c>
      <c r="B788" t="str">
        <f>_xlfn.XLOOKUP(Tabella1[[#This Row],[Denominazione]],'Strutture ricettive'!B:B,'Strutture ricettive'!A:A,"non trovato",0)</f>
        <v>BED &amp; BREAKFAST</v>
      </c>
      <c r="C788" t="str">
        <f>_xlfn.XLOOKUP(Tabella1[[#This Row],[Denominazione]],'Strutture ricettive'!B:B,'Strutture ricettive'!D:D,"NON TROVATO",0)</f>
        <v>GRADARA</v>
      </c>
      <c r="D7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TAVULLIA 71</v>
      </c>
      <c r="E788" t="str">
        <f>IF(_xlfn.XLOOKUP(A788,'Strutture ricettive'!B:B,'Strutture ricettive'!G:G,"NON TROVATO",0)=0,"NON TROVATO",_xlfn.XLOOKUP(A788,'Strutture ricettive'!B:B,'Strutture ricettive'!G:G,"NON TROVATO",0))</f>
        <v>info@cuboconvista.it</v>
      </c>
      <c r="F7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www.cuboconvista.it</v>
      </c>
    </row>
    <row r="789" spans="1:6" x14ac:dyDescent="0.3">
      <c r="A789" t="s">
        <v>2511</v>
      </c>
      <c r="B789" t="str">
        <f>_xlfn.XLOOKUP(Tabella1[[#This Row],[Denominazione]],'Strutture ricettive'!B:B,'Strutture ricettive'!A:A,"non trovato",0)</f>
        <v>ALTRI ALLOGGI PRIVATI</v>
      </c>
      <c r="C789" t="str">
        <f>_xlfn.XLOOKUP(Tabella1[[#This Row],[Denominazione]],'Strutture ricettive'!B:B,'Strutture ricettive'!D:D,"NON TROVATO",0)</f>
        <v>GRADARA</v>
      </c>
      <c r="D7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Rubini 1</v>
      </c>
      <c r="E789" t="str">
        <f>IF(_xlfn.XLOOKUP(A789,'Strutture ricettive'!B:B,'Strutture ricettive'!G:G,"NON TROVATO",0)=0,"NON TROVATO",_xlfn.XLOOKUP(A789,'Strutture ricettive'!B:B,'Strutture ricettive'!G:G,"NON TROVATO",0))</f>
        <v>NON TROVATO</v>
      </c>
      <c r="F7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90" spans="1:6" x14ac:dyDescent="0.3">
      <c r="A790" t="s">
        <v>2513</v>
      </c>
      <c r="B790" t="str">
        <f>_xlfn.XLOOKUP(Tabella1[[#This Row],[Denominazione]],'Strutture ricettive'!B:B,'Strutture ricettive'!A:A,"non trovato",0)</f>
        <v>ALTRI ALLOGGI PRIVATI</v>
      </c>
      <c r="C790" t="str">
        <f>_xlfn.XLOOKUP(Tabella1[[#This Row],[Denominazione]],'Strutture ricettive'!B:B,'Strutture ricettive'!D:D,"NON TROVATO",0)</f>
        <v>GRADARA</v>
      </c>
      <c r="D7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Rubini 1</v>
      </c>
      <c r="E790" t="str">
        <f>IF(_xlfn.XLOOKUP(A790,'Strutture ricettive'!B:B,'Strutture ricettive'!G:G,"NON TROVATO",0)=0,"NON TROVATO",_xlfn.XLOOKUP(A790,'Strutture ricettive'!B:B,'Strutture ricettive'!G:G,"NON TROVATO",0))</f>
        <v>NON TROVATO</v>
      </c>
      <c r="F7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91" spans="1:6" x14ac:dyDescent="0.3">
      <c r="A791" t="s">
        <v>2514</v>
      </c>
      <c r="B791" t="str">
        <f>_xlfn.XLOOKUP(Tabella1[[#This Row],[Denominazione]],'Strutture ricettive'!B:B,'Strutture ricettive'!A:A,"non trovato",0)</f>
        <v>ALLOGGI IN AFFITTO</v>
      </c>
      <c r="C791" t="str">
        <f>_xlfn.XLOOKUP(Tabella1[[#This Row],[Denominazione]],'Strutture ricettive'!B:B,'Strutture ricettive'!D:D,"NON TROVATO",0)</f>
        <v>GRADARA</v>
      </c>
      <c r="D7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Malatestiana 6</v>
      </c>
      <c r="E791" t="str">
        <f>IF(_xlfn.XLOOKUP(A791,'Strutture ricettive'!B:B,'Strutture ricettive'!G:G,"NON TROVATO",0)=0,"NON TROVATO",_xlfn.XLOOKUP(A791,'Strutture ricettive'!B:B,'Strutture ricettive'!G:G,"NON TROVATO",0))</f>
        <v>matteo@baldassarri.com</v>
      </c>
      <c r="F7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92" spans="1:6" x14ac:dyDescent="0.3">
      <c r="A792" t="s">
        <v>2516</v>
      </c>
      <c r="B792" t="str">
        <f>_xlfn.XLOOKUP(Tabella1[[#This Row],[Denominazione]],'Strutture ricettive'!B:B,'Strutture ricettive'!A:A,"non trovato",0)</f>
        <v>ALTRI ALLOGGI PRIVATI</v>
      </c>
      <c r="C792" t="str">
        <f>_xlfn.XLOOKUP(Tabella1[[#This Row],[Denominazione]],'Strutture ricettive'!B:B,'Strutture ricettive'!D:D,"NON TROVATO",0)</f>
        <v>GRADARA</v>
      </c>
      <c r="D7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Cattolica 24/B</v>
      </c>
      <c r="E792" t="str">
        <f>IF(_xlfn.XLOOKUP(A792,'Strutture ricettive'!B:B,'Strutture ricettive'!G:G,"NON TROVATO",0)=0,"NON TROVATO",_xlfn.XLOOKUP(A792,'Strutture ricettive'!B:B,'Strutture ricettive'!G:G,"NON TROVATO",0))</f>
        <v>franchini.federica82@gmail.com</v>
      </c>
      <c r="F7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93" spans="1:6" x14ac:dyDescent="0.3">
      <c r="A793" t="s">
        <v>2519</v>
      </c>
      <c r="B793" t="str">
        <f>_xlfn.XLOOKUP(Tabella1[[#This Row],[Denominazione]],'Strutture ricettive'!B:B,'Strutture ricettive'!A:A,"non trovato",0)</f>
        <v>ALTRI ALLOGGI PRIVATI</v>
      </c>
      <c r="C793" t="str">
        <f>_xlfn.XLOOKUP(Tabella1[[#This Row],[Denominazione]],'Strutture ricettive'!B:B,'Strutture ricettive'!D:D,"NON TROVATO",0)</f>
        <v>GRADARA</v>
      </c>
      <c r="D7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Tavullia 19</v>
      </c>
      <c r="E793" t="str">
        <f>IF(_xlfn.XLOOKUP(A793,'Strutture ricettive'!B:B,'Strutture ricettive'!G:G,"NON TROVATO",0)=0,"NON TROVATO",_xlfn.XLOOKUP(A793,'Strutture ricettive'!B:B,'Strutture ricettive'!G:G,"NON TROVATO",0))</f>
        <v>allkr456.7@gmail.com</v>
      </c>
      <c r="F7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94" spans="1:6" x14ac:dyDescent="0.3">
      <c r="A794" t="s">
        <v>2522</v>
      </c>
      <c r="B794" t="str">
        <f>_xlfn.XLOOKUP(Tabella1[[#This Row],[Denominazione]],'Strutture ricettive'!B:B,'Strutture ricettive'!A:A,"non trovato",0)</f>
        <v>ALTRI ALLOGGI PRIVATI</v>
      </c>
      <c r="C794" t="str">
        <f>_xlfn.XLOOKUP(Tabella1[[#This Row],[Denominazione]],'Strutture ricettive'!B:B,'Strutture ricettive'!D:D,"NON TROVATO",0)</f>
        <v>GRADARA</v>
      </c>
      <c r="D7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Romagna 40</v>
      </c>
      <c r="E794" t="str">
        <f>IF(_xlfn.XLOOKUP(A794,'Strutture ricettive'!B:B,'Strutture ricettive'!G:G,"NON TROVATO",0)=0,"NON TROVATO",_xlfn.XLOOKUP(A794,'Strutture ricettive'!B:B,'Strutture ricettive'!G:G,"NON TROVATO",0))</f>
        <v>marinascassamacchia@hotmail.it</v>
      </c>
      <c r="F7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95" spans="1:6" x14ac:dyDescent="0.3">
      <c r="A795" t="s">
        <v>2525</v>
      </c>
      <c r="B795" t="str">
        <f>_xlfn.XLOOKUP(Tabella1[[#This Row],[Denominazione]],'Strutture ricettive'!B:B,'Strutture ricettive'!A:A,"non trovato",0)</f>
        <v>ALTRI ALLOGGI PRIVATI</v>
      </c>
      <c r="C795" t="str">
        <f>_xlfn.XLOOKUP(Tabella1[[#This Row],[Denominazione]],'Strutture ricettive'!B:B,'Strutture ricettive'!D:D,"NON TROVATO",0)</f>
        <v>GRADARA</v>
      </c>
      <c r="D7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Cattolica 9</v>
      </c>
      <c r="E795" t="str">
        <f>IF(_xlfn.XLOOKUP(A795,'Strutture ricettive'!B:B,'Strutture ricettive'!G:G,"NON TROVATO",0)=0,"NON TROVATO",_xlfn.XLOOKUP(A795,'Strutture ricettive'!B:B,'Strutture ricettive'!G:G,"NON TROVATO",0))</f>
        <v>elisaterenzi82@gmail.com</v>
      </c>
      <c r="F7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96" spans="1:6" x14ac:dyDescent="0.3">
      <c r="A796" t="s">
        <v>2528</v>
      </c>
      <c r="B796" t="str">
        <f>_xlfn.XLOOKUP(Tabella1[[#This Row],[Denominazione]],'Strutture ricettive'!B:B,'Strutture ricettive'!A:A,"non trovato",0)</f>
        <v>TURISMO RURALE</v>
      </c>
      <c r="C796" t="str">
        <f>_xlfn.XLOOKUP(Tabella1[[#This Row],[Denominazione]],'Strutture ricettive'!B:B,'Strutture ricettive'!D:D,"NON TROVATO",0)</f>
        <v>ISOLA DEL PIANO</v>
      </c>
      <c r="D7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valli 25</v>
      </c>
      <c r="E796" t="str">
        <f>IF(_xlfn.XLOOKUP(A796,'Strutture ricettive'!B:B,'Strutture ricettive'!G:G,"NON TROVATO",0)=0,"NON TROVATO",_xlfn.XLOOKUP(A796,'Strutture ricettive'!B:B,'Strutture ricettive'!G:G,"NON TROVATO",0))</f>
        <v>norma.tagliabracci@libero.it</v>
      </c>
      <c r="F7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797" spans="1:6" x14ac:dyDescent="0.3">
      <c r="A797" t="s">
        <v>2532</v>
      </c>
      <c r="B797" t="str">
        <f>_xlfn.XLOOKUP(Tabella1[[#This Row],[Denominazione]],'Strutture ricettive'!B:B,'Strutture ricettive'!A:A,"non trovato",0)</f>
        <v>ALLOGGI AGRITURISTICI</v>
      </c>
      <c r="C797" t="str">
        <f>_xlfn.XLOOKUP(Tabella1[[#This Row],[Denominazione]],'Strutture ricettive'!B:B,'Strutture ricettive'!D:D,"NON TROVATO",0)</f>
        <v>ISOLA DEL PIANO</v>
      </c>
      <c r="D7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ponte degli alberi 55</v>
      </c>
      <c r="E797" t="str">
        <f>IF(_xlfn.XLOOKUP(A797,'Strutture ricettive'!B:B,'Strutture ricettive'!G:G,"NON TROVATO",0)=0,"NON TROVATO",_xlfn.XLOOKUP(A797,'Strutture ricettive'!B:B,'Strutture ricettive'!G:G,"NON TROVATO",0))</f>
        <v>info@campodegliolivi.it</v>
      </c>
      <c r="F7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www.campodegliolivi.it</v>
      </c>
    </row>
    <row r="798" spans="1:6" x14ac:dyDescent="0.3">
      <c r="A798" t="s">
        <v>2536</v>
      </c>
      <c r="B798" t="str">
        <f>_xlfn.XLOOKUP(Tabella1[[#This Row],[Denominazione]],'Strutture ricettive'!B:B,'Strutture ricettive'!A:A,"non trovato",0)</f>
        <v>ALLOGGI AGRITURISTICI</v>
      </c>
      <c r="C798" t="str">
        <f>_xlfn.XLOOKUP(Tabella1[[#This Row],[Denominazione]],'Strutture ricettive'!B:B,'Strutture ricettive'!D:D,"NON TROVATO",0)</f>
        <v>ISOLA DEL PIANO</v>
      </c>
      <c r="D7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MONTEBELLO 1</v>
      </c>
      <c r="E798" t="str">
        <f>IF(_xlfn.XLOOKUP(A798,'Strutture ricettive'!B:B,'Strutture ricettive'!G:G,"NON TROVATO",0)=0,"NON TROVATO",_xlfn.XLOOKUP(A798,'Strutture ricettive'!B:B,'Strutture ricettive'!G:G,"NON TROVATO",0))</f>
        <v>agriturismo@girolomoni.it</v>
      </c>
      <c r="F7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www.agriturismogirolomoni.it</v>
      </c>
    </row>
    <row r="799" spans="1:6" x14ac:dyDescent="0.3">
      <c r="A799" t="s">
        <v>2540</v>
      </c>
      <c r="B799" t="str">
        <f>_xlfn.XLOOKUP(Tabella1[[#This Row],[Denominazione]],'Strutture ricettive'!B:B,'Strutture ricettive'!A:A,"non trovato",0)</f>
        <v>ALLOGGI AGRITURISTICI</v>
      </c>
      <c r="C799" t="str">
        <f>_xlfn.XLOOKUP(Tabella1[[#This Row],[Denominazione]],'Strutture ricettive'!B:B,'Strutture ricettive'!D:D,"NON TROVATO",0)</f>
        <v>ISOLA DEL PIANO</v>
      </c>
      <c r="D7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Valli 5</v>
      </c>
      <c r="E799" t="str">
        <f>IF(_xlfn.XLOOKUP(A799,'Strutture ricettive'!B:B,'Strutture ricettive'!G:G,"NON TROVATO",0)=0,"NON TROVATO",_xlfn.XLOOKUP(A799,'Strutture ricettive'!B:B,'Strutture ricettive'!G:G,"NON TROVATO",0))</f>
        <v>agriturismodaimori@libero.it</v>
      </c>
      <c r="F7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www.agriturismodaimori.it</v>
      </c>
    </row>
    <row r="800" spans="1:6" x14ac:dyDescent="0.3">
      <c r="A800" t="s">
        <v>2544</v>
      </c>
      <c r="B800" t="str">
        <f>_xlfn.XLOOKUP(Tabella1[[#This Row],[Denominazione]],'Strutture ricettive'!B:B,'Strutture ricettive'!A:A,"non trovato",0)</f>
        <v>ALLOGGI AGRITURISTICI</v>
      </c>
      <c r="C800" t="str">
        <f>_xlfn.XLOOKUP(Tabella1[[#This Row],[Denominazione]],'Strutture ricettive'!B:B,'Strutture ricettive'!D:D,"NON TROVATO",0)</f>
        <v>ISOLA DEL PIANO</v>
      </c>
      <c r="D8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castelgagliardo 22</v>
      </c>
      <c r="E800" t="str">
        <f>IF(_xlfn.XLOOKUP(A800,'Strutture ricettive'!B:B,'Strutture ricettive'!G:G,"NON TROVATO",0)=0,"NON TROVATO",_xlfn.XLOOKUP(A800,'Strutture ricettive'!B:B,'Strutture ricettive'!G:G,"NON TROVATO",0))</f>
        <v>NON TROVATO</v>
      </c>
      <c r="F8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01" spans="1:6" x14ac:dyDescent="0.3">
      <c r="A801" t="s">
        <v>2546</v>
      </c>
      <c r="B801" t="str">
        <f>_xlfn.XLOOKUP(Tabella1[[#This Row],[Denominazione]],'Strutture ricettive'!B:B,'Strutture ricettive'!A:A,"non trovato",0)</f>
        <v>ALLOGGI AGRITURISTICI</v>
      </c>
      <c r="C801" t="str">
        <f>_xlfn.XLOOKUP(Tabella1[[#This Row],[Denominazione]],'Strutture ricettive'!B:B,'Strutture ricettive'!D:D,"NON TROVATO",0)</f>
        <v>ISOLA DEL PIANO</v>
      </c>
      <c r="D8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valli 8</v>
      </c>
      <c r="E801" t="str">
        <f>IF(_xlfn.XLOOKUP(A801,'Strutture ricettive'!B:B,'Strutture ricettive'!G:G,"NON TROVATO",0)=0,"NON TROVATO",_xlfn.XLOOKUP(A801,'Strutture ricettive'!B:B,'Strutture ricettive'!G:G,"NON TROVATO",0))</f>
        <v>NON TROVATO</v>
      </c>
      <c r="F8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02" spans="1:6" x14ac:dyDescent="0.3">
      <c r="A802" t="s">
        <v>2548</v>
      </c>
      <c r="B802" t="str">
        <f>_xlfn.XLOOKUP(Tabella1[[#This Row],[Denominazione]],'Strutture ricettive'!B:B,'Strutture ricettive'!A:A,"non trovato",0)</f>
        <v>ALLOGGI AGRITURISTICI</v>
      </c>
      <c r="C802" t="str">
        <f>_xlfn.XLOOKUP(Tabella1[[#This Row],[Denominazione]],'Strutture ricettive'!B:B,'Strutture ricettive'!D:D,"NON TROVATO",0)</f>
        <v>LUNANO</v>
      </c>
      <c r="D8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Pianella sn</v>
      </c>
      <c r="E802" t="str">
        <f>IF(_xlfn.XLOOKUP(A802,'Strutture ricettive'!B:B,'Strutture ricettive'!G:G,"NON TROVATO",0)=0,"NON TROVATO",_xlfn.XLOOKUP(A802,'Strutture ricettive'!B:B,'Strutture ricettive'!G:G,"NON TROVATO",0))</f>
        <v>manenti.stefano@tiscali.it</v>
      </c>
      <c r="F8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03" spans="1:6" x14ac:dyDescent="0.3">
      <c r="A803" t="s">
        <v>2553</v>
      </c>
      <c r="B803" t="str">
        <f>_xlfn.XLOOKUP(Tabella1[[#This Row],[Denominazione]],'Strutture ricettive'!B:B,'Strutture ricettive'!A:A,"non trovato",0)</f>
        <v>CASE PER FERIE</v>
      </c>
      <c r="C803" t="str">
        <f>_xlfn.XLOOKUP(Tabella1[[#This Row],[Denominazione]],'Strutture ricettive'!B:B,'Strutture ricettive'!D:D,"NON TROVATO",0)</f>
        <v>LUNANO</v>
      </c>
      <c r="D8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803" t="str">
        <f>IF(_xlfn.XLOOKUP(A803,'Strutture ricettive'!B:B,'Strutture ricettive'!G:G,"NON TROVATO",0)=0,"NON TROVATO",_xlfn.XLOOKUP(A803,'Strutture ricettive'!B:B,'Strutture ricettive'!G:G,"NON TROVATO",0))</f>
        <v>anna.pierleoni@tin.it</v>
      </c>
      <c r="F8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04" spans="1:6" x14ac:dyDescent="0.3">
      <c r="A804" t="s">
        <v>2556</v>
      </c>
      <c r="B804" t="str">
        <f>_xlfn.XLOOKUP(Tabella1[[#This Row],[Denominazione]],'Strutture ricettive'!B:B,'Strutture ricettive'!A:A,"non trovato",0)</f>
        <v>ALLOGGI AGRITURISTICI</v>
      </c>
      <c r="C804" t="str">
        <f>_xlfn.XLOOKUP(Tabella1[[#This Row],[Denominazione]],'Strutture ricettive'!B:B,'Strutture ricettive'!D:D,"NON TROVATO",0)</f>
        <v>MACERATA FELTRIA</v>
      </c>
      <c r="D8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CASINO FAGGIOLA 3</v>
      </c>
      <c r="E804" t="str">
        <f>IF(_xlfn.XLOOKUP(A804,'Strutture ricettive'!B:B,'Strutture ricettive'!G:G,"NON TROVATO",0)=0,"NON TROVATO",_xlfn.XLOOKUP(A804,'Strutture ricettive'!B:B,'Strutture ricettive'!G:G,"NON TROVATO",0))</f>
        <v>lafaggiola@gmail.com</v>
      </c>
      <c r="F8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05" spans="1:6" x14ac:dyDescent="0.3">
      <c r="A805" t="s">
        <v>2561</v>
      </c>
      <c r="B805" t="str">
        <f>_xlfn.XLOOKUP(Tabella1[[#This Row],[Denominazione]],'Strutture ricettive'!B:B,'Strutture ricettive'!A:A,"non trovato",0)</f>
        <v>ALLOGGI AGRITURISTICI</v>
      </c>
      <c r="C805" t="str">
        <f>_xlfn.XLOOKUP(Tabella1[[#This Row],[Denominazione]],'Strutture ricettive'!B:B,'Strutture ricettive'!D:D,"NON TROVATO",0)</f>
        <v>MACERATA FELTRIA</v>
      </c>
      <c r="D8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santa lucia 12</v>
      </c>
      <c r="E805" t="str">
        <f>IF(_xlfn.XLOOKUP(A805,'Strutture ricettive'!B:B,'Strutture ricettive'!G:G,"NON TROVATO",0)=0,"NON TROVATO",_xlfn.XLOOKUP(A805,'Strutture ricettive'!B:B,'Strutture ricettive'!G:G,"NON TROVATO",0))</f>
        <v>info@lacisterna.net</v>
      </c>
      <c r="F8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www.lacisterna.net</v>
      </c>
    </row>
    <row r="806" spans="1:6" x14ac:dyDescent="0.3">
      <c r="A806" t="s">
        <v>2565</v>
      </c>
      <c r="B806" t="str">
        <f>_xlfn.XLOOKUP(Tabella1[[#This Row],[Denominazione]],'Strutture ricettive'!B:B,'Strutture ricettive'!A:A,"non trovato",0)</f>
        <v>BED &amp; BREAKFAST</v>
      </c>
      <c r="C806" t="str">
        <f>_xlfn.XLOOKUP(Tabella1[[#This Row],[Denominazione]],'Strutture ricettive'!B:B,'Strutture ricettive'!D:D,"NON TROVATO",0)</f>
        <v>MACERATA FELTRIA</v>
      </c>
      <c r="D8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Angelo Battelli 28</v>
      </c>
      <c r="E806" t="str">
        <f>IF(_xlfn.XLOOKUP(A806,'Strutture ricettive'!B:B,'Strutture ricettive'!G:G,"NON TROVATO",0)=0,"NON TROVATO",_xlfn.XLOOKUP(A806,'Strutture ricettive'!B:B,'Strutture ricettive'!G:G,"NON TROVATO",0))</f>
        <v>cris.sper@alice.it</v>
      </c>
      <c r="F8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07" spans="1:6" x14ac:dyDescent="0.3">
      <c r="A807" t="s">
        <v>2568</v>
      </c>
      <c r="B807" t="str">
        <f>_xlfn.XLOOKUP(Tabella1[[#This Row],[Denominazione]],'Strutture ricettive'!B:B,'Strutture ricettive'!A:A,"non trovato",0)</f>
        <v>OSTELLI PER LA GIOVENTU'</v>
      </c>
      <c r="C807" t="str">
        <f>_xlfn.XLOOKUP(Tabella1[[#This Row],[Denominazione]],'Strutture ricettive'!B:B,'Strutture ricettive'!D:D,"NON TROVATO",0)</f>
        <v>MACERATA FELTRIA</v>
      </c>
      <c r="D8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Castellina 1</v>
      </c>
      <c r="E807" t="str">
        <f>IF(_xlfn.XLOOKUP(A807,'Strutture ricettive'!B:B,'Strutture ricettive'!G:G,"NON TROVATO",0)=0,"NON TROVATO",_xlfn.XLOOKUP(A807,'Strutture ricettive'!B:B,'Strutture ricettive'!G:G,"NON TROVATO",0))</f>
        <v>tuttipertuttips@libero.it</v>
      </c>
      <c r="F8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www.tuttipertuttiaps.com</v>
      </c>
    </row>
    <row r="808" spans="1:6" x14ac:dyDescent="0.3">
      <c r="A808" t="s">
        <v>2573</v>
      </c>
      <c r="B808" t="str">
        <f>_xlfn.XLOOKUP(Tabella1[[#This Row],[Denominazione]],'Strutture ricettive'!B:B,'Strutture ricettive'!A:A,"non trovato",0)</f>
        <v>BED &amp; BREAKFAST</v>
      </c>
      <c r="C808" t="str">
        <f>_xlfn.XLOOKUP(Tabella1[[#This Row],[Denominazione]],'Strutture ricettive'!B:B,'Strutture ricettive'!D:D,"NON TROVATO",0)</f>
        <v>MACERATA FELTRIA</v>
      </c>
      <c r="D8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Cà Riccio 14</v>
      </c>
      <c r="E808" t="str">
        <f>IF(_xlfn.XLOOKUP(A808,'Strutture ricettive'!B:B,'Strutture ricettive'!G:G,"NON TROVATO",0)=0,"NON TROVATO",_xlfn.XLOOKUP(A808,'Strutture ricettive'!B:B,'Strutture ricettive'!G:G,"NON TROVATO",0))</f>
        <v>info@caricciodellafaggiola.it</v>
      </c>
      <c r="F8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www.caricciodellafaggiola.it</v>
      </c>
    </row>
    <row r="809" spans="1:6" x14ac:dyDescent="0.3">
      <c r="A809" t="s">
        <v>2578</v>
      </c>
      <c r="B809" t="str">
        <f>_xlfn.XLOOKUP(Tabella1[[#This Row],[Denominazione]],'Strutture ricettive'!B:B,'Strutture ricettive'!A:A,"non trovato",0)</f>
        <v>ALLOGGI AGRITURISTICI</v>
      </c>
      <c r="C809" t="str">
        <f>_xlfn.XLOOKUP(Tabella1[[#This Row],[Denominazione]],'Strutture ricettive'!B:B,'Strutture ricettive'!D:D,"NON TROVATO",0)</f>
        <v>MACERATA FELTRIA</v>
      </c>
      <c r="D8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Pieve Cà Marchetto 15</v>
      </c>
      <c r="E809" t="str">
        <f>IF(_xlfn.XLOOKUP(A809,'Strutture ricettive'!B:B,'Strutture ricettive'!G:G,"NON TROVATO",0)=0,"NON TROVATO",_xlfn.XLOOKUP(A809,'Strutture ricettive'!B:B,'Strutture ricettive'!G:G,"NON TROVATO",0))</f>
        <v>soffiaostro@yahoo.it</v>
      </c>
      <c r="F8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www.leblancmatou.it</v>
      </c>
    </row>
    <row r="810" spans="1:6" x14ac:dyDescent="0.3">
      <c r="A810" t="s">
        <v>2582</v>
      </c>
      <c r="B810" t="str">
        <f>_xlfn.XLOOKUP(Tabella1[[#This Row],[Denominazione]],'Strutture ricettive'!B:B,'Strutture ricettive'!A:A,"non trovato",0)</f>
        <v>ALLOGGI IN AFFITTO</v>
      </c>
      <c r="C810" t="str">
        <f>_xlfn.XLOOKUP(Tabella1[[#This Row],[Denominazione]],'Strutture ricettive'!B:B,'Strutture ricettive'!D:D,"NON TROVATO",0)</f>
        <v>MACERATA FELTRIA</v>
      </c>
      <c r="D8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Mulino delle Marche 1</v>
      </c>
      <c r="E810" t="str">
        <f>IF(_xlfn.XLOOKUP(A810,'Strutture ricettive'!B:B,'Strutture ricettive'!G:G,"NON TROVATO",0)=0,"NON TROVATO",_xlfn.XLOOKUP(A810,'Strutture ricettive'!B:B,'Strutture ricettive'!G:G,"NON TROVATO",0))</f>
        <v>studiogragnani@studiogragnani.it</v>
      </c>
      <c r="F8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11" spans="1:6" x14ac:dyDescent="0.3">
      <c r="A811" t="s">
        <v>2585</v>
      </c>
      <c r="B811" t="str">
        <f>_xlfn.XLOOKUP(Tabella1[[#This Row],[Denominazione]],'Strutture ricettive'!B:B,'Strutture ricettive'!A:A,"non trovato",0)</f>
        <v>ALBERGHI</v>
      </c>
      <c r="C811" t="str">
        <f>_xlfn.XLOOKUP(Tabella1[[#This Row],[Denominazione]],'Strutture ricettive'!B:B,'Strutture ricettive'!D:D,"NON TROVATO",0)</f>
        <v>MACERATA FELTRIA</v>
      </c>
      <c r="D8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matteotti 16</v>
      </c>
      <c r="E811" t="str">
        <f>IF(_xlfn.XLOOKUP(A811,'Strutture ricettive'!B:B,'Strutture ricettive'!G:G,"NON TROVATO",0)=0,"NON TROVATO",_xlfn.XLOOKUP(A811,'Strutture ricettive'!B:B,'Strutture ricettive'!G:G,"NON TROVATO",0))</f>
        <v>info@pitinum.com</v>
      </c>
      <c r="F8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www.pitinum.com</v>
      </c>
    </row>
    <row r="812" spans="1:6" x14ac:dyDescent="0.3">
      <c r="A812" t="s">
        <v>2589</v>
      </c>
      <c r="B812" t="str">
        <f>_xlfn.XLOOKUP(Tabella1[[#This Row],[Denominazione]],'Strutture ricettive'!B:B,'Strutture ricettive'!A:A,"non trovato",0)</f>
        <v>ALBERGHI</v>
      </c>
      <c r="C812" t="str">
        <f>_xlfn.XLOOKUP(Tabella1[[#This Row],[Denominazione]],'Strutture ricettive'!B:B,'Strutture ricettive'!D:D,"NON TROVATO",0)</f>
        <v>MACERATA FELTRIA</v>
      </c>
      <c r="D8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circonvallazione 7</v>
      </c>
      <c r="E812" t="str">
        <f>IF(_xlfn.XLOOKUP(A812,'Strutture ricettive'!B:B,'Strutture ricettive'!G:G,"NON TROVATO",0)=0,"NON TROVATO",_xlfn.XLOOKUP(A812,'Strutture ricettive'!B:B,'Strutture ricettive'!G:G,"NON TROVATO",0))</f>
        <v>info@hoteltermealessandragonzaga.it</v>
      </c>
      <c r="F8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www.hoteltermealessandragonzaga.it</v>
      </c>
    </row>
    <row r="813" spans="1:6" x14ac:dyDescent="0.3">
      <c r="A813" t="s">
        <v>2593</v>
      </c>
      <c r="B813" t="str">
        <f>_xlfn.XLOOKUP(Tabella1[[#This Row],[Denominazione]],'Strutture ricettive'!B:B,'Strutture ricettive'!A:A,"non trovato",0)</f>
        <v>BED &amp; BREAKFAST</v>
      </c>
      <c r="C813" t="str">
        <f>_xlfn.XLOOKUP(Tabella1[[#This Row],[Denominazione]],'Strutture ricettive'!B:B,'Strutture ricettive'!D:D,"NON TROVATO",0)</f>
        <v>MERCATELLO SUL METAURO</v>
      </c>
      <c r="D8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voc. Santa Lucia  sn</v>
      </c>
      <c r="E813" t="str">
        <f>IF(_xlfn.XLOOKUP(A813,'Strutture ricettive'!B:B,'Strutture ricettive'!G:G,"NON TROVATO",0)=0,"NON TROVATO",_xlfn.XLOOKUP(A813,'Strutture ricettive'!B:B,'Strutture ricettive'!G:G,"NON TROVATO",0))</f>
        <v>raffaele.dini@virgilio.it</v>
      </c>
      <c r="F8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14" spans="1:6" x14ac:dyDescent="0.3">
      <c r="A814" t="s">
        <v>2597</v>
      </c>
      <c r="B814" t="str">
        <f>_xlfn.XLOOKUP(Tabella1[[#This Row],[Denominazione]],'Strutture ricettive'!B:B,'Strutture ricettive'!A:A,"non trovato",0)</f>
        <v>ALLOGGI AGRITURISTICI</v>
      </c>
      <c r="C814" t="str">
        <f>_xlfn.XLOOKUP(Tabella1[[#This Row],[Denominazione]],'Strutture ricettive'!B:B,'Strutture ricettive'!D:D,"NON TROVATO",0)</f>
        <v>MERCATELLO SUL METAURO</v>
      </c>
      <c r="D8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Cà Betania 34</v>
      </c>
      <c r="E814" t="str">
        <f>IF(_xlfn.XLOOKUP(A814,'Strutture ricettive'!B:B,'Strutture ricettive'!G:G,"NON TROVATO",0)=0,"NON TROVATO",_xlfn.XLOOKUP(A814,'Strutture ricettive'!B:B,'Strutture ricettive'!G:G,"NON TROVATO",0))</f>
        <v>steenbergenb@hotmail.com</v>
      </c>
      <c r="F8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www.cabetania.nl</v>
      </c>
    </row>
    <row r="815" spans="1:6" x14ac:dyDescent="0.3">
      <c r="A815" t="s">
        <v>2602</v>
      </c>
      <c r="B815" t="str">
        <f>_xlfn.XLOOKUP(Tabella1[[#This Row],[Denominazione]],'Strutture ricettive'!B:B,'Strutture ricettive'!A:A,"non trovato",0)</f>
        <v>BED &amp; BREAKFAST</v>
      </c>
      <c r="C815" t="str">
        <f>_xlfn.XLOOKUP(Tabella1[[#This Row],[Denominazione]],'Strutture ricettive'!B:B,'Strutture ricettive'!D:D,"NON TROVATO",0)</f>
        <v>MERCATELLO SUL METAURO</v>
      </c>
      <c r="D8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VALLEPETRA 34</v>
      </c>
      <c r="E815" t="str">
        <f>IF(_xlfn.XLOOKUP(A815,'Strutture ricettive'!B:B,'Strutture ricettive'!G:G,"NON TROVATO",0)=0,"NON TROVATO",_xlfn.XLOOKUP(A815,'Strutture ricettive'!B:B,'Strutture ricettive'!G:G,"NON TROVATO",0))</f>
        <v>INESISTENTE@REGIONE.IT</v>
      </c>
      <c r="F8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16" spans="1:6" x14ac:dyDescent="0.3">
      <c r="A816" t="s">
        <v>2606</v>
      </c>
      <c r="B816" t="str">
        <f>_xlfn.XLOOKUP(Tabella1[[#This Row],[Denominazione]],'Strutture ricettive'!B:B,'Strutture ricettive'!A:A,"non trovato",0)</f>
        <v>ALLOGGI AGRITURISTICI</v>
      </c>
      <c r="C816" t="str">
        <f>_xlfn.XLOOKUP(Tabella1[[#This Row],[Denominazione]],'Strutture ricettive'!B:B,'Strutture ricettive'!D:D,"NON TROVATO",0)</f>
        <v>MERCATELLO SUL METAURO</v>
      </c>
      <c r="D8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Bencivenni 29</v>
      </c>
      <c r="E816" t="str">
        <f>IF(_xlfn.XLOOKUP(A816,'Strutture ricettive'!B:B,'Strutture ricettive'!G:G,"NON TROVATO",0)=0,"NON TROVATO",_xlfn.XLOOKUP(A816,'Strutture ricettive'!B:B,'Strutture ricettive'!G:G,"NON TROVATO",0))</f>
        <v>eventi@montestigliano.it</v>
      </c>
      <c r="F8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www.palazzodonati.com</v>
      </c>
    </row>
    <row r="817" spans="1:6" x14ac:dyDescent="0.3">
      <c r="A817" t="s">
        <v>2610</v>
      </c>
      <c r="B817" t="str">
        <f>_xlfn.XLOOKUP(Tabella1[[#This Row],[Denominazione]],'Strutture ricettive'!B:B,'Strutture ricettive'!A:A,"non trovato",0)</f>
        <v>ALLOGGI AGRITURISTICI</v>
      </c>
      <c r="C817" t="str">
        <f>_xlfn.XLOOKUP(Tabella1[[#This Row],[Denominazione]],'Strutture ricettive'!B:B,'Strutture ricettive'!D:D,"NON TROVATO",0)</f>
        <v>MERCATELLO SUL METAURO</v>
      </c>
      <c r="D8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817" t="str">
        <f>IF(_xlfn.XLOOKUP(A817,'Strutture ricettive'!B:B,'Strutture ricettive'!G:G,"NON TROVATO",0)=0,"NON TROVATO",_xlfn.XLOOKUP(A817,'Strutture ricettive'!B:B,'Strutture ricettive'!G:G,"NON TROVATO",0))</f>
        <v>levocidelsilenzio@libero.it</v>
      </c>
      <c r="F8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18" spans="1:6" x14ac:dyDescent="0.3">
      <c r="A818" t="s">
        <v>2613</v>
      </c>
      <c r="B818" t="str">
        <f>_xlfn.XLOOKUP(Tabella1[[#This Row],[Denominazione]],'Strutture ricettive'!B:B,'Strutture ricettive'!A:A,"non trovato",0)</f>
        <v>ALLOGGI AGRITURISTICI</v>
      </c>
      <c r="C818" t="str">
        <f>_xlfn.XLOOKUP(Tabella1[[#This Row],[Denominazione]],'Strutture ricettive'!B:B,'Strutture ricettive'!D:D,"NON TROVATO",0)</f>
        <v>MERCATELLO SUL METAURO</v>
      </c>
      <c r="D8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Caselle 1</v>
      </c>
      <c r="E818" t="str">
        <f>IF(_xlfn.XLOOKUP(A818,'Strutture ricettive'!B:B,'Strutture ricettive'!G:G,"NON TROVATO",0)=0,"NON TROVATO",_xlfn.XLOOKUP(A818,'Strutture ricettive'!B:B,'Strutture ricettive'!G:G,"NON TROVATO",0))</f>
        <v>cabaronco@libero.it</v>
      </c>
      <c r="F8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19" spans="1:6" x14ac:dyDescent="0.3">
      <c r="A819" t="s">
        <v>2617</v>
      </c>
      <c r="B819" t="str">
        <f>_xlfn.XLOOKUP(Tabella1[[#This Row],[Denominazione]],'Strutture ricettive'!B:B,'Strutture ricettive'!A:A,"non trovato",0)</f>
        <v>ALLOGGI AGRITURISTICI</v>
      </c>
      <c r="C819" t="str">
        <f>_xlfn.XLOOKUP(Tabella1[[#This Row],[Denominazione]],'Strutture ricettive'!B:B,'Strutture ricettive'!D:D,"NON TROVATO",0)</f>
        <v>MERCATELLO SUL METAURO</v>
      </c>
      <c r="D8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Bruciata 29/a</v>
      </c>
      <c r="E819" t="str">
        <f>IF(_xlfn.XLOOKUP(A819,'Strutture ricettive'!B:B,'Strutture ricettive'!G:G,"NON TROVATO",0)=0,"NON TROVATO",_xlfn.XLOOKUP(A819,'Strutture ricettive'!B:B,'Strutture ricettive'!G:G,"NON TROVATO",0))</f>
        <v>info@lagrottadeifolletti.it</v>
      </c>
      <c r="F8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www.lagrottadeifolletti.it</v>
      </c>
    </row>
    <row r="820" spans="1:6" x14ac:dyDescent="0.3">
      <c r="A820" t="s">
        <v>2621</v>
      </c>
      <c r="B820" t="str">
        <f>_xlfn.XLOOKUP(Tabella1[[#This Row],[Denominazione]],'Strutture ricettive'!B:B,'Strutture ricettive'!A:A,"non trovato",0)</f>
        <v>TURISMO RURALE</v>
      </c>
      <c r="C820" t="str">
        <f>_xlfn.XLOOKUP(Tabella1[[#This Row],[Denominazione]],'Strutture ricettive'!B:B,'Strutture ricettive'!D:D,"NON TROVATO",0)</f>
        <v>MERCATELLO SUL METAURO</v>
      </c>
      <c r="D8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castello della pieve 1</v>
      </c>
      <c r="E820" t="str">
        <f>IF(_xlfn.XLOOKUP(A820,'Strutture ricettive'!B:B,'Strutture ricettive'!G:G,"NON TROVATO",0)=0,"NON TROVATO",_xlfn.XLOOKUP(A820,'Strutture ricettive'!B:B,'Strutture ricettive'!G:G,"NON TROVATO",0))</f>
        <v>NON TROVATO</v>
      </c>
      <c r="F8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21" spans="1:6" x14ac:dyDescent="0.3">
      <c r="A821" t="s">
        <v>2623</v>
      </c>
      <c r="B821" t="str">
        <f>_xlfn.XLOOKUP(Tabella1[[#This Row],[Denominazione]],'Strutture ricettive'!B:B,'Strutture ricettive'!A:A,"non trovato",0)</f>
        <v>TURISMO RURALE</v>
      </c>
      <c r="C821" t="str">
        <f>_xlfn.XLOOKUP(Tabella1[[#This Row],[Denominazione]],'Strutture ricettive'!B:B,'Strutture ricettive'!D:D,"NON TROVATO",0)</f>
        <v>MERCATELLO SUL METAURO</v>
      </c>
      <c r="D8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Castello della Pieve 1</v>
      </c>
      <c r="E821" t="str">
        <f>IF(_xlfn.XLOOKUP(A821,'Strutture ricettive'!B:B,'Strutture ricettive'!G:G,"NON TROVATO",0)=0,"NON TROVATO",_xlfn.XLOOKUP(A821,'Strutture ricettive'!B:B,'Strutture ricettive'!G:G,"NON TROVATO",0))</f>
        <v>info@castellodellapieve.it</v>
      </c>
      <c r="F8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www.castellodellapieve.it</v>
      </c>
    </row>
    <row r="822" spans="1:6" x14ac:dyDescent="0.3">
      <c r="A822" t="s">
        <v>2627</v>
      </c>
      <c r="B822" t="str">
        <f>_xlfn.XLOOKUP(Tabella1[[#This Row],[Denominazione]],'Strutture ricettive'!B:B,'Strutture ricettive'!A:A,"non trovato",0)</f>
        <v>BED &amp; BREAKFAST</v>
      </c>
      <c r="C822" t="str">
        <f>_xlfn.XLOOKUP(Tabella1[[#This Row],[Denominazione]],'Strutture ricettive'!B:B,'Strutture ricettive'!D:D,"NON TROVATO",0)</f>
        <v>MERCATELLO SUL METAURO</v>
      </c>
      <c r="D8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Soccorso 2</v>
      </c>
      <c r="E822" t="str">
        <f>IF(_xlfn.XLOOKUP(A822,'Strutture ricettive'!B:B,'Strutture ricettive'!G:G,"NON TROVATO",0)=0,"NON TROVATO",_xlfn.XLOOKUP(A822,'Strutture ricettive'!B:B,'Strutture ricettive'!G:G,"NON TROVATO",0))</f>
        <v>info@bbilsoccorso.it</v>
      </c>
      <c r="F8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www.bbilsoccorso.it</v>
      </c>
    </row>
    <row r="823" spans="1:6" x14ac:dyDescent="0.3">
      <c r="A823" t="s">
        <v>2631</v>
      </c>
      <c r="B823" t="str">
        <f>_xlfn.XLOOKUP(Tabella1[[#This Row],[Denominazione]],'Strutture ricettive'!B:B,'Strutture ricettive'!A:A,"non trovato",0)</f>
        <v>TURISMO RURALE</v>
      </c>
      <c r="C823" t="str">
        <f>_xlfn.XLOOKUP(Tabella1[[#This Row],[Denominazione]],'Strutture ricettive'!B:B,'Strutture ricettive'!D:D,"NON TROVATO",0)</f>
        <v>MERCATELLO SUL METAURO</v>
      </c>
      <c r="D8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ss Bocca Trabaria 73 bis 1</v>
      </c>
      <c r="E823" t="str">
        <f>IF(_xlfn.XLOOKUP(A823,'Strutture ricettive'!B:B,'Strutture ricettive'!G:G,"NON TROVATO",0)=0,"NON TROVATO",_xlfn.XLOOKUP(A823,'Strutture ricettive'!B:B,'Strutture ricettive'!G:G,"NON TROVATO",0))</f>
        <v>info@lequercedelmetauro.it</v>
      </c>
      <c r="F8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www.lequercedelmetauro.it</v>
      </c>
    </row>
    <row r="824" spans="1:6" x14ac:dyDescent="0.3">
      <c r="A824" t="s">
        <v>2636</v>
      </c>
      <c r="B824" t="str">
        <f>_xlfn.XLOOKUP(Tabella1[[#This Row],[Denominazione]],'Strutture ricettive'!B:B,'Strutture ricettive'!A:A,"non trovato",0)</f>
        <v>TURISMO RURALE</v>
      </c>
      <c r="C824" t="str">
        <f>_xlfn.XLOOKUP(Tabella1[[#This Row],[Denominazione]],'Strutture ricettive'!B:B,'Strutture ricettive'!D:D,"NON TROVATO",0)</f>
        <v>MERCATELLO SUL METAURO</v>
      </c>
      <c r="D8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castello della pieve 1</v>
      </c>
      <c r="E824" t="str">
        <f>IF(_xlfn.XLOOKUP(A824,'Strutture ricettive'!B:B,'Strutture ricettive'!G:G,"NON TROVATO",0)=0,"NON TROVATO",_xlfn.XLOOKUP(A824,'Strutture ricettive'!B:B,'Strutture ricettive'!G:G,"NON TROVATO",0))</f>
        <v>NON TROVATO</v>
      </c>
      <c r="F8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25" spans="1:6" x14ac:dyDescent="0.3">
      <c r="A825" t="s">
        <v>2637</v>
      </c>
      <c r="B825" t="str">
        <f>_xlfn.XLOOKUP(Tabella1[[#This Row],[Denominazione]],'Strutture ricettive'!B:B,'Strutture ricettive'!A:A,"non trovato",0)</f>
        <v>ALLOGGI AGRITURISTICI</v>
      </c>
      <c r="C825" t="str">
        <f>_xlfn.XLOOKUP(Tabella1[[#This Row],[Denominazione]],'Strutture ricettive'!B:B,'Strutture ricettive'!D:D,"NON TROVATO",0)</f>
        <v>MERCATELLO SUL METAURO</v>
      </c>
      <c r="D8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Cà Franceschino 5/a</v>
      </c>
      <c r="E825" t="str">
        <f>IF(_xlfn.XLOOKUP(A825,'Strutture ricettive'!B:B,'Strutture ricettive'!G:G,"NON TROVATO",0)=0,"NON TROVATO",_xlfn.XLOOKUP(A825,'Strutture ricettive'!B:B,'Strutture ricettive'!G:G,"NON TROVATO",0))</f>
        <v>info@agriturismobiomarche.it</v>
      </c>
      <c r="F8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www.agriturismobiomarche.it</v>
      </c>
    </row>
    <row r="826" spans="1:6" x14ac:dyDescent="0.3">
      <c r="A826" t="s">
        <v>2642</v>
      </c>
      <c r="B826" t="str">
        <f>_xlfn.XLOOKUP(Tabella1[[#This Row],[Denominazione]],'Strutture ricettive'!B:B,'Strutture ricettive'!A:A,"non trovato",0)</f>
        <v>BED &amp; BREAKFAST</v>
      </c>
      <c r="C826" t="str">
        <f>_xlfn.XLOOKUP(Tabella1[[#This Row],[Denominazione]],'Strutture ricettive'!B:B,'Strutture ricettive'!D:D,"NON TROVATO",0)</f>
        <v>MERCATELLO SUL METAURO</v>
      </c>
      <c r="D8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Campo Lungo 1</v>
      </c>
      <c r="E826" t="str">
        <f>IF(_xlfn.XLOOKUP(A826,'Strutture ricettive'!B:B,'Strutture ricettive'!G:G,"NON TROVATO",0)=0,"NON TROVATO",_xlfn.XLOOKUP(A826,'Strutture ricettive'!B:B,'Strutture ricettive'!G:G,"NON TROVATO",0))</f>
        <v>serenella.martelli@alice.it</v>
      </c>
      <c r="F8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27" spans="1:6" x14ac:dyDescent="0.3">
      <c r="A827" t="s">
        <v>2645</v>
      </c>
      <c r="B827" t="str">
        <f>_xlfn.XLOOKUP(Tabella1[[#This Row],[Denominazione]],'Strutture ricettive'!B:B,'Strutture ricettive'!A:A,"non trovato",0)</f>
        <v>ALTRI ALLOGGI PRIVATI</v>
      </c>
      <c r="C827" t="str">
        <f>_xlfn.XLOOKUP(Tabella1[[#This Row],[Denominazione]],'Strutture ricettive'!B:B,'Strutture ricettive'!D:D,"NON TROVATO",0)</f>
        <v>MERCATELLO SUL METAURO</v>
      </c>
      <c r="D8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 della Petra 33</v>
      </c>
      <c r="E827" t="str">
        <f>IF(_xlfn.XLOOKUP(A827,'Strutture ricettive'!B:B,'Strutture ricettive'!G:G,"NON TROVATO",0)=0,"NON TROVATO",_xlfn.XLOOKUP(A827,'Strutture ricettive'!B:B,'Strutture ricettive'!G:G,"NON TROVATO",0))</f>
        <v>NON TROVATO</v>
      </c>
      <c r="F8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28" spans="1:6" x14ac:dyDescent="0.3">
      <c r="A828" t="s">
        <v>2647</v>
      </c>
      <c r="B828" t="str">
        <f>_xlfn.XLOOKUP(Tabella1[[#This Row],[Denominazione]],'Strutture ricettive'!B:B,'Strutture ricettive'!A:A,"non trovato",0)</f>
        <v>BED &amp; BREAKFAST</v>
      </c>
      <c r="C828" t="str">
        <f>_xlfn.XLOOKUP(Tabella1[[#This Row],[Denominazione]],'Strutture ricettive'!B:B,'Strutture ricettive'!D:D,"NON TROVATO",0)</f>
        <v>MERCATELLO SUL METAURO</v>
      </c>
      <c r="D8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Luigi Sturzo 7</v>
      </c>
      <c r="E828" t="str">
        <f>IF(_xlfn.XLOOKUP(A828,'Strutture ricettive'!B:B,'Strutture ricettive'!G:G,"NON TROVATO",0)=0,"NON TROVATO",_xlfn.XLOOKUP(A828,'Strutture ricettive'!B:B,'Strutture ricettive'!G:G,"NON TROVATO",0))</f>
        <v>casabalduccimercatello@gmail.com</v>
      </c>
      <c r="F8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29" spans="1:6" x14ac:dyDescent="0.3">
      <c r="A829" t="s">
        <v>2650</v>
      </c>
      <c r="B829" t="str">
        <f>_xlfn.XLOOKUP(Tabella1[[#This Row],[Denominazione]],'Strutture ricettive'!B:B,'Strutture ricettive'!A:A,"non trovato",0)</f>
        <v>BED &amp; BREAKFAST</v>
      </c>
      <c r="C829" t="str">
        <f>_xlfn.XLOOKUP(Tabella1[[#This Row],[Denominazione]],'Strutture ricettive'!B:B,'Strutture ricettive'!D:D,"NON TROVATO",0)</f>
        <v>MERCATELLO SUL METAURO</v>
      </c>
      <c r="D8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Bencivenni 13</v>
      </c>
      <c r="E829" t="str">
        <f>IF(_xlfn.XLOOKUP(A829,'Strutture ricettive'!B:B,'Strutture ricettive'!G:G,"NON TROVATO",0)=0,"NON TROVATO",_xlfn.XLOOKUP(A829,'Strutture ricettive'!B:B,'Strutture ricettive'!G:G,"NON TROVATO",0))</f>
        <v>pcincilla@gmail.com</v>
      </c>
      <c r="F8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http://www.altometauro.it/BeB_Bencivenni/</v>
      </c>
    </row>
    <row r="830" spans="1:6" x14ac:dyDescent="0.3">
      <c r="A830" t="s">
        <v>2654</v>
      </c>
      <c r="B830" t="str">
        <f>_xlfn.XLOOKUP(Tabella1[[#This Row],[Denominazione]],'Strutture ricettive'!B:B,'Strutture ricettive'!A:A,"non trovato",0)</f>
        <v>ALTRI ALLOGGI PRIVATI</v>
      </c>
      <c r="C830" t="str">
        <f>_xlfn.XLOOKUP(Tabella1[[#This Row],[Denominazione]],'Strutture ricettive'!B:B,'Strutture ricettive'!D:D,"NON TROVATO",0)</f>
        <v>MERCATELLO SUL METAURO</v>
      </c>
      <c r="D8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830" t="str">
        <f>IF(_xlfn.XLOOKUP(A830,'Strutture ricettive'!B:B,'Strutture ricettive'!G:G,"NON TROVATO",0)=0,"NON TROVATO",_xlfn.XLOOKUP(A830,'Strutture ricettive'!B:B,'Strutture ricettive'!G:G,"NON TROVATO",0))</f>
        <v>cafranceschino@yahoo.it</v>
      </c>
      <c r="F8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www.cafranceschino.it</v>
      </c>
    </row>
    <row r="831" spans="1:6" x14ac:dyDescent="0.3">
      <c r="A831" t="s">
        <v>2657</v>
      </c>
      <c r="B831" t="str">
        <f>_xlfn.XLOOKUP(Tabella1[[#This Row],[Denominazione]],'Strutture ricettive'!B:B,'Strutture ricettive'!A:A,"non trovato",0)</f>
        <v>ALLOGGI AGRITURISTICI</v>
      </c>
      <c r="C831" t="str">
        <f>_xlfn.XLOOKUP(Tabella1[[#This Row],[Denominazione]],'Strutture ricettive'!B:B,'Strutture ricettive'!D:D,"NON TROVATO",0)</f>
        <v>MERCATELLO SUL METAURO</v>
      </c>
      <c r="D8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Lillina 23</v>
      </c>
      <c r="E831" t="str">
        <f>IF(_xlfn.XLOOKUP(A831,'Strutture ricettive'!B:B,'Strutture ricettive'!G:G,"NON TROVATO",0)=0,"NON TROVATO",_xlfn.XLOOKUP(A831,'Strutture ricettive'!B:B,'Strutture ricettive'!G:G,"NON TROVATO",0))</f>
        <v>agriturcamontioni@gmail.com</v>
      </c>
      <c r="F8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www.camontioni.it</v>
      </c>
    </row>
    <row r="832" spans="1:6" x14ac:dyDescent="0.3">
      <c r="A832" t="s">
        <v>2662</v>
      </c>
      <c r="B832" t="str">
        <f>_xlfn.XLOOKUP(Tabella1[[#This Row],[Denominazione]],'Strutture ricettive'!B:B,'Strutture ricettive'!A:A,"non trovato",0)</f>
        <v>ALTRI ALLOGGI PRIVATI</v>
      </c>
      <c r="C832" t="str">
        <f>_xlfn.XLOOKUP(Tabella1[[#This Row],[Denominazione]],'Strutture ricettive'!B:B,'Strutture ricettive'!D:D,"NON TROVATO",0)</f>
        <v>MERCATELLO SUL METAURO</v>
      </c>
      <c r="D8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Beata Margherita della Metola 1</v>
      </c>
      <c r="E832" t="str">
        <f>IF(_xlfn.XLOOKUP(A832,'Strutture ricettive'!B:B,'Strutture ricettive'!G:G,"NON TROVATO",0)=0,"NON TROVATO",_xlfn.XLOOKUP(A832,'Strutture ricettive'!B:B,'Strutture ricettive'!G:G,"NON TROVATO",0))</f>
        <v>infocalbertone@gmail.com</v>
      </c>
      <c r="F8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www.calbertone.it</v>
      </c>
    </row>
    <row r="833" spans="1:6" x14ac:dyDescent="0.3">
      <c r="A833" t="s">
        <v>2667</v>
      </c>
      <c r="B833" t="str">
        <f>_xlfn.XLOOKUP(Tabella1[[#This Row],[Denominazione]],'Strutture ricettive'!B:B,'Strutture ricettive'!A:A,"non trovato",0)</f>
        <v>ALLOGGI IN AFFITTO</v>
      </c>
      <c r="C833" t="str">
        <f>_xlfn.XLOOKUP(Tabella1[[#This Row],[Denominazione]],'Strutture ricettive'!B:B,'Strutture ricettive'!D:D,"NON TROVATO",0)</f>
        <v>MERCATELLO SUL METAURO</v>
      </c>
      <c r="D8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Bencivenni 6</v>
      </c>
      <c r="E833" t="str">
        <f>IF(_xlfn.XLOOKUP(A833,'Strutture ricettive'!B:B,'Strutture ricettive'!G:G,"NON TROVATO",0)=0,"NON TROVATO",_xlfn.XLOOKUP(A833,'Strutture ricettive'!B:B,'Strutture ricettive'!G:G,"NON TROVATO",0))</f>
        <v>sacchiumberto@virgilio.it</v>
      </c>
      <c r="F8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www.locandasacchi.it</v>
      </c>
    </row>
    <row r="834" spans="1:6" x14ac:dyDescent="0.3">
      <c r="A834" t="s">
        <v>2671</v>
      </c>
      <c r="B834" t="str">
        <f>_xlfn.XLOOKUP(Tabella1[[#This Row],[Denominazione]],'Strutture ricettive'!B:B,'Strutture ricettive'!A:A,"non trovato",0)</f>
        <v>ALLOGGI AGRITURISTICI</v>
      </c>
      <c r="C834" t="str">
        <f>_xlfn.XLOOKUP(Tabella1[[#This Row],[Denominazione]],'Strutture ricettive'!B:B,'Strutture ricettive'!D:D,"NON TROVATO",0)</f>
        <v>MERCATINO CONCA</v>
      </c>
      <c r="D8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 bassa 1</v>
      </c>
      <c r="E834" t="str">
        <f>IF(_xlfn.XLOOKUP(A834,'Strutture ricettive'!B:B,'Strutture ricettive'!G:G,"NON TROVATO",0)=0,"NON TROVATO",_xlfn.XLOOKUP(A834,'Strutture ricettive'!B:B,'Strutture ricettive'!G:G,"NON TROVATO",0))</f>
        <v>NON TROVATO</v>
      </c>
      <c r="F8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35" spans="1:6" x14ac:dyDescent="0.3">
      <c r="A835" t="s">
        <v>2677</v>
      </c>
      <c r="B835" t="str">
        <f>_xlfn.XLOOKUP(Tabella1[[#This Row],[Denominazione]],'Strutture ricettive'!B:B,'Strutture ricettive'!A:A,"non trovato",0)</f>
        <v>ALTRI ALLOGGI PRIVATI</v>
      </c>
      <c r="C835" t="str">
        <f>_xlfn.XLOOKUP(Tabella1[[#This Row],[Denominazione]],'Strutture ricettive'!B:B,'Strutture ricettive'!D:D,"NON TROVATO",0)</f>
        <v>MOMBAROCCIO</v>
      </c>
      <c r="D8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Turlo  23</v>
      </c>
      <c r="E835" t="str">
        <f>IF(_xlfn.XLOOKUP(A835,'Strutture ricettive'!B:B,'Strutture ricettive'!G:G,"NON TROVATO",0)=0,"NON TROVATO",_xlfn.XLOOKUP(A835,'Strutture ricettive'!B:B,'Strutture ricettive'!G:G,"NON TROVATO",0))</f>
        <v>elenarugiada@yahoo.it</v>
      </c>
      <c r="F8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36" spans="1:6" x14ac:dyDescent="0.3">
      <c r="A836" t="s">
        <v>2681</v>
      </c>
      <c r="B836" t="str">
        <f>_xlfn.XLOOKUP(Tabella1[[#This Row],[Denominazione]],'Strutture ricettive'!B:B,'Strutture ricettive'!A:A,"non trovato",0)</f>
        <v>ALLOGGI AGRITURISTICI</v>
      </c>
      <c r="C836" t="str">
        <f>_xlfn.XLOOKUP(Tabella1[[#This Row],[Denominazione]],'Strutture ricettive'!B:B,'Strutture ricettive'!D:D,"NON TROVATO",0)</f>
        <v>MOMBAROCCIO</v>
      </c>
      <c r="D8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Turlo 26</v>
      </c>
      <c r="E836" t="str">
        <f>IF(_xlfn.XLOOKUP(A836,'Strutture ricettive'!B:B,'Strutture ricettive'!G:G,"NON TROVATO",0)=0,"NON TROVATO",_xlfn.XLOOKUP(A836,'Strutture ricettive'!B:B,'Strutture ricettive'!G:G,"NON TROVATO",0))</f>
        <v>info@chesanova.com</v>
      </c>
      <c r="F8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www.chesanova.com</v>
      </c>
    </row>
    <row r="837" spans="1:6" x14ac:dyDescent="0.3">
      <c r="A837" t="s">
        <v>2686</v>
      </c>
      <c r="B837" t="str">
        <f>_xlfn.XLOOKUP(Tabella1[[#This Row],[Denominazione]],'Strutture ricettive'!B:B,'Strutture ricettive'!A:A,"non trovato",0)</f>
        <v>ALLOGGI AGRITURISTICI</v>
      </c>
      <c r="C837" t="str">
        <f>_xlfn.XLOOKUP(Tabella1[[#This Row],[Denominazione]],'Strutture ricettive'!B:B,'Strutture ricettive'!D:D,"NON TROVATO",0)</f>
        <v>MOMBAROCCIO</v>
      </c>
      <c r="D8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Ciro Pavisa 28</v>
      </c>
      <c r="E837" t="str">
        <f>IF(_xlfn.XLOOKUP(A837,'Strutture ricettive'!B:B,'Strutture ricettive'!G:G,"NON TROVATO",0)=0,"NON TROVATO",_xlfn.XLOOKUP(A837,'Strutture ricettive'!B:B,'Strutture ricettive'!G:G,"NON TROVATO",0))</f>
        <v>info@gianobifronte.com</v>
      </c>
      <c r="F8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www.gianobifronte.com</v>
      </c>
    </row>
    <row r="838" spans="1:6" x14ac:dyDescent="0.3">
      <c r="A838" t="s">
        <v>2690</v>
      </c>
      <c r="B838" t="str">
        <f>_xlfn.XLOOKUP(Tabella1[[#This Row],[Denominazione]],'Strutture ricettive'!B:B,'Strutture ricettive'!A:A,"non trovato",0)</f>
        <v>BED &amp; BREAKFAST</v>
      </c>
      <c r="C838" t="str">
        <f>_xlfn.XLOOKUP(Tabella1[[#This Row],[Denominazione]],'Strutture ricettive'!B:B,'Strutture ricettive'!D:D,"NON TROVATO",0)</f>
        <v>MOMBAROCCIO</v>
      </c>
      <c r="D8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Montemarino 11</v>
      </c>
      <c r="E838" t="str">
        <f>IF(_xlfn.XLOOKUP(A838,'Strutture ricettive'!B:B,'Strutture ricettive'!G:G,"NON TROVATO",0)=0,"NON TROVATO",_xlfn.XLOOKUP(A838,'Strutture ricettive'!B:B,'Strutture ricettive'!G:G,"NON TROVATO",0))</f>
        <v>ilcasale.spadoni@libero.it</v>
      </c>
      <c r="F8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www.ilcasalespadoni.it</v>
      </c>
    </row>
    <row r="839" spans="1:6" x14ac:dyDescent="0.3">
      <c r="A839" t="s">
        <v>2695</v>
      </c>
      <c r="B839" t="str">
        <f>_xlfn.XLOOKUP(Tabella1[[#This Row],[Denominazione]],'Strutture ricettive'!B:B,'Strutture ricettive'!A:A,"non trovato",0)</f>
        <v>BED &amp; BREAKFAST</v>
      </c>
      <c r="C839" t="str">
        <f>_xlfn.XLOOKUP(Tabella1[[#This Row],[Denominazione]],'Strutture ricettive'!B:B,'Strutture ricettive'!D:D,"NON TROVATO",0)</f>
        <v>MOMBAROCCIO</v>
      </c>
      <c r="D8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Pontaccio 2</v>
      </c>
      <c r="E839" t="str">
        <f>IF(_xlfn.XLOOKUP(A839,'Strutture ricettive'!B:B,'Strutture ricettive'!G:G,"NON TROVATO",0)=0,"NON TROVATO",_xlfn.XLOOKUP(A839,'Strutture ricettive'!B:B,'Strutture ricettive'!G:G,"NON TROVATO",0))</f>
        <v>sparvingolo@libero.it</v>
      </c>
      <c r="F8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www.bblapacetragliolivi.com</v>
      </c>
    </row>
    <row r="840" spans="1:6" x14ac:dyDescent="0.3">
      <c r="A840" t="s">
        <v>2699</v>
      </c>
      <c r="B840" t="str">
        <f>_xlfn.XLOOKUP(Tabella1[[#This Row],[Denominazione]],'Strutture ricettive'!B:B,'Strutture ricettive'!A:A,"non trovato",0)</f>
        <v>ALTRI ALLOGGI PRIVATI</v>
      </c>
      <c r="C840" t="str">
        <f>_xlfn.XLOOKUP(Tabella1[[#This Row],[Denominazione]],'Strutture ricettive'!B:B,'Strutture ricettive'!D:D,"NON TROVATO",0)</f>
        <v>MOMBAROCCIO</v>
      </c>
      <c r="D8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Croce 6</v>
      </c>
      <c r="E840" t="str">
        <f>IF(_xlfn.XLOOKUP(A840,'Strutture ricettive'!B:B,'Strutture ricettive'!G:G,"NON TROVATO",0)=0,"NON TROVATO",_xlfn.XLOOKUP(A840,'Strutture ricettive'!B:B,'Strutture ricettive'!G:G,"NON TROVATO",0))</f>
        <v>maarit@libero.it</v>
      </c>
      <c r="F8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41" spans="1:6" x14ac:dyDescent="0.3">
      <c r="A841" t="s">
        <v>2702</v>
      </c>
      <c r="B841" t="str">
        <f>_xlfn.XLOOKUP(Tabella1[[#This Row],[Denominazione]],'Strutture ricettive'!B:B,'Strutture ricettive'!A:A,"non trovato",0)</f>
        <v>BED &amp; BREAKFAST</v>
      </c>
      <c r="C841" t="str">
        <f>_xlfn.XLOOKUP(Tabella1[[#This Row],[Denominazione]],'Strutture ricettive'!B:B,'Strutture ricettive'!D:D,"NON TROVATO",0)</f>
        <v>MOMBAROCCIO</v>
      </c>
      <c r="D8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D'Annunzio 5</v>
      </c>
      <c r="E841" t="str">
        <f>IF(_xlfn.XLOOKUP(A841,'Strutture ricettive'!B:B,'Strutture ricettive'!G:G,"NON TROVATO",0)=0,"NON TROVATO",_xlfn.XLOOKUP(A841,'Strutture ricettive'!B:B,'Strutture ricettive'!G:G,"NON TROVATO",0))</f>
        <v>casalerossi.roberto@gmail.com;</v>
      </c>
      <c r="F8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robertorossi79@live.it</v>
      </c>
    </row>
    <row r="842" spans="1:6" x14ac:dyDescent="0.3">
      <c r="A842" t="s">
        <v>2706</v>
      </c>
      <c r="B842" t="str">
        <f>_xlfn.XLOOKUP(Tabella1[[#This Row],[Denominazione]],'Strutture ricettive'!B:B,'Strutture ricettive'!A:A,"non trovato",0)</f>
        <v>ALTRI ALLOGGI PRIVATI</v>
      </c>
      <c r="C842" t="str">
        <f>_xlfn.XLOOKUP(Tabella1[[#This Row],[Denominazione]],'Strutture ricettive'!B:B,'Strutture ricettive'!D:D,"NON TROVATO",0)</f>
        <v>MOMBAROCCIO</v>
      </c>
      <c r="D8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Adiacenze 6</v>
      </c>
      <c r="E842" t="str">
        <f>IF(_xlfn.XLOOKUP(A842,'Strutture ricettive'!B:B,'Strutture ricettive'!G:G,"NON TROVATO",0)=0,"NON TROVATO",_xlfn.XLOOKUP(A842,'Strutture ricettive'!B:B,'Strutture ricettive'!G:G,"NON TROVATO",0))</f>
        <v>avv.aiudi@yahoo.it</v>
      </c>
      <c r="F8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43" spans="1:6" x14ac:dyDescent="0.3">
      <c r="A843" t="s">
        <v>2709</v>
      </c>
      <c r="B843" t="str">
        <f>_xlfn.XLOOKUP(Tabella1[[#This Row],[Denominazione]],'Strutture ricettive'!B:B,'Strutture ricettive'!A:A,"non trovato",0)</f>
        <v>BED &amp; BREAKFAST</v>
      </c>
      <c r="C843" t="str">
        <f>_xlfn.XLOOKUP(Tabella1[[#This Row],[Denominazione]],'Strutture ricettive'!B:B,'Strutture ricettive'!D:D,"NON TROVATO",0)</f>
        <v>MOMBAROCCIO</v>
      </c>
      <c r="D8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Marte 3</v>
      </c>
      <c r="E843" t="str">
        <f>IF(_xlfn.XLOOKUP(A843,'Strutture ricettive'!B:B,'Strutture ricettive'!G:G,"NON TROVATO",0)=0,"NON TROVATO",_xlfn.XLOOKUP(A843,'Strutture ricettive'!B:B,'Strutture ricettive'!G:G,"NON TROVATO",0))</f>
        <v>info@lavandainfinito.com</v>
      </c>
      <c r="F8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www.lavandainfinito.com</v>
      </c>
    </row>
    <row r="844" spans="1:6" x14ac:dyDescent="0.3">
      <c r="A844" t="s">
        <v>2713</v>
      </c>
      <c r="B844" t="str">
        <f>_xlfn.XLOOKUP(Tabella1[[#This Row],[Denominazione]],'Strutture ricettive'!B:B,'Strutture ricettive'!A:A,"non trovato",0)</f>
        <v>TURISMO RURALE</v>
      </c>
      <c r="C844" t="str">
        <f>_xlfn.XLOOKUP(Tabella1[[#This Row],[Denominazione]],'Strutture ricettive'!B:B,'Strutture ricettive'!D:D,"NON TROVATO",0)</f>
        <v>MOMBAROCCIO</v>
      </c>
      <c r="D8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TURLO  19</v>
      </c>
      <c r="E844" t="str">
        <f>IF(_xlfn.XLOOKUP(A844,'Strutture ricettive'!B:B,'Strutture ricettive'!G:G,"NON TROVATO",0)=0,"NON TROVATO",_xlfn.XLOOKUP(A844,'Strutture ricettive'!B:B,'Strutture ricettive'!G:G,"NON TROVATO",0))</f>
        <v>mariarosa.fiacconi@gmail.com</v>
      </c>
      <c r="F8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45" spans="1:6" x14ac:dyDescent="0.3">
      <c r="A845" t="s">
        <v>2716</v>
      </c>
      <c r="B845" t="str">
        <f>_xlfn.XLOOKUP(Tabella1[[#This Row],[Denominazione]],'Strutture ricettive'!B:B,'Strutture ricettive'!A:A,"non trovato",0)</f>
        <v>ALTRI ALLOGGI PRIVATI</v>
      </c>
      <c r="C845" t="str">
        <f>_xlfn.XLOOKUP(Tabella1[[#This Row],[Denominazione]],'Strutture ricettive'!B:B,'Strutture ricettive'!D:D,"NON TROVATO",0)</f>
        <v>MOMBAROCCIO</v>
      </c>
      <c r="D8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VILLAGRANDE 159</v>
      </c>
      <c r="E845" t="str">
        <f>IF(_xlfn.XLOOKUP(A845,'Strutture ricettive'!B:B,'Strutture ricettive'!G:G,"NON TROVATO",0)=0,"NON TROVATO",_xlfn.XLOOKUP(A845,'Strutture ricettive'!B:B,'Strutture ricettive'!G:G,"NON TROVATO",0))</f>
        <v>luciacurina@legalmail.it</v>
      </c>
      <c r="F8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46" spans="1:6" x14ac:dyDescent="0.3">
      <c r="A846" t="s">
        <v>2719</v>
      </c>
      <c r="B846" t="str">
        <f>_xlfn.XLOOKUP(Tabella1[[#This Row],[Denominazione]],'Strutture ricettive'!B:B,'Strutture ricettive'!A:A,"non trovato",0)</f>
        <v>ALTRI ALLOGGI PRIVATI</v>
      </c>
      <c r="C846" t="str">
        <f>_xlfn.XLOOKUP(Tabella1[[#This Row],[Denominazione]],'Strutture ricettive'!B:B,'Strutture ricettive'!D:D,"NON TROVATO",0)</f>
        <v>MOMBAROCCIO</v>
      </c>
      <c r="D8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Montegiano  34</v>
      </c>
      <c r="E846" t="str">
        <f>IF(_xlfn.XLOOKUP(A846,'Strutture ricettive'!B:B,'Strutture ricettive'!G:G,"NON TROVATO",0)=0,"NON TROVATO",_xlfn.XLOOKUP(A846,'Strutture ricettive'!B:B,'Strutture ricettive'!G:G,"NON TROVATO",0))</f>
        <v>NON TROVATO</v>
      </c>
      <c r="F8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47" spans="1:6" x14ac:dyDescent="0.3">
      <c r="A847" t="s">
        <v>2721</v>
      </c>
      <c r="B847" t="str">
        <f>_xlfn.XLOOKUP(Tabella1[[#This Row],[Denominazione]],'Strutture ricettive'!B:B,'Strutture ricettive'!A:A,"non trovato",0)</f>
        <v>BED &amp; BREAKFAST</v>
      </c>
      <c r="C847" t="str">
        <f>_xlfn.XLOOKUP(Tabella1[[#This Row],[Denominazione]],'Strutture ricettive'!B:B,'Strutture ricettive'!D:D,"NON TROVATO",0)</f>
        <v>MOMBAROCCIO</v>
      </c>
      <c r="D8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Cairo 18</v>
      </c>
      <c r="E847" t="str">
        <f>IF(_xlfn.XLOOKUP(A847,'Strutture ricettive'!B:B,'Strutture ricettive'!G:G,"NON TROVATO",0)=0,"NON TROVATO",_xlfn.XLOOKUP(A847,'Strutture ricettive'!B:B,'Strutture ricettive'!G:G,"NON TROVATO",0))</f>
        <v>casacairo@bbcasacairo.it</v>
      </c>
      <c r="F8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http://www.bbcasacairo.it</v>
      </c>
    </row>
    <row r="848" spans="1:6" x14ac:dyDescent="0.3">
      <c r="A848" t="s">
        <v>2725</v>
      </c>
      <c r="B848" t="str">
        <f>_xlfn.XLOOKUP(Tabella1[[#This Row],[Denominazione]],'Strutture ricettive'!B:B,'Strutture ricettive'!A:A,"non trovato",0)</f>
        <v>BED &amp; BREAKFAST</v>
      </c>
      <c r="C848" t="str">
        <f>_xlfn.XLOOKUP(Tabella1[[#This Row],[Denominazione]],'Strutture ricettive'!B:B,'Strutture ricettive'!D:D,"NON TROVATO",0)</f>
        <v>MOMBAROCCIO</v>
      </c>
      <c r="D8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Passo 26</v>
      </c>
      <c r="E848" t="str">
        <f>IF(_xlfn.XLOOKUP(A848,'Strutture ricettive'!B:B,'Strutture ricettive'!G:G,"NON TROVATO",0)=0,"NON TROVATO",_xlfn.XLOOKUP(A848,'Strutture ricettive'!B:B,'Strutture ricettive'!G:G,"NON TROVATO",0))</f>
        <v>ilboscodeiciclamini@gmail.com</v>
      </c>
      <c r="F8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49" spans="1:6" x14ac:dyDescent="0.3">
      <c r="A849" t="s">
        <v>2728</v>
      </c>
      <c r="B849" t="str">
        <f>_xlfn.XLOOKUP(Tabella1[[#This Row],[Denominazione]],'Strutture ricettive'!B:B,'Strutture ricettive'!A:A,"non trovato",0)</f>
        <v>ALLOGGI AGRITURISTICI</v>
      </c>
      <c r="C849" t="str">
        <f>_xlfn.XLOOKUP(Tabella1[[#This Row],[Denominazione]],'Strutture ricettive'!B:B,'Strutture ricettive'!D:D,"NON TROVATO",0)</f>
        <v>MONDAVIO</v>
      </c>
      <c r="D8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Merlaro 9</v>
      </c>
      <c r="E849" t="str">
        <f>IF(_xlfn.XLOOKUP(A849,'Strutture ricettive'!B:B,'Strutture ricettive'!G:G,"NON TROVATO",0)=0,"NON TROVATO",_xlfn.XLOOKUP(A849,'Strutture ricettive'!B:B,'Strutture ricettive'!G:G,"NON TROVATO",0))</f>
        <v>borgolarovere@gmail.com</v>
      </c>
      <c r="F8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50" spans="1:6" x14ac:dyDescent="0.3">
      <c r="A850" t="s">
        <v>2732</v>
      </c>
      <c r="B850" t="str">
        <f>_xlfn.XLOOKUP(Tabella1[[#This Row],[Denominazione]],'Strutture ricettive'!B:B,'Strutture ricettive'!A:A,"non trovato",0)</f>
        <v>ALLOGGI AGRITURISTICI</v>
      </c>
      <c r="C850" t="str">
        <f>_xlfn.XLOOKUP(Tabella1[[#This Row],[Denominazione]],'Strutture ricettive'!B:B,'Strutture ricettive'!D:D,"NON TROVATO",0)</f>
        <v>MONDAVIO</v>
      </c>
      <c r="D8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CAVALLARA  3</v>
      </c>
      <c r="E850" t="str">
        <f>IF(_xlfn.XLOOKUP(A850,'Strutture ricettive'!B:B,'Strutture ricettive'!G:G,"NON TROVATO",0)=0,"NON TROVATO",_xlfn.XLOOKUP(A850,'Strutture ricettive'!B:B,'Strutture ricettive'!G:G,"NON TROVATO",0))</f>
        <v>rist_maria_cavallara@libero.it</v>
      </c>
      <c r="F8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51" spans="1:6" x14ac:dyDescent="0.3">
      <c r="A851" t="s">
        <v>2735</v>
      </c>
      <c r="B851" t="str">
        <f>_xlfn.XLOOKUP(Tabella1[[#This Row],[Denominazione]],'Strutture ricettive'!B:B,'Strutture ricettive'!A:A,"non trovato",0)</f>
        <v>ALLOGGI AGRITURISTICI</v>
      </c>
      <c r="C851" t="str">
        <f>_xlfn.XLOOKUP(Tabella1[[#This Row],[Denominazione]],'Strutture ricettive'!B:B,'Strutture ricettive'!D:D,"NON TROVATO",0)</f>
        <v>MONDAVIO</v>
      </c>
      <c r="D8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Mondaviese 150</v>
      </c>
      <c r="E851" t="str">
        <f>IF(_xlfn.XLOOKUP(A851,'Strutture ricettive'!B:B,'Strutture ricettive'!G:G,"NON TROVATO",0)=0,"NON TROVATO",_xlfn.XLOOKUP(A851,'Strutture ricettive'!B:B,'Strutture ricettive'!G:G,"NON TROVATO",0))</f>
        <v>pacipiergiorgio@libero.it</v>
      </c>
      <c r="F8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52" spans="1:6" x14ac:dyDescent="0.3">
      <c r="A852" t="s">
        <v>2738</v>
      </c>
      <c r="B852" t="str">
        <f>_xlfn.XLOOKUP(Tabella1[[#This Row],[Denominazione]],'Strutture ricettive'!B:B,'Strutture ricettive'!A:A,"non trovato",0)</f>
        <v>ALLOGGI AGRITURISTICI</v>
      </c>
      <c r="C852" t="str">
        <f>_xlfn.XLOOKUP(Tabella1[[#This Row],[Denominazione]],'Strutture ricettive'!B:B,'Strutture ricettive'!D:D,"NON TROVATO",0)</f>
        <v>MONDAVIO</v>
      </c>
      <c r="D8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Merlaro 3,/3a</v>
      </c>
      <c r="E852" t="str">
        <f>IF(_xlfn.XLOOKUP(A852,'Strutture ricettive'!B:B,'Strutture ricettive'!G:G,"NON TROVATO",0)=0,"NON TROVATO",_xlfn.XLOOKUP(A852,'Strutture ricettive'!B:B,'Strutture ricettive'!G:G,"NON TROVATO",0))</f>
        <v>info@casamerlaro.it</v>
      </c>
      <c r="F8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www.casamerlaro.it</v>
      </c>
    </row>
    <row r="853" spans="1:6" x14ac:dyDescent="0.3">
      <c r="A853" t="s">
        <v>2742</v>
      </c>
      <c r="B853" t="str">
        <f>_xlfn.XLOOKUP(Tabella1[[#This Row],[Denominazione]],'Strutture ricettive'!B:B,'Strutture ricettive'!A:A,"non trovato",0)</f>
        <v>ALLOGGI IN AFFITTO</v>
      </c>
      <c r="C853" t="str">
        <f>_xlfn.XLOOKUP(Tabella1[[#This Row],[Denominazione]],'Strutture ricettive'!B:B,'Strutture ricettive'!D:D,"NON TROVATO",0)</f>
        <v>MONDAVIO</v>
      </c>
      <c r="D8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borgo Gramsci 10</v>
      </c>
      <c r="E853" t="str">
        <f>IF(_xlfn.XLOOKUP(A853,'Strutture ricettive'!B:B,'Strutture ricettive'!G:G,"NON TROVATO",0)=0,"NON TROVATO",_xlfn.XLOOKUP(A853,'Strutture ricettive'!B:B,'Strutture ricettive'!G:G,"NON TROVATO",0))</f>
        <v>info@lapalomba.it</v>
      </c>
      <c r="F8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54" spans="1:6" x14ac:dyDescent="0.3">
      <c r="A854" t="s">
        <v>2745</v>
      </c>
      <c r="B854" t="str">
        <f>_xlfn.XLOOKUP(Tabella1[[#This Row],[Denominazione]],'Strutture ricettive'!B:B,'Strutture ricettive'!A:A,"non trovato",0)</f>
        <v>ALBERGHI</v>
      </c>
      <c r="C854" t="str">
        <f>_xlfn.XLOOKUP(Tabella1[[#This Row],[Denominazione]],'Strutture ricettive'!B:B,'Strutture ricettive'!D:D,"NON TROVATO",0)</f>
        <v>MONDAVIO</v>
      </c>
      <c r="D8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borgo Gramsci 13</v>
      </c>
      <c r="E854" t="str">
        <f>IF(_xlfn.XLOOKUP(A854,'Strutture ricettive'!B:B,'Strutture ricettive'!G:G,"NON TROVATO",0)=0,"NON TROVATO",_xlfn.XLOOKUP(A854,'Strutture ricettive'!B:B,'Strutture ricettive'!G:G,"NON TROVATO",0))</f>
        <v>info@lapalomba.it</v>
      </c>
      <c r="F8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www.lapalomba.it</v>
      </c>
    </row>
    <row r="855" spans="1:6" x14ac:dyDescent="0.3">
      <c r="A855" t="s">
        <v>2748</v>
      </c>
      <c r="B855" t="str">
        <f>_xlfn.XLOOKUP(Tabella1[[#This Row],[Denominazione]],'Strutture ricettive'!B:B,'Strutture ricettive'!A:A,"non trovato",0)</f>
        <v>ALLOGGI IN AFFITTO</v>
      </c>
      <c r="C855" t="str">
        <f>_xlfn.XLOOKUP(Tabella1[[#This Row],[Denominazione]],'Strutture ricettive'!B:B,'Strutture ricettive'!D:D,"NON TROVATO",0)</f>
        <v>MONDAVIO</v>
      </c>
      <c r="D8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Bramante 7</v>
      </c>
      <c r="E855" t="str">
        <f>IF(_xlfn.XLOOKUP(A855,'Strutture ricettive'!B:B,'Strutture ricettive'!G:G,"NON TROVATO",0)=0,"NON TROVATO",_xlfn.XLOOKUP(A855,'Strutture ricettive'!B:B,'Strutture ricettive'!G:G,"NON TROVATO",0))</f>
        <v>marymoro@hotmail.it</v>
      </c>
      <c r="F8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www.casavacanzelarocca.it</v>
      </c>
    </row>
    <row r="856" spans="1:6" x14ac:dyDescent="0.3">
      <c r="A856" t="s">
        <v>2752</v>
      </c>
      <c r="B856" t="str">
        <f>_xlfn.XLOOKUP(Tabella1[[#This Row],[Denominazione]],'Strutture ricettive'!B:B,'Strutture ricettive'!A:A,"non trovato",0)</f>
        <v>ALTRI ALLOGGI PRIVATI</v>
      </c>
      <c r="C856" t="str">
        <f>_xlfn.XLOOKUP(Tabella1[[#This Row],[Denominazione]],'Strutture ricettive'!B:B,'Strutture ricettive'!D:D,"NON TROVATO",0)</f>
        <v>MONDAVIO</v>
      </c>
      <c r="D8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bramante 5</v>
      </c>
      <c r="E856" t="str">
        <f>IF(_xlfn.XLOOKUP(A856,'Strutture ricettive'!B:B,'Strutture ricettive'!G:G,"NON TROVATO",0)=0,"NON TROVATO",_xlfn.XLOOKUP(A856,'Strutture ricettive'!B:B,'Strutture ricettive'!G:G,"NON TROVATO",0))</f>
        <v>info@lacasinadimondavio.it</v>
      </c>
      <c r="F8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57" spans="1:6" x14ac:dyDescent="0.3">
      <c r="A857" t="s">
        <v>2755</v>
      </c>
      <c r="B857" t="str">
        <f>_xlfn.XLOOKUP(Tabella1[[#This Row],[Denominazione]],'Strutture ricettive'!B:B,'Strutture ricettive'!A:A,"non trovato",0)</f>
        <v>ALLOGGI AGRITURISTICI</v>
      </c>
      <c r="C857" t="str">
        <f>_xlfn.XLOOKUP(Tabella1[[#This Row],[Denominazione]],'Strutture ricettive'!B:B,'Strutture ricettive'!D:D,"NON TROVATO",0)</f>
        <v>MONDAVIO</v>
      </c>
      <c r="D8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piano san michele al fiume 4</v>
      </c>
      <c r="E857" t="str">
        <f>IF(_xlfn.XLOOKUP(A857,'Strutture ricettive'!B:B,'Strutture ricettive'!G:G,"NON TROVATO",0)=0,"NON TROVATO",_xlfn.XLOOKUP(A857,'Strutture ricettive'!B:B,'Strutture ricettive'!G:G,"NON TROVATO",0))</f>
        <v>info@villabeatrice.eu</v>
      </c>
      <c r="F8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www.villabeatrice.eu</v>
      </c>
    </row>
    <row r="858" spans="1:6" x14ac:dyDescent="0.3">
      <c r="A858" t="s">
        <v>2759</v>
      </c>
      <c r="B858" t="str">
        <f>_xlfn.XLOOKUP(Tabella1[[#This Row],[Denominazione]],'Strutture ricettive'!B:B,'Strutture ricettive'!A:A,"non trovato",0)</f>
        <v>BED &amp; BREAKFAST</v>
      </c>
      <c r="C858" t="str">
        <f>_xlfn.XLOOKUP(Tabella1[[#This Row],[Denominazione]],'Strutture ricettive'!B:B,'Strutture ricettive'!D:D,"NON TROVATO",0)</f>
        <v>MONDAVIO</v>
      </c>
      <c r="D8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XXIV Maggio 36</v>
      </c>
      <c r="E858" t="str">
        <f>IF(_xlfn.XLOOKUP(A858,'Strutture ricettive'!B:B,'Strutture ricettive'!G:G,"NON TROVATO",0)=0,"NON TROVATO",_xlfn.XLOOKUP(A858,'Strutture ricettive'!B:B,'Strutture ricettive'!G:G,"NON TROVATO",0))</f>
        <v>info@ilguforilassato.com</v>
      </c>
      <c r="F8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www.ilguforilassato.com</v>
      </c>
    </row>
    <row r="859" spans="1:6" x14ac:dyDescent="0.3">
      <c r="A859" t="s">
        <v>2764</v>
      </c>
      <c r="B859" t="str">
        <f>_xlfn.XLOOKUP(Tabella1[[#This Row],[Denominazione]],'Strutture ricettive'!B:B,'Strutture ricettive'!A:A,"non trovato",0)</f>
        <v>TURISMO RURALE</v>
      </c>
      <c r="C859" t="str">
        <f>_xlfn.XLOOKUP(Tabella1[[#This Row],[Denominazione]],'Strutture ricettive'!B:B,'Strutture ricettive'!D:D,"NON TROVATO",0)</f>
        <v>MONDAVIO</v>
      </c>
      <c r="D8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Valdiveltrica  14</v>
      </c>
      <c r="E859" t="str">
        <f>IF(_xlfn.XLOOKUP(A859,'Strutture ricettive'!B:B,'Strutture ricettive'!G:G,"NON TROVATO",0)=0,"NON TROVATO",_xlfn.XLOOKUP(A859,'Strutture ricettive'!B:B,'Strutture ricettive'!G:G,"NON TROVATO",0))</f>
        <v>info@villaginevri.it</v>
      </c>
      <c r="F8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www.cooperativaroveresca.it</v>
      </c>
    </row>
    <row r="860" spans="1:6" x14ac:dyDescent="0.3">
      <c r="A860" t="s">
        <v>2768</v>
      </c>
      <c r="B860" t="str">
        <f>_xlfn.XLOOKUP(Tabella1[[#This Row],[Denominazione]],'Strutture ricettive'!B:B,'Strutture ricettive'!A:A,"non trovato",0)</f>
        <v>BED &amp; BREAKFAST</v>
      </c>
      <c r="C860" t="str">
        <f>_xlfn.XLOOKUP(Tabella1[[#This Row],[Denominazione]],'Strutture ricettive'!B:B,'Strutture ricettive'!D:D,"NON TROVATO",0)</f>
        <v>MONDAVIO</v>
      </c>
      <c r="D8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Fantina 44</v>
      </c>
      <c r="E860" t="str">
        <f>IF(_xlfn.XLOOKUP(A860,'Strutture ricettive'!B:B,'Strutture ricettive'!G:G,"NON TROVATO",0)=0,"NON TROVATO",_xlfn.XLOOKUP(A860,'Strutture ricettive'!B:B,'Strutture ricettive'!G:G,"NON TROVATO",0))</f>
        <v>c.sparta@libero.it</v>
      </c>
      <c r="F8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61" spans="1:6" x14ac:dyDescent="0.3">
      <c r="A861" t="s">
        <v>2771</v>
      </c>
      <c r="B861" t="str">
        <f>_xlfn.XLOOKUP(Tabella1[[#This Row],[Denominazione]],'Strutture ricettive'!B:B,'Strutture ricettive'!A:A,"non trovato",0)</f>
        <v>ALTRI ALLOGGI PRIVATI</v>
      </c>
      <c r="C861" t="str">
        <f>_xlfn.XLOOKUP(Tabella1[[#This Row],[Denominazione]],'Strutture ricettive'!B:B,'Strutture ricettive'!D:D,"NON TROVATO",0)</f>
        <v>MONDOLFO</v>
      </c>
      <c r="D8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137</v>
      </c>
      <c r="E861" t="str">
        <f>IF(_xlfn.XLOOKUP(A861,'Strutture ricettive'!B:B,'Strutture ricettive'!G:G,"NON TROVATO",0)=0,"NON TROVATO",_xlfn.XLOOKUP(A861,'Strutture ricettive'!B:B,'Strutture ricettive'!G:G,"NON TROVATO",0))</f>
        <v>pietrolucaelena@alice.it</v>
      </c>
      <c r="F8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62" spans="1:6" x14ac:dyDescent="0.3">
      <c r="A862" t="s">
        <v>2774</v>
      </c>
      <c r="B862" t="str">
        <f>_xlfn.XLOOKUP(Tabella1[[#This Row],[Denominazione]],'Strutture ricettive'!B:B,'Strutture ricettive'!A:A,"non trovato",0)</f>
        <v>ALTRI ALLOGGI PRIVATI</v>
      </c>
      <c r="C862" t="str">
        <f>_xlfn.XLOOKUP(Tabella1[[#This Row],[Denominazione]],'Strutture ricettive'!B:B,'Strutture ricettive'!D:D,"NON TROVATO",0)</f>
        <v>MONDOLFO</v>
      </c>
      <c r="D8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Carducci 252/c</v>
      </c>
      <c r="E862" t="str">
        <f>IF(_xlfn.XLOOKUP(A862,'Strutture ricettive'!B:B,'Strutture ricettive'!G:G,"NON TROVATO",0)=0,"NON TROVATO",_xlfn.XLOOKUP(A862,'Strutture ricettive'!B:B,'Strutture ricettive'!G:G,"NON TROVATO",0))</f>
        <v>NON TROVATO</v>
      </c>
      <c r="F8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63" spans="1:6" x14ac:dyDescent="0.3">
      <c r="A863" t="s">
        <v>2776</v>
      </c>
      <c r="B863" t="str">
        <f>_xlfn.XLOOKUP(Tabella1[[#This Row],[Denominazione]],'Strutture ricettive'!B:B,'Strutture ricettive'!A:A,"non trovato",0)</f>
        <v>ALTRI ALLOGGI PRIVATI</v>
      </c>
      <c r="C863" t="str">
        <f>_xlfn.XLOOKUP(Tabella1[[#This Row],[Denominazione]],'Strutture ricettive'!B:B,'Strutture ricettive'!D:D,"NON TROVATO",0)</f>
        <v>MONDOLFO</v>
      </c>
      <c r="D8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Verdi 14/a</v>
      </c>
      <c r="E863" t="str">
        <f>IF(_xlfn.XLOOKUP(A863,'Strutture ricettive'!B:B,'Strutture ricettive'!G:G,"NON TROVATO",0)=0,"NON TROVATO",_xlfn.XLOOKUP(A863,'Strutture ricettive'!B:B,'Strutture ricettive'!G:G,"NON TROVATO",0))</f>
        <v>g.vergari@comune.pesaro.pu.it</v>
      </c>
      <c r="F8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64" spans="1:6" x14ac:dyDescent="0.3">
      <c r="A864" t="s">
        <v>2779</v>
      </c>
      <c r="B864" t="str">
        <f>_xlfn.XLOOKUP(Tabella1[[#This Row],[Denominazione]],'Strutture ricettive'!B:B,'Strutture ricettive'!A:A,"non trovato",0)</f>
        <v>ALTRI ALLOGGI PRIVATI</v>
      </c>
      <c r="C864" t="str">
        <f>_xlfn.XLOOKUP(Tabella1[[#This Row],[Denominazione]],'Strutture ricettive'!B:B,'Strutture ricettive'!D:D,"NON TROVATO",0)</f>
        <v>MONDOLFO</v>
      </c>
      <c r="D8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Andrea Costa 31</v>
      </c>
      <c r="E864" t="str">
        <f>IF(_xlfn.XLOOKUP(A864,'Strutture ricettive'!B:B,'Strutture ricettive'!G:G,"NON TROVATO",0)=0,"NON TROVATO",_xlfn.XLOOKUP(A864,'Strutture ricettive'!B:B,'Strutture ricettive'!G:G,"NON TROVATO",0))</f>
        <v>info.casavacanzebc@gmail.com</v>
      </c>
      <c r="F8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65" spans="1:6" x14ac:dyDescent="0.3">
      <c r="A865" t="s">
        <v>2782</v>
      </c>
      <c r="B865" t="str">
        <f>_xlfn.XLOOKUP(Tabella1[[#This Row],[Denominazione]],'Strutture ricettive'!B:B,'Strutture ricettive'!A:A,"non trovato",0)</f>
        <v>ALTRI ALLOGGI PRIVATI</v>
      </c>
      <c r="C865" t="str">
        <f>_xlfn.XLOOKUP(Tabella1[[#This Row],[Denominazione]],'Strutture ricettive'!B:B,'Strutture ricettive'!D:D,"NON TROVATO",0)</f>
        <v>MONDOLFO</v>
      </c>
      <c r="D8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294</v>
      </c>
      <c r="E865" t="str">
        <f>IF(_xlfn.XLOOKUP(A865,'Strutture ricettive'!B:B,'Strutture ricettive'!G:G,"NON TROVATO",0)=0,"NON TROVATO",_xlfn.XLOOKUP(A865,'Strutture ricettive'!B:B,'Strutture ricettive'!G:G,"NON TROVATO",0))</f>
        <v>bernyb@gmail.com</v>
      </c>
      <c r="F8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66" spans="1:6" x14ac:dyDescent="0.3">
      <c r="A866" t="s">
        <v>2785</v>
      </c>
      <c r="B866" t="str">
        <f>_xlfn.XLOOKUP(Tabella1[[#This Row],[Denominazione]],'Strutture ricettive'!B:B,'Strutture ricettive'!A:A,"non trovato",0)</f>
        <v>ALTRI ALLOGGI PRIVATI</v>
      </c>
      <c r="C866" t="str">
        <f>_xlfn.XLOOKUP(Tabella1[[#This Row],[Denominazione]],'Strutture ricettive'!B:B,'Strutture ricettive'!D:D,"NON TROVATO",0)</f>
        <v>MONDOLFO</v>
      </c>
      <c r="D8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28 Settembre 20/l</v>
      </c>
      <c r="E866" t="str">
        <f>IF(_xlfn.XLOOKUP(A866,'Strutture ricettive'!B:B,'Strutture ricettive'!G:G,"NON TROVATO",0)=0,"NON TROVATO",_xlfn.XLOOKUP(A866,'Strutture ricettive'!B:B,'Strutture ricettive'!G:G,"NON TROVATO",0))</f>
        <v>alessandropes@libero.it</v>
      </c>
      <c r="F8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67" spans="1:6" x14ac:dyDescent="0.3">
      <c r="A867" t="s">
        <v>2790</v>
      </c>
      <c r="B867" t="str">
        <f>_xlfn.XLOOKUP(Tabella1[[#This Row],[Denominazione]],'Strutture ricettive'!B:B,'Strutture ricettive'!A:A,"non trovato",0)</f>
        <v>ALTRI ALLOGGI PRIVATI</v>
      </c>
      <c r="C867" t="str">
        <f>_xlfn.XLOOKUP(Tabella1[[#This Row],[Denominazione]],'Strutture ricettive'!B:B,'Strutture ricettive'!D:D,"NON TROVATO",0)</f>
        <v>MONDOLFO</v>
      </c>
      <c r="D8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Carducci 178</v>
      </c>
      <c r="E867" t="str">
        <f>IF(_xlfn.XLOOKUP(A867,'Strutture ricettive'!B:B,'Strutture ricettive'!G:G,"NON TROVATO",0)=0,"NON TROVATO",_xlfn.XLOOKUP(A867,'Strutture ricettive'!B:B,'Strutture ricettive'!G:G,"NON TROVATO",0))</f>
        <v>NON TROVATO</v>
      </c>
      <c r="F8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68" spans="1:6" x14ac:dyDescent="0.3">
      <c r="A868" t="s">
        <v>2792</v>
      </c>
      <c r="B868" t="str">
        <f>_xlfn.XLOOKUP(Tabella1[[#This Row],[Denominazione]],'Strutture ricettive'!B:B,'Strutture ricettive'!A:A,"non trovato",0)</f>
        <v>ALTRI ALLOGGI PRIVATI</v>
      </c>
      <c r="C868" t="str">
        <f>_xlfn.XLOOKUP(Tabella1[[#This Row],[Denominazione]],'Strutture ricettive'!B:B,'Strutture ricettive'!D:D,"NON TROVATO",0)</f>
        <v>MONDOLFO</v>
      </c>
      <c r="D8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Carducci 129/a</v>
      </c>
      <c r="E868" t="str">
        <f>IF(_xlfn.XLOOKUP(A868,'Strutture ricettive'!B:B,'Strutture ricettive'!G:G,"NON TROVATO",0)=0,"NON TROVATO",_xlfn.XLOOKUP(A868,'Strutture ricettive'!B:B,'Strutture ricettive'!G:G,"NON TROVATO",0))</f>
        <v>milena.orazi@libero.it</v>
      </c>
      <c r="F8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69" spans="1:6" x14ac:dyDescent="0.3">
      <c r="A869" t="s">
        <v>2795</v>
      </c>
      <c r="B869" t="str">
        <f>_xlfn.XLOOKUP(Tabella1[[#This Row],[Denominazione]],'Strutture ricettive'!B:B,'Strutture ricettive'!A:A,"non trovato",0)</f>
        <v>ALTRI ALLOGGI PRIVATI</v>
      </c>
      <c r="C869" t="str">
        <f>_xlfn.XLOOKUP(Tabella1[[#This Row],[Denominazione]],'Strutture ricettive'!B:B,'Strutture ricettive'!D:D,"NON TROVATO",0)</f>
        <v>MONDOLFO</v>
      </c>
      <c r="D8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Mazzini 87</v>
      </c>
      <c r="E869" t="str">
        <f>IF(_xlfn.XLOOKUP(A869,'Strutture ricettive'!B:B,'Strutture ricettive'!G:G,"NON TROVATO",0)=0,"NON TROVATO",_xlfn.XLOOKUP(A869,'Strutture ricettive'!B:B,'Strutture ricettive'!G:G,"NON TROVATO",0))</f>
        <v>consuele78@hotmail.com</v>
      </c>
      <c r="F8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70" spans="1:6" x14ac:dyDescent="0.3">
      <c r="A870" t="s">
        <v>2798</v>
      </c>
      <c r="B870" t="str">
        <f>_xlfn.XLOOKUP(Tabella1[[#This Row],[Denominazione]],'Strutture ricettive'!B:B,'Strutture ricettive'!A:A,"non trovato",0)</f>
        <v>ALTRI ALLOGGI PRIVATI</v>
      </c>
      <c r="C870" t="str">
        <f>_xlfn.XLOOKUP(Tabella1[[#This Row],[Denominazione]],'Strutture ricettive'!B:B,'Strutture ricettive'!D:D,"NON TROVATO",0)</f>
        <v>MONDOLFO</v>
      </c>
      <c r="D8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Rossini 8</v>
      </c>
      <c r="E870" t="str">
        <f>IF(_xlfn.XLOOKUP(A870,'Strutture ricettive'!B:B,'Strutture ricettive'!G:G,"NON TROVATO",0)=0,"NON TROVATO",_xlfn.XLOOKUP(A870,'Strutture ricettive'!B:B,'Strutture ricettive'!G:G,"NON TROVATO",0))</f>
        <v>semili@libero.it</v>
      </c>
      <c r="F8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71" spans="1:6" x14ac:dyDescent="0.3">
      <c r="A871" t="s">
        <v>2801</v>
      </c>
      <c r="B871" t="str">
        <f>_xlfn.XLOOKUP(Tabella1[[#This Row],[Denominazione]],'Strutture ricettive'!B:B,'Strutture ricettive'!A:A,"non trovato",0)</f>
        <v>ALTRI ALLOGGI PRIVATI</v>
      </c>
      <c r="C871" t="str">
        <f>_xlfn.XLOOKUP(Tabella1[[#This Row],[Denominazione]],'Strutture ricettive'!B:B,'Strutture ricettive'!D:D,"NON TROVATO",0)</f>
        <v>MONDOLFO</v>
      </c>
      <c r="D8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Marconi 32</v>
      </c>
      <c r="E871" t="str">
        <f>IF(_xlfn.XLOOKUP(A871,'Strutture ricettive'!B:B,'Strutture ricettive'!G:G,"NON TROVATO",0)=0,"NON TROVATO",_xlfn.XLOOKUP(A871,'Strutture ricettive'!B:B,'Strutture ricettive'!G:G,"NON TROVATO",0))</f>
        <v>giorgiasorci@hotmail.com</v>
      </c>
      <c r="F8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72" spans="1:6" x14ac:dyDescent="0.3">
      <c r="A872" t="s">
        <v>2804</v>
      </c>
      <c r="B872" t="str">
        <f>_xlfn.XLOOKUP(Tabella1[[#This Row],[Denominazione]],'Strutture ricettive'!B:B,'Strutture ricettive'!A:A,"non trovato",0)</f>
        <v>ALBERGHI</v>
      </c>
      <c r="C872" t="str">
        <f>_xlfn.XLOOKUP(Tabella1[[#This Row],[Denominazione]],'Strutture ricettive'!B:B,'Strutture ricettive'!D:D,"NON TROVATO",0)</f>
        <v>MONDOLFO</v>
      </c>
      <c r="D8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107</v>
      </c>
      <c r="E872" t="str">
        <f>IF(_xlfn.XLOOKUP(A872,'Strutture ricettive'!B:B,'Strutture ricettive'!G:G,"NON TROVATO",0)=0,"NON TROVATO",_xlfn.XLOOKUP(A872,'Strutture ricettive'!B:B,'Strutture ricettive'!G:G,"NON TROVATO",0))</f>
        <v>info@clubhotel-marotta.com</v>
      </c>
      <c r="F8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www.clubhotel-marotta.com</v>
      </c>
    </row>
    <row r="873" spans="1:6" x14ac:dyDescent="0.3">
      <c r="A873" t="s">
        <v>2808</v>
      </c>
      <c r="B873" t="str">
        <f>_xlfn.XLOOKUP(Tabella1[[#This Row],[Denominazione]],'Strutture ricettive'!B:B,'Strutture ricettive'!A:A,"non trovato",0)</f>
        <v>RESIDENZE TURISTICO ALBERGHIERE</v>
      </c>
      <c r="C873" t="str">
        <f>_xlfn.XLOOKUP(Tabella1[[#This Row],[Denominazione]],'Strutture ricettive'!B:B,'Strutture ricettive'!D:D,"NON TROVATO",0)</f>
        <v>MONDOLFO</v>
      </c>
      <c r="D8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John Fitzgerald Kennedy 1</v>
      </c>
      <c r="E873" t="str">
        <f>IF(_xlfn.XLOOKUP(A873,'Strutture ricettive'!B:B,'Strutture ricettive'!G:G,"NON TROVATO",0)=0,"NON TROVATO",_xlfn.XLOOKUP(A873,'Strutture ricettive'!B:B,'Strutture ricettive'!G:G,"NON TROVATO",0))</f>
        <v>fabriziagibiino@gmail.com</v>
      </c>
      <c r="F8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74" spans="1:6" x14ac:dyDescent="0.3">
      <c r="A874" t="s">
        <v>2811</v>
      </c>
      <c r="B874" t="str">
        <f>_xlfn.XLOOKUP(Tabella1[[#This Row],[Denominazione]],'Strutture ricettive'!B:B,'Strutture ricettive'!A:A,"non trovato",0)</f>
        <v>STABILIMENTI BALNEARI</v>
      </c>
      <c r="C874" t="str">
        <f>_xlfn.XLOOKUP(Tabella1[[#This Row],[Denominazione]],'Strutture ricettive'!B:B,'Strutture ricettive'!D:D,"NON TROVATO",0)</f>
        <v>MONDOLFO</v>
      </c>
      <c r="D8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 1</v>
      </c>
      <c r="E874" t="str">
        <f>IF(_xlfn.XLOOKUP(A874,'Strutture ricettive'!B:B,'Strutture ricettive'!G:G,"NON TROVATO",0)=0,"NON TROVATO",_xlfn.XLOOKUP(A874,'Strutture ricettive'!B:B,'Strutture ricettive'!G:G,"NON TROVATO",0))</f>
        <v>NON TROVATO</v>
      </c>
      <c r="F8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75" spans="1:6" x14ac:dyDescent="0.3">
      <c r="A875" t="s">
        <v>2815</v>
      </c>
      <c r="B875" t="str">
        <f>_xlfn.XLOOKUP(Tabella1[[#This Row],[Denominazione]],'Strutture ricettive'!B:B,'Strutture ricettive'!A:A,"non trovato",0)</f>
        <v>ALTRI ALLOGGI PRIVATI</v>
      </c>
      <c r="C875" t="str">
        <f>_xlfn.XLOOKUP(Tabella1[[#This Row],[Denominazione]],'Strutture ricettive'!B:B,'Strutture ricettive'!D:D,"NON TROVATO",0)</f>
        <v>MONDOLFO</v>
      </c>
      <c r="D8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Colombo 171</v>
      </c>
      <c r="E875" t="str">
        <f>IF(_xlfn.XLOOKUP(A875,'Strutture ricettive'!B:B,'Strutture ricettive'!G:G,"NON TROVATO",0)=0,"NON TROVATO",_xlfn.XLOOKUP(A875,'Strutture ricettive'!B:B,'Strutture ricettive'!G:G,"NON TROVATO",0))</f>
        <v>biuty@libero.it</v>
      </c>
      <c r="F8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76" spans="1:6" x14ac:dyDescent="0.3">
      <c r="A876" t="s">
        <v>2819</v>
      </c>
      <c r="B876" t="str">
        <f>_xlfn.XLOOKUP(Tabella1[[#This Row],[Denominazione]],'Strutture ricettive'!B:B,'Strutture ricettive'!A:A,"non trovato",0)</f>
        <v>BED &amp; BREAKFAST</v>
      </c>
      <c r="C876" t="str">
        <f>_xlfn.XLOOKUP(Tabella1[[#This Row],[Denominazione]],'Strutture ricettive'!B:B,'Strutture ricettive'!D:D,"NON TROVATO",0)</f>
        <v>MONDOLFO</v>
      </c>
      <c r="D8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Michelangelo Buonarroti 25</v>
      </c>
      <c r="E876" t="str">
        <f>IF(_xlfn.XLOOKUP(A876,'Strutture ricettive'!B:B,'Strutture ricettive'!G:G,"NON TROVATO",0)=0,"NON TROVATO",_xlfn.XLOOKUP(A876,'Strutture ricettive'!B:B,'Strutture ricettive'!G:G,"NON TROVATO",0))</f>
        <v>info@dimoradelgambero.eu</v>
      </c>
      <c r="F8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www.dimoradelgambero.eu</v>
      </c>
    </row>
    <row r="877" spans="1:6" x14ac:dyDescent="0.3">
      <c r="A877" t="s">
        <v>2823</v>
      </c>
      <c r="B877" t="str">
        <f>_xlfn.XLOOKUP(Tabella1[[#This Row],[Denominazione]],'Strutture ricettive'!B:B,'Strutture ricettive'!A:A,"non trovato",0)</f>
        <v>STABILIMENTI BALNEARI</v>
      </c>
      <c r="C877" t="str">
        <f>_xlfn.XLOOKUP(Tabella1[[#This Row],[Denominazione]],'Strutture ricettive'!B:B,'Strutture ricettive'!D:D,"NON TROVATO",0)</f>
        <v>MONDOLFO</v>
      </c>
      <c r="D8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 1</v>
      </c>
      <c r="E877" t="str">
        <f>IF(_xlfn.XLOOKUP(A877,'Strutture ricettive'!B:B,'Strutture ricettive'!G:G,"NON TROVATO",0)=0,"NON TROVATO",_xlfn.XLOOKUP(A877,'Strutture ricettive'!B:B,'Strutture ricettive'!G:G,"NON TROVATO",0))</f>
        <v>NON TROVATO</v>
      </c>
      <c r="F8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78" spans="1:6" x14ac:dyDescent="0.3">
      <c r="A878" t="s">
        <v>2824</v>
      </c>
      <c r="B878" t="str">
        <f>_xlfn.XLOOKUP(Tabella1[[#This Row],[Denominazione]],'Strutture ricettive'!B:B,'Strutture ricettive'!A:A,"non trovato",0)</f>
        <v>RESIDENZE TURISTICO ALBERGHIERE</v>
      </c>
      <c r="C878" t="str">
        <f>_xlfn.XLOOKUP(Tabella1[[#This Row],[Denominazione]],'Strutture ricettive'!B:B,'Strutture ricettive'!D:D,"NON TROVATO",0)</f>
        <v>MONDOLFO</v>
      </c>
      <c r="D8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</v>
      </c>
      <c r="E878" t="str">
        <f>IF(_xlfn.XLOOKUP(A878,'Strutture ricettive'!B:B,'Strutture ricettive'!G:G,"NON TROVATO",0)=0,"NON TROVATO",_xlfn.XLOOKUP(A878,'Strutture ricettive'!B:B,'Strutture ricettive'!G:G,"NON TROVATO",0))</f>
        <v>NON TROVATO</v>
      </c>
      <c r="F8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79" spans="1:6" x14ac:dyDescent="0.3">
      <c r="A879" t="s">
        <v>2826</v>
      </c>
      <c r="B879" t="str">
        <f>_xlfn.XLOOKUP(Tabella1[[#This Row],[Denominazione]],'Strutture ricettive'!B:B,'Strutture ricettive'!A:A,"non trovato",0)</f>
        <v>ALBERGHI</v>
      </c>
      <c r="C879" t="str">
        <f>_xlfn.XLOOKUP(Tabella1[[#This Row],[Denominazione]],'Strutture ricettive'!B:B,'Strutture ricettive'!D:D,"NON TROVATO",0)</f>
        <v>MONDOLFO</v>
      </c>
      <c r="D8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220</v>
      </c>
      <c r="E879" t="str">
        <f>IF(_xlfn.XLOOKUP(A879,'Strutture ricettive'!B:B,'Strutture ricettive'!G:G,"NON TROVATO",0)=0,"NON TROVATO",_xlfn.XLOOKUP(A879,'Strutture ricettive'!B:B,'Strutture ricettive'!G:G,"NON TROVATO",0))</f>
        <v>info@albergoilpunto.com</v>
      </c>
      <c r="F8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80" spans="1:6" x14ac:dyDescent="0.3">
      <c r="A880" t="s">
        <v>2829</v>
      </c>
      <c r="B880" t="str">
        <f>_xlfn.XLOOKUP(Tabella1[[#This Row],[Denominazione]],'Strutture ricettive'!B:B,'Strutture ricettive'!A:A,"non trovato",0)</f>
        <v>ALBERGHI</v>
      </c>
      <c r="C880" t="str">
        <f>_xlfn.XLOOKUP(Tabella1[[#This Row],[Denominazione]],'Strutture ricettive'!B:B,'Strutture ricettive'!D:D,"NON TROVATO",0)</f>
        <v>MONDOLFO</v>
      </c>
      <c r="D8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2</v>
      </c>
      <c r="E880" t="str">
        <f>IF(_xlfn.XLOOKUP(A880,'Strutture ricettive'!B:B,'Strutture ricettive'!G:G,"NON TROVATO",0)=0,"NON TROVATO",_xlfn.XLOOKUP(A880,'Strutture ricettive'!B:B,'Strutture ricettive'!G:G,"NON TROVATO",0))</f>
        <v>info@hotelambassadormarotta.it</v>
      </c>
      <c r="F8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www.hotelambassadormarotta.it</v>
      </c>
    </row>
    <row r="881" spans="1:6" x14ac:dyDescent="0.3">
      <c r="A881" t="s">
        <v>2833</v>
      </c>
      <c r="B881" t="str">
        <f>_xlfn.XLOOKUP(Tabella1[[#This Row],[Denominazione]],'Strutture ricettive'!B:B,'Strutture ricettive'!A:A,"non trovato",0)</f>
        <v>ALLOGGI IN AFFITTO</v>
      </c>
      <c r="C881" t="str">
        <f>_xlfn.XLOOKUP(Tabella1[[#This Row],[Denominazione]],'Strutture ricettive'!B:B,'Strutture ricettive'!D:D,"NON TROVATO",0)</f>
        <v>MONDOLFO</v>
      </c>
      <c r="D8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188/B</v>
      </c>
      <c r="E881" t="str">
        <f>IF(_xlfn.XLOOKUP(A881,'Strutture ricettive'!B:B,'Strutture ricettive'!G:G,"NON TROVATO",0)=0,"NON TROVATO",_xlfn.XLOOKUP(A881,'Strutture ricettive'!B:B,'Strutture ricettive'!G:G,"NON TROVATO",0))</f>
        <v>info@eurosistema.191.it</v>
      </c>
      <c r="F8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82" spans="1:6" x14ac:dyDescent="0.3">
      <c r="A882" t="s">
        <v>2836</v>
      </c>
      <c r="B882" t="str">
        <f>_xlfn.XLOOKUP(Tabella1[[#This Row],[Denominazione]],'Strutture ricettive'!B:B,'Strutture ricettive'!A:A,"non trovato",0)</f>
        <v>CAMPEGGI</v>
      </c>
      <c r="C882" t="str">
        <f>_xlfn.XLOOKUP(Tabella1[[#This Row],[Denominazione]],'Strutture ricettive'!B:B,'Strutture ricettive'!D:D,"NON TROVATO",0)</f>
        <v>MONDOLFO</v>
      </c>
      <c r="D8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Ugo Foscolo 22</v>
      </c>
      <c r="E882" t="str">
        <f>IF(_xlfn.XLOOKUP(A882,'Strutture ricettive'!B:B,'Strutture ricettive'!G:G,"NON TROVATO",0)=0,"NON TROVATO",_xlfn.XLOOKUP(A882,'Strutture ricettive'!B:B,'Strutture ricettive'!G:G,"NON TROVATO",0))</f>
        <v>info@campingclubcesano.it</v>
      </c>
      <c r="F8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www.campingclubcesano.com</v>
      </c>
    </row>
    <row r="883" spans="1:6" x14ac:dyDescent="0.3">
      <c r="A883" t="s">
        <v>1457</v>
      </c>
      <c r="B883" t="str">
        <f>_xlfn.XLOOKUP(Tabella1[[#This Row],[Denominazione]],'Strutture ricettive'!B:B,'Strutture ricettive'!A:A,"non trovato",0)</f>
        <v>CAMPEGGI</v>
      </c>
      <c r="C883" t="str">
        <f>_xlfn.XLOOKUP(Tabella1[[#This Row],[Denominazione]],'Strutture ricettive'!B:B,'Strutture ricettive'!D:D,"NON TROVATO",0)</f>
        <v>MONDOLFO</v>
      </c>
      <c r="D8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132</v>
      </c>
      <c r="E883" t="str">
        <f>IF(_xlfn.XLOOKUP(A883,'Strutture ricettive'!B:B,'Strutture ricettive'!G:G,"NON TROVATO",0)=0,"NON TROVATO",_xlfn.XLOOKUP(A883,'Strutture ricettive'!B:B,'Strutture ricettive'!G:G,"NON TROVATO",0))</f>
        <v>info@campingmarotta.it</v>
      </c>
      <c r="F8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www.campingmarotta.it</v>
      </c>
    </row>
    <row r="884" spans="1:6" x14ac:dyDescent="0.3">
      <c r="A884" t="s">
        <v>2843</v>
      </c>
      <c r="B884" t="str">
        <f>_xlfn.XLOOKUP(Tabella1[[#This Row],[Denominazione]],'Strutture ricettive'!B:B,'Strutture ricettive'!A:A,"non trovato",0)</f>
        <v>STABILIMENTI BALNEARI</v>
      </c>
      <c r="C884" t="str">
        <f>_xlfn.XLOOKUP(Tabella1[[#This Row],[Denominazione]],'Strutture ricettive'!B:B,'Strutture ricettive'!D:D,"NON TROVATO",0)</f>
        <v>MONDOLFO</v>
      </c>
      <c r="D8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 1</v>
      </c>
      <c r="E884" t="str">
        <f>IF(_xlfn.XLOOKUP(A884,'Strutture ricettive'!B:B,'Strutture ricettive'!G:G,"NON TROVATO",0)=0,"NON TROVATO",_xlfn.XLOOKUP(A884,'Strutture ricettive'!B:B,'Strutture ricettive'!G:G,"NON TROVATO",0))</f>
        <v>cesaretonelli86@gmail.com</v>
      </c>
      <c r="F8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www.bardeitritonispiaggianettuno.com</v>
      </c>
    </row>
    <row r="885" spans="1:6" x14ac:dyDescent="0.3">
      <c r="A885" t="s">
        <v>2847</v>
      </c>
      <c r="B885" t="str">
        <f>_xlfn.XLOOKUP(Tabella1[[#This Row],[Denominazione]],'Strutture ricettive'!B:B,'Strutture ricettive'!A:A,"non trovato",0)</f>
        <v>STABILIMENTI BALNEARI</v>
      </c>
      <c r="C885" t="str">
        <f>_xlfn.XLOOKUP(Tabella1[[#This Row],[Denominazione]],'Strutture ricettive'!B:B,'Strutture ricettive'!D:D,"NON TROVATO",0)</f>
        <v>MONDOLFO</v>
      </c>
      <c r="D8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 1</v>
      </c>
      <c r="E885" t="str">
        <f>IF(_xlfn.XLOOKUP(A885,'Strutture ricettive'!B:B,'Strutture ricettive'!G:G,"NON TROVATO",0)=0,"NON TROVATO",_xlfn.XLOOKUP(A885,'Strutture ricettive'!B:B,'Strutture ricettive'!G:G,"NON TROVATO",0))</f>
        <v>NON TROVATO</v>
      </c>
      <c r="F8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86" spans="1:6" x14ac:dyDescent="0.3">
      <c r="A886" t="s">
        <v>2850</v>
      </c>
      <c r="B886" t="str">
        <f>_xlfn.XLOOKUP(Tabella1[[#This Row],[Denominazione]],'Strutture ricettive'!B:B,'Strutture ricettive'!A:A,"non trovato",0)</f>
        <v>STABILIMENTI BALNEARI</v>
      </c>
      <c r="C886" t="str">
        <f>_xlfn.XLOOKUP(Tabella1[[#This Row],[Denominazione]],'Strutture ricettive'!B:B,'Strutture ricettive'!D:D,"NON TROVATO",0)</f>
        <v>MONDOLFO</v>
      </c>
      <c r="D8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100</v>
      </c>
      <c r="E886" t="str">
        <f>IF(_xlfn.XLOOKUP(A886,'Strutture ricettive'!B:B,'Strutture ricettive'!G:G,"NON TROVATO",0)=0,"NON TROVATO",_xlfn.XLOOKUP(A886,'Strutture ricettive'!B:B,'Strutture ricettive'!G:G,"NON TROVATO",0))</f>
        <v>NON TROVATO</v>
      </c>
      <c r="F8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87" spans="1:6" x14ac:dyDescent="0.3">
      <c r="A887" t="s">
        <v>2852</v>
      </c>
      <c r="B887" t="str">
        <f>_xlfn.XLOOKUP(Tabella1[[#This Row],[Denominazione]],'Strutture ricettive'!B:B,'Strutture ricettive'!A:A,"non trovato",0)</f>
        <v>STABILIMENTI BALNEARI</v>
      </c>
      <c r="C887" t="str">
        <f>_xlfn.XLOOKUP(Tabella1[[#This Row],[Denominazione]],'Strutture ricettive'!B:B,'Strutture ricettive'!D:D,"NON TROVATO",0)</f>
        <v>MONDOLFO</v>
      </c>
      <c r="D8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107</v>
      </c>
      <c r="E887" t="str">
        <f>IF(_xlfn.XLOOKUP(A887,'Strutture ricettive'!B:B,'Strutture ricettive'!G:G,"NON TROVATO",0)=0,"NON TROVATO",_xlfn.XLOOKUP(A887,'Strutture ricettive'!B:B,'Strutture ricettive'!G:G,"NON TROVATO",0))</f>
        <v>NON TROVATO</v>
      </c>
      <c r="F8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larivadafranco@libero.it</v>
      </c>
    </row>
    <row r="888" spans="1:6" x14ac:dyDescent="0.3">
      <c r="A888" t="s">
        <v>2854</v>
      </c>
      <c r="B888" t="str">
        <f>_xlfn.XLOOKUP(Tabella1[[#This Row],[Denominazione]],'Strutture ricettive'!B:B,'Strutture ricettive'!A:A,"non trovato",0)</f>
        <v>STABILIMENTI BALNEARI</v>
      </c>
      <c r="C888" t="str">
        <f>_xlfn.XLOOKUP(Tabella1[[#This Row],[Denominazione]],'Strutture ricettive'!B:B,'Strutture ricettive'!D:D,"NON TROVATO",0)</f>
        <v>MONDOLFO</v>
      </c>
      <c r="D8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 1</v>
      </c>
      <c r="E888" t="str">
        <f>IF(_xlfn.XLOOKUP(A888,'Strutture ricettive'!B:B,'Strutture ricettive'!G:G,"NON TROVATO",0)=0,"NON TROVATO",_xlfn.XLOOKUP(A888,'Strutture ricettive'!B:B,'Strutture ricettive'!G:G,"NON TROVATO",0))</f>
        <v>NON TROVATO</v>
      </c>
      <c r="F8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89" spans="1:6" x14ac:dyDescent="0.3">
      <c r="A889" t="s">
        <v>2855</v>
      </c>
      <c r="B889" t="str">
        <f>_xlfn.XLOOKUP(Tabella1[[#This Row],[Denominazione]],'Strutture ricettive'!B:B,'Strutture ricettive'!A:A,"non trovato",0)</f>
        <v>STABILIMENTI BALNEARI</v>
      </c>
      <c r="C889" t="str">
        <f>_xlfn.XLOOKUP(Tabella1[[#This Row],[Denominazione]],'Strutture ricettive'!B:B,'Strutture ricettive'!D:D,"NON TROVATO",0)</f>
        <v>MONDOLFO</v>
      </c>
      <c r="D8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 1</v>
      </c>
      <c r="E889" t="str">
        <f>IF(_xlfn.XLOOKUP(A889,'Strutture ricettive'!B:B,'Strutture ricettive'!G:G,"NON TROVATO",0)=0,"NON TROVATO",_xlfn.XLOOKUP(A889,'Strutture ricettive'!B:B,'Strutture ricettive'!G:G,"NON TROVATO",0))</f>
        <v>NON TROVATO</v>
      </c>
      <c r="F8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90" spans="1:6" x14ac:dyDescent="0.3">
      <c r="A890" t="s">
        <v>2856</v>
      </c>
      <c r="B890" t="str">
        <f>_xlfn.XLOOKUP(Tabella1[[#This Row],[Denominazione]],'Strutture ricettive'!B:B,'Strutture ricettive'!A:A,"non trovato",0)</f>
        <v>STABILIMENTI BALNEARI</v>
      </c>
      <c r="C890" t="str">
        <f>_xlfn.XLOOKUP(Tabella1[[#This Row],[Denominazione]],'Strutture ricettive'!B:B,'Strutture ricettive'!D:D,"NON TROVATO",0)</f>
        <v>MONDOLFO</v>
      </c>
      <c r="D8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131 131</v>
      </c>
      <c r="E890" t="str">
        <f>IF(_xlfn.XLOOKUP(A890,'Strutture ricettive'!B:B,'Strutture ricettive'!G:G,"NON TROVATO",0)=0,"NON TROVATO",_xlfn.XLOOKUP(A890,'Strutture ricettive'!B:B,'Strutture ricettive'!G:G,"NON TROVATO",0))</f>
        <v>NON TROVATO</v>
      </c>
      <c r="F8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91" spans="1:6" x14ac:dyDescent="0.3">
      <c r="A891" t="s">
        <v>2858</v>
      </c>
      <c r="B891" t="str">
        <f>_xlfn.XLOOKUP(Tabella1[[#This Row],[Denominazione]],'Strutture ricettive'!B:B,'Strutture ricettive'!A:A,"non trovato",0)</f>
        <v>STABILIMENTI BALNEARI</v>
      </c>
      <c r="C891" t="str">
        <f>_xlfn.XLOOKUP(Tabella1[[#This Row],[Denominazione]],'Strutture ricettive'!B:B,'Strutture ricettive'!D:D,"NON TROVATO",0)</f>
        <v>MONDOLFO</v>
      </c>
      <c r="D8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 1</v>
      </c>
      <c r="E891" t="str">
        <f>IF(_xlfn.XLOOKUP(A891,'Strutture ricettive'!B:B,'Strutture ricettive'!G:G,"NON TROVATO",0)=0,"NON TROVATO",_xlfn.XLOOKUP(A891,'Strutture ricettive'!B:B,'Strutture ricettive'!G:G,"NON TROVATO",0))</f>
        <v>NON TROVATO</v>
      </c>
      <c r="F8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92" spans="1:6" x14ac:dyDescent="0.3">
      <c r="A892" t="s">
        <v>2859</v>
      </c>
      <c r="B892" t="str">
        <f>_xlfn.XLOOKUP(Tabella1[[#This Row],[Denominazione]],'Strutture ricettive'!B:B,'Strutture ricettive'!A:A,"non trovato",0)</f>
        <v>STABILIMENTI BALNEARI</v>
      </c>
      <c r="C892" t="str">
        <f>_xlfn.XLOOKUP(Tabella1[[#This Row],[Denominazione]],'Strutture ricettive'!B:B,'Strutture ricettive'!D:D,"NON TROVATO",0)</f>
        <v>MONDOLFO</v>
      </c>
      <c r="D8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 1</v>
      </c>
      <c r="E892" t="str">
        <f>IF(_xlfn.XLOOKUP(A892,'Strutture ricettive'!B:B,'Strutture ricettive'!G:G,"NON TROVATO",0)=0,"NON TROVATO",_xlfn.XLOOKUP(A892,'Strutture ricettive'!B:B,'Strutture ricettive'!G:G,"NON TROVATO",0))</f>
        <v>NON TROVATO</v>
      </c>
      <c r="F8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93" spans="1:6" x14ac:dyDescent="0.3">
      <c r="A893" t="s">
        <v>2860</v>
      </c>
      <c r="B893" t="str">
        <f>_xlfn.XLOOKUP(Tabella1[[#This Row],[Denominazione]],'Strutture ricettive'!B:B,'Strutture ricettive'!A:A,"non trovato",0)</f>
        <v>STABILIMENTI BALNEARI</v>
      </c>
      <c r="C893" t="str">
        <f>_xlfn.XLOOKUP(Tabella1[[#This Row],[Denominazione]],'Strutture ricettive'!B:B,'Strutture ricettive'!D:D,"NON TROVATO",0)</f>
        <v>MONDOLFO</v>
      </c>
      <c r="D8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</v>
      </c>
      <c r="E893" t="str">
        <f>IF(_xlfn.XLOOKUP(A893,'Strutture ricettive'!B:B,'Strutture ricettive'!G:G,"NON TROVATO",0)=0,"NON TROVATO",_xlfn.XLOOKUP(A893,'Strutture ricettive'!B:B,'Strutture ricettive'!G:G,"NON TROVATO",0))</f>
        <v>francy-12@libero.it</v>
      </c>
      <c r="F8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94" spans="1:6" x14ac:dyDescent="0.3">
      <c r="A894" t="s">
        <v>2863</v>
      </c>
      <c r="B894" t="str">
        <f>_xlfn.XLOOKUP(Tabella1[[#This Row],[Denominazione]],'Strutture ricettive'!B:B,'Strutture ricettive'!A:A,"non trovato",0)</f>
        <v>STABILIMENTI BALNEARI</v>
      </c>
      <c r="C894" t="str">
        <f>_xlfn.XLOOKUP(Tabella1[[#This Row],[Denominazione]],'Strutture ricettive'!B:B,'Strutture ricettive'!D:D,"NON TROVATO",0)</f>
        <v>MONDOLFO</v>
      </c>
      <c r="D8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 1</v>
      </c>
      <c r="E894" t="str">
        <f>IF(_xlfn.XLOOKUP(A894,'Strutture ricettive'!B:B,'Strutture ricettive'!G:G,"NON TROVATO",0)=0,"NON TROVATO",_xlfn.XLOOKUP(A894,'Strutture ricettive'!B:B,'Strutture ricettive'!G:G,"NON TROVATO",0))</f>
        <v>NON TROVATO</v>
      </c>
      <c r="F8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monasco.montoni@libero.it</v>
      </c>
    </row>
    <row r="895" spans="1:6" x14ac:dyDescent="0.3">
      <c r="A895" t="s">
        <v>2865</v>
      </c>
      <c r="B895" t="str">
        <f>_xlfn.XLOOKUP(Tabella1[[#This Row],[Denominazione]],'Strutture ricettive'!B:B,'Strutture ricettive'!A:A,"non trovato",0)</f>
        <v>STABILIMENTI BALNEARI</v>
      </c>
      <c r="C895" t="str">
        <f>_xlfn.XLOOKUP(Tabella1[[#This Row],[Denominazione]],'Strutture ricettive'!B:B,'Strutture ricettive'!D:D,"NON TROVATO",0)</f>
        <v>MONDOLFO</v>
      </c>
      <c r="D8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95 95</v>
      </c>
      <c r="E895" t="str">
        <f>IF(_xlfn.XLOOKUP(A895,'Strutture ricettive'!B:B,'Strutture ricettive'!G:G,"NON TROVATO",0)=0,"NON TROVATO",_xlfn.XLOOKUP(A895,'Strutture ricettive'!B:B,'Strutture ricettive'!G:G,"NON TROVATO",0))</f>
        <v>www.campingdelgabbiano.it</v>
      </c>
      <c r="F8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info@campingdelgabbiano.it</v>
      </c>
    </row>
    <row r="896" spans="1:6" x14ac:dyDescent="0.3">
      <c r="A896" t="s">
        <v>2869</v>
      </c>
      <c r="B896" t="str">
        <f>_xlfn.XLOOKUP(Tabella1[[#This Row],[Denominazione]],'Strutture ricettive'!B:B,'Strutture ricettive'!A:A,"non trovato",0)</f>
        <v>TURISMO RURALE</v>
      </c>
      <c r="C896" t="str">
        <f>_xlfn.XLOOKUP(Tabella1[[#This Row],[Denominazione]],'Strutture ricettive'!B:B,'Strutture ricettive'!D:D,"NON TROVATO",0)</f>
        <v>MONDOLFO</v>
      </c>
      <c r="D8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dell' artigianato 26</v>
      </c>
      <c r="E896" t="str">
        <f>IF(_xlfn.XLOOKUP(A896,'Strutture ricettive'!B:B,'Strutture ricettive'!G:G,"NON TROVATO",0)=0,"NON TROVATO",_xlfn.XLOOKUP(A896,'Strutture ricettive'!B:B,'Strutture ricettive'!G:G,"NON TROVATO",0))</f>
        <v>INFO@COUNTRYHOUSEPERBACCO.IT</v>
      </c>
      <c r="F8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WWW.COUNTRYHOUSEPERBACCO.IT</v>
      </c>
    </row>
    <row r="897" spans="1:6" x14ac:dyDescent="0.3">
      <c r="A897" t="s">
        <v>2873</v>
      </c>
      <c r="B897" t="str">
        <f>_xlfn.XLOOKUP(Tabella1[[#This Row],[Denominazione]],'Strutture ricettive'!B:B,'Strutture ricettive'!A:A,"non trovato",0)</f>
        <v>STABILIMENTI BALNEARI</v>
      </c>
      <c r="C897" t="str">
        <f>_xlfn.XLOOKUP(Tabella1[[#This Row],[Denominazione]],'Strutture ricettive'!B:B,'Strutture ricettive'!D:D,"NON TROVATO",0)</f>
        <v>MONDOLFO</v>
      </c>
      <c r="D8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2 2</v>
      </c>
      <c r="E897" t="str">
        <f>IF(_xlfn.XLOOKUP(A897,'Strutture ricettive'!B:B,'Strutture ricettive'!G:G,"NON TROVATO",0)=0,"NON TROVATO",_xlfn.XLOOKUP(A897,'Strutture ricettive'!B:B,'Strutture ricettive'!G:G,"NON TROVATO",0))</f>
        <v>NON TROVATO</v>
      </c>
      <c r="F8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98" spans="1:6" x14ac:dyDescent="0.3">
      <c r="A898" t="s">
        <v>2875</v>
      </c>
      <c r="B898" t="str">
        <f>_xlfn.XLOOKUP(Tabella1[[#This Row],[Denominazione]],'Strutture ricettive'!B:B,'Strutture ricettive'!A:A,"non trovato",0)</f>
        <v>ALTRI ALLOGGI PRIVATI</v>
      </c>
      <c r="C898" t="str">
        <f>_xlfn.XLOOKUP(Tabella1[[#This Row],[Denominazione]],'Strutture ricettive'!B:B,'Strutture ricettive'!D:D,"NON TROVATO",0)</f>
        <v>MONDOLFO</v>
      </c>
      <c r="D8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62</v>
      </c>
      <c r="E898" t="str">
        <f>IF(_xlfn.XLOOKUP(A898,'Strutture ricettive'!B:B,'Strutture ricettive'!G:G,"NON TROVATO",0)=0,"NON TROVATO",_xlfn.XLOOKUP(A898,'Strutture ricettive'!B:B,'Strutture ricettive'!G:G,"NON TROVATO",0))</f>
        <v>NON TROVATO</v>
      </c>
      <c r="F8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899" spans="1:6" x14ac:dyDescent="0.3">
      <c r="A899" t="s">
        <v>2877</v>
      </c>
      <c r="B899" t="str">
        <f>_xlfn.XLOOKUP(Tabella1[[#This Row],[Denominazione]],'Strutture ricettive'!B:B,'Strutture ricettive'!A:A,"non trovato",0)</f>
        <v>ALTRI ALLOGGI PRIVATI</v>
      </c>
      <c r="C899" t="str">
        <f>_xlfn.XLOOKUP(Tabella1[[#This Row],[Denominazione]],'Strutture ricettive'!B:B,'Strutture ricettive'!D:D,"NON TROVATO",0)</f>
        <v>MONDOLFO</v>
      </c>
      <c r="D8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Damiano Chiesa 34</v>
      </c>
      <c r="E899" t="str">
        <f>IF(_xlfn.XLOOKUP(A899,'Strutture ricettive'!B:B,'Strutture ricettive'!G:G,"NON TROVATO",0)=0,"NON TROVATO",_xlfn.XLOOKUP(A899,'Strutture ricettive'!B:B,'Strutture ricettive'!G:G,"NON TROVATO",0))</f>
        <v>NON TROVATO</v>
      </c>
      <c r="F8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00" spans="1:6" x14ac:dyDescent="0.3">
      <c r="A900" t="s">
        <v>2879</v>
      </c>
      <c r="B900" t="str">
        <f>_xlfn.XLOOKUP(Tabella1[[#This Row],[Denominazione]],'Strutture ricettive'!B:B,'Strutture ricettive'!A:A,"non trovato",0)</f>
        <v>ALBERGHI</v>
      </c>
      <c r="C900" t="str">
        <f>_xlfn.XLOOKUP(Tabella1[[#This Row],[Denominazione]],'Strutture ricettive'!B:B,'Strutture ricettive'!D:D,"NON TROVATO",0)</f>
        <v>MONDOLFO</v>
      </c>
      <c r="D9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Nazionale Adriatica Sud 396</v>
      </c>
      <c r="E900" t="str">
        <f>IF(_xlfn.XLOOKUP(A900,'Strutture ricettive'!B:B,'Strutture ricettive'!G:G,"NON TROVATO",0)=0,"NON TROVATO",_xlfn.XLOOKUP(A900,'Strutture ricettive'!B:B,'Strutture ricettive'!G:G,"NON TROVATO",0))</f>
        <v>NON TROVATO</v>
      </c>
      <c r="F9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www.ilgabbianomarotta.it</v>
      </c>
    </row>
    <row r="901" spans="1:6" x14ac:dyDescent="0.3">
      <c r="A901" t="s">
        <v>2882</v>
      </c>
      <c r="B901" t="str">
        <f>_xlfn.XLOOKUP(Tabella1[[#This Row],[Denominazione]],'Strutture ricettive'!B:B,'Strutture ricettive'!A:A,"non trovato",0)</f>
        <v>BED &amp; BREAKFAST</v>
      </c>
      <c r="C901" t="str">
        <f>_xlfn.XLOOKUP(Tabella1[[#This Row],[Denominazione]],'Strutture ricettive'!B:B,'Strutture ricettive'!D:D,"NON TROVATO",0)</f>
        <v>MONDOLFO</v>
      </c>
      <c r="D9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Neviera  8</v>
      </c>
      <c r="E901" t="str">
        <f>IF(_xlfn.XLOOKUP(A901,'Strutture ricettive'!B:B,'Strutture ricettive'!G:G,"NON TROVATO",0)=0,"NON TROVATO",_xlfn.XLOOKUP(A901,'Strutture ricettive'!B:B,'Strutture ricettive'!G:G,"NON TROVATO",0))</f>
        <v>francyprio@inwind.it</v>
      </c>
      <c r="F9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02" spans="1:6" x14ac:dyDescent="0.3">
      <c r="A902" t="s">
        <v>2885</v>
      </c>
      <c r="B902" t="str">
        <f>_xlfn.XLOOKUP(Tabella1[[#This Row],[Denominazione]],'Strutture ricettive'!B:B,'Strutture ricettive'!A:A,"non trovato",0)</f>
        <v>ALTRI ALLOGGI PRIVATI</v>
      </c>
      <c r="C902" t="str">
        <f>_xlfn.XLOOKUP(Tabella1[[#This Row],[Denominazione]],'Strutture ricettive'!B:B,'Strutture ricettive'!D:D,"NON TROVATO",0)</f>
        <v>MONDOLFO</v>
      </c>
      <c r="D9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Damiano Chiesa 84</v>
      </c>
      <c r="E902" t="str">
        <f>IF(_xlfn.XLOOKUP(A902,'Strutture ricettive'!B:B,'Strutture ricettive'!G:G,"NON TROVATO",0)=0,"NON TROVATO",_xlfn.XLOOKUP(A902,'Strutture ricettive'!B:B,'Strutture ricettive'!G:G,"NON TROVATO",0))</f>
        <v>NON TROVATO</v>
      </c>
      <c r="F9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03" spans="1:6" x14ac:dyDescent="0.3">
      <c r="A903" t="s">
        <v>2887</v>
      </c>
      <c r="B903" t="str">
        <f>_xlfn.XLOOKUP(Tabella1[[#This Row],[Denominazione]],'Strutture ricettive'!B:B,'Strutture ricettive'!A:A,"non trovato",0)</f>
        <v>ALTRI ALLOGGI PRIVATI</v>
      </c>
      <c r="C903" t="str">
        <f>_xlfn.XLOOKUP(Tabella1[[#This Row],[Denominazione]],'Strutture ricettive'!B:B,'Strutture ricettive'!D:D,"NON TROVATO",0)</f>
        <v>MONDOLFO</v>
      </c>
      <c r="D9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Damiano Chiesa 84</v>
      </c>
      <c r="E903" t="str">
        <f>IF(_xlfn.XLOOKUP(A903,'Strutture ricettive'!B:B,'Strutture ricettive'!G:G,"NON TROVATO",0)=0,"NON TROVATO",_xlfn.XLOOKUP(A903,'Strutture ricettive'!B:B,'Strutture ricettive'!G:G,"NON TROVATO",0))</f>
        <v>NON TROVATO</v>
      </c>
      <c r="F9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04" spans="1:6" x14ac:dyDescent="0.3">
      <c r="A904" t="s">
        <v>2888</v>
      </c>
      <c r="B904" t="str">
        <f>_xlfn.XLOOKUP(Tabella1[[#This Row],[Denominazione]],'Strutture ricettive'!B:B,'Strutture ricettive'!A:A,"non trovato",0)</f>
        <v>ALLOGGI IN AFFITTO</v>
      </c>
      <c r="C904" t="str">
        <f>_xlfn.XLOOKUP(Tabella1[[#This Row],[Denominazione]],'Strutture ricettive'!B:B,'Strutture ricettive'!D:D,"NON TROVATO",0)</f>
        <v>MONDOLFO</v>
      </c>
      <c r="D9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de Gasperi  9</v>
      </c>
      <c r="E904" t="str">
        <f>IF(_xlfn.XLOOKUP(A904,'Strutture ricettive'!B:B,'Strutture ricettive'!G:G,"NON TROVATO",0)=0,"NON TROVATO",_xlfn.XLOOKUP(A904,'Strutture ricettive'!B:B,'Strutture ricettive'!G:G,"NON TROVATO",0))</f>
        <v>studio.petroni@libero.it</v>
      </c>
      <c r="F9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05" spans="1:6" x14ac:dyDescent="0.3">
      <c r="A905" t="s">
        <v>2891</v>
      </c>
      <c r="B905" t="str">
        <f>_xlfn.XLOOKUP(Tabella1[[#This Row],[Denominazione]],'Strutture ricettive'!B:B,'Strutture ricettive'!A:A,"non trovato",0)</f>
        <v>ALLOGGI IN AFFITTO</v>
      </c>
      <c r="C905" t="str">
        <f>_xlfn.XLOOKUP(Tabella1[[#This Row],[Denominazione]],'Strutture ricettive'!B:B,'Strutture ricettive'!D:D,"NON TROVATO",0)</f>
        <v>MONDOLFO</v>
      </c>
      <c r="D9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Martino 5</v>
      </c>
      <c r="E905" t="str">
        <f>IF(_xlfn.XLOOKUP(A905,'Strutture ricettive'!B:B,'Strutture ricettive'!G:G,"NON TROVATO",0)=0,"NON TROVATO",_xlfn.XLOOKUP(A905,'Strutture ricettive'!B:B,'Strutture ricettive'!G:G,"NON TROVATO",0))</f>
        <v>info@villasanmartino.it</v>
      </c>
      <c r="F9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06" spans="1:6" x14ac:dyDescent="0.3">
      <c r="A906" t="s">
        <v>2894</v>
      </c>
      <c r="B906" t="str">
        <f>_xlfn.XLOOKUP(Tabella1[[#This Row],[Denominazione]],'Strutture ricettive'!B:B,'Strutture ricettive'!A:A,"non trovato",0)</f>
        <v>ALTRI ALLOGGI PRIVATI</v>
      </c>
      <c r="C906" t="str">
        <f>_xlfn.XLOOKUP(Tabella1[[#This Row],[Denominazione]],'Strutture ricettive'!B:B,'Strutture ricettive'!D:D,"NON TROVATO",0)</f>
        <v>MONDOLFO</v>
      </c>
      <c r="D9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Panzini 28/E</v>
      </c>
      <c r="E906" t="str">
        <f>IF(_xlfn.XLOOKUP(A906,'Strutture ricettive'!B:B,'Strutture ricettive'!G:G,"NON TROVATO",0)=0,"NON TROVATO",_xlfn.XLOOKUP(A906,'Strutture ricettive'!B:B,'Strutture ricettive'!G:G,"NON TROVATO",0))</f>
        <v>NON TROVATO</v>
      </c>
      <c r="F9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07" spans="1:6" x14ac:dyDescent="0.3">
      <c r="A907" t="s">
        <v>2896</v>
      </c>
      <c r="B907" t="str">
        <f>_xlfn.XLOOKUP(Tabella1[[#This Row],[Denominazione]],'Strutture ricettive'!B:B,'Strutture ricettive'!A:A,"non trovato",0)</f>
        <v>ALBERGHI</v>
      </c>
      <c r="C907" t="str">
        <f>_xlfn.XLOOKUP(Tabella1[[#This Row],[Denominazione]],'Strutture ricettive'!B:B,'Strutture ricettive'!D:D,"NON TROVATO",0)</f>
        <v>MONDOLFO</v>
      </c>
      <c r="D9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22</v>
      </c>
      <c r="E907" t="str">
        <f>IF(_xlfn.XLOOKUP(A907,'Strutture ricettive'!B:B,'Strutture ricettive'!G:G,"NON TROVATO",0)=0,"NON TROVATO",_xlfn.XLOOKUP(A907,'Strutture ricettive'!B:B,'Strutture ricettive'!G:G,"NON TROVATO",0))</f>
        <v>NON TROVATO</v>
      </c>
      <c r="F9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08" spans="1:6" x14ac:dyDescent="0.3">
      <c r="A908" t="s">
        <v>2898</v>
      </c>
      <c r="B908" t="str">
        <f>_xlfn.XLOOKUP(Tabella1[[#This Row],[Denominazione]],'Strutture ricettive'!B:B,'Strutture ricettive'!A:A,"non trovato",0)</f>
        <v>ALBERGHI</v>
      </c>
      <c r="C908" t="str">
        <f>_xlfn.XLOOKUP(Tabella1[[#This Row],[Denominazione]],'Strutture ricettive'!B:B,'Strutture ricettive'!D:D,"NON TROVATO",0)</f>
        <v>MONDOLFO</v>
      </c>
      <c r="D9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damiano chiesa 53</v>
      </c>
      <c r="E908" t="str">
        <f>IF(_xlfn.XLOOKUP(A908,'Strutture ricettive'!B:B,'Strutture ricettive'!G:G,"NON TROVATO",0)=0,"NON TROVATO",_xlfn.XLOOKUP(A908,'Strutture ricettive'!B:B,'Strutture ricettive'!G:G,"NON TROVATO",0))</f>
        <v>info@albergobiancaneve.it</v>
      </c>
      <c r="F9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www.albergobiancaneve.it</v>
      </c>
    </row>
    <row r="909" spans="1:6" x14ac:dyDescent="0.3">
      <c r="A909" t="s">
        <v>2902</v>
      </c>
      <c r="B909" t="str">
        <f>_xlfn.XLOOKUP(Tabella1[[#This Row],[Denominazione]],'Strutture ricettive'!B:B,'Strutture ricettive'!A:A,"non trovato",0)</f>
        <v>ALBERGHI</v>
      </c>
      <c r="C909" t="str">
        <f>_xlfn.XLOOKUP(Tabella1[[#This Row],[Denominazione]],'Strutture ricettive'!B:B,'Strutture ricettive'!D:D,"NON TROVATO",0)</f>
        <v>MONDOLFO</v>
      </c>
      <c r="D9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</v>
      </c>
      <c r="E909" t="str">
        <f>IF(_xlfn.XLOOKUP(A909,'Strutture ricettive'!B:B,'Strutture ricettive'!G:G,"NON TROVATO",0)=0,"NON TROVATO",_xlfn.XLOOKUP(A909,'Strutture ricettive'!B:B,'Strutture ricettive'!G:G,"NON TROVATO",0))</f>
        <v>spiaggiadoromarotta@libero.it</v>
      </c>
      <c r="F9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hotelspiaggiadoromarotta.jimdo.com</v>
      </c>
    </row>
    <row r="910" spans="1:6" x14ac:dyDescent="0.3">
      <c r="A910" t="s">
        <v>2908</v>
      </c>
      <c r="B910" t="str">
        <f>_xlfn.XLOOKUP(Tabella1[[#This Row],[Denominazione]],'Strutture ricettive'!B:B,'Strutture ricettive'!A:A,"non trovato",0)</f>
        <v>ALBERGHI</v>
      </c>
      <c r="C910" t="str">
        <f>_xlfn.XLOOKUP(Tabella1[[#This Row],[Denominazione]],'Strutture ricettive'!B:B,'Strutture ricettive'!D:D,"NON TROVATO",0)</f>
        <v>MONDOLFO</v>
      </c>
      <c r="D9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Esino 15</v>
      </c>
      <c r="E910" t="str">
        <f>IF(_xlfn.XLOOKUP(A910,'Strutture ricettive'!B:B,'Strutture ricettive'!G:G,"NON TROVATO",0)=0,"NON TROVATO",_xlfn.XLOOKUP(A910,'Strutture ricettive'!B:B,'Strutture ricettive'!G:G,"NON TROVATO",0))</f>
        <v>info@htrieste.net</v>
      </c>
      <c r="F9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www.htrieste.net</v>
      </c>
    </row>
    <row r="911" spans="1:6" x14ac:dyDescent="0.3">
      <c r="A911" t="s">
        <v>2912</v>
      </c>
      <c r="B911" t="str">
        <f>_xlfn.XLOOKUP(Tabella1[[#This Row],[Denominazione]],'Strutture ricettive'!B:B,'Strutture ricettive'!A:A,"non trovato",0)</f>
        <v>ALBERGHI</v>
      </c>
      <c r="C911" t="str">
        <f>_xlfn.XLOOKUP(Tabella1[[#This Row],[Denominazione]],'Strutture ricettive'!B:B,'Strutture ricettive'!D:D,"NON TROVATO",0)</f>
        <v>MONDOLFO</v>
      </c>
      <c r="D9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15</v>
      </c>
      <c r="E911" t="str">
        <f>IF(_xlfn.XLOOKUP(A911,'Strutture ricettive'!B:B,'Strutture ricettive'!G:G,"NON TROVATO",0)=0,"NON TROVATO",_xlfn.XLOOKUP(A911,'Strutture ricettive'!B:B,'Strutture ricettive'!G:G,"NON TROVATO",0))</f>
        <v>info@hotelflorencemarotta.it</v>
      </c>
      <c r="F9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www.hotelflorencemarotta.it</v>
      </c>
    </row>
    <row r="912" spans="1:6" x14ac:dyDescent="0.3">
      <c r="A912" t="s">
        <v>2919</v>
      </c>
      <c r="B912" t="str">
        <f>_xlfn.XLOOKUP(Tabella1[[#This Row],[Denominazione]],'Strutture ricettive'!B:B,'Strutture ricettive'!A:A,"non trovato",0)</f>
        <v>ALBERGHI</v>
      </c>
      <c r="C912" t="str">
        <f>_xlfn.XLOOKUP(Tabella1[[#This Row],[Denominazione]],'Strutture ricettive'!B:B,'Strutture ricettive'!D:D,"NON TROVATO",0)</f>
        <v>MONDOLFO</v>
      </c>
      <c r="D9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19</v>
      </c>
      <c r="E912" t="str">
        <f>IF(_xlfn.XLOOKUP(A912,'Strutture ricettive'!B:B,'Strutture ricettive'!G:G,"NON TROVATO",0)=0,"NON TROVATO",_xlfn.XLOOKUP(A912,'Strutture ricettive'!B:B,'Strutture ricettive'!G:G,"NON TROVATO",0))</f>
        <v>info@hoteltoscanamarotta.com</v>
      </c>
      <c r="F9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www.hoteltoscanamarotta.com</v>
      </c>
    </row>
    <row r="913" spans="1:6" x14ac:dyDescent="0.3">
      <c r="A913" t="s">
        <v>2923</v>
      </c>
      <c r="B913" t="str">
        <f>_xlfn.XLOOKUP(Tabella1[[#This Row],[Denominazione]],'Strutture ricettive'!B:B,'Strutture ricettive'!A:A,"non trovato",0)</f>
        <v>ALBERGHI</v>
      </c>
      <c r="C913" t="str">
        <f>_xlfn.XLOOKUP(Tabella1[[#This Row],[Denominazione]],'Strutture ricettive'!B:B,'Strutture ricettive'!D:D,"NON TROVATO",0)</f>
        <v>MONDOLFO</v>
      </c>
      <c r="D9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Damiano Chiesa 22</v>
      </c>
      <c r="E913" t="str">
        <f>IF(_xlfn.XLOOKUP(A913,'Strutture ricettive'!B:B,'Strutture ricettive'!G:G,"NON TROVATO",0)=0,"NON TROVATO",_xlfn.XLOOKUP(A913,'Strutture ricettive'!B:B,'Strutture ricettive'!G:G,"NON TROVATO",0))</f>
        <v>hotelniagaramarotta@gmail.com</v>
      </c>
      <c r="F9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www.hotelniagaramarotta.com</v>
      </c>
    </row>
    <row r="914" spans="1:6" x14ac:dyDescent="0.3">
      <c r="A914" t="s">
        <v>2930</v>
      </c>
      <c r="B914" t="str">
        <f>_xlfn.XLOOKUP(Tabella1[[#This Row],[Denominazione]],'Strutture ricettive'!B:B,'Strutture ricettive'!A:A,"non trovato",0)</f>
        <v>ALBERGHI</v>
      </c>
      <c r="C914" t="str">
        <f>_xlfn.XLOOKUP(Tabella1[[#This Row],[Denominazione]],'Strutture ricettive'!B:B,'Strutture ricettive'!D:D,"NON TROVATO",0)</f>
        <v>MONDOLFO</v>
      </c>
      <c r="D9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Faà di Bruno  42</v>
      </c>
      <c r="E914" t="str">
        <f>IF(_xlfn.XLOOKUP(A914,'Strutture ricettive'!B:B,'Strutture ricettive'!G:G,"NON TROVATO",0)=0,"NON TROVATO",_xlfn.XLOOKUP(A914,'Strutture ricettive'!B:B,'Strutture ricettive'!G:G,"NON TROVATO",0))</f>
        <v>info@hoteldinarica.it</v>
      </c>
      <c r="F9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www.hoteldinarica.it</v>
      </c>
    </row>
    <row r="915" spans="1:6" x14ac:dyDescent="0.3">
      <c r="A915" t="s">
        <v>2934</v>
      </c>
      <c r="B915" t="str">
        <f>_xlfn.XLOOKUP(Tabella1[[#This Row],[Denominazione]],'Strutture ricettive'!B:B,'Strutture ricettive'!A:A,"non trovato",0)</f>
        <v>ALBERGHI</v>
      </c>
      <c r="C915" t="str">
        <f>_xlfn.XLOOKUP(Tabella1[[#This Row],[Denominazione]],'Strutture ricettive'!B:B,'Strutture ricettive'!D:D,"NON TROVATO",0)</f>
        <v>MONDOLFO</v>
      </c>
      <c r="D9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48</v>
      </c>
      <c r="E915" t="str">
        <f>IF(_xlfn.XLOOKUP(A915,'Strutture ricettive'!B:B,'Strutture ricettive'!G:G,"NON TROVATO",0)=0,"NON TROVATO",_xlfn.XLOOKUP(A915,'Strutture ricettive'!B:B,'Strutture ricettive'!G:G,"NON TROVATO",0))</f>
        <v>info@hotel-miramare.com</v>
      </c>
      <c r="F9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www.hotel-miramare.com</v>
      </c>
    </row>
    <row r="916" spans="1:6" x14ac:dyDescent="0.3">
      <c r="A916" t="s">
        <v>2936</v>
      </c>
      <c r="B916" t="str">
        <f>_xlfn.XLOOKUP(Tabella1[[#This Row],[Denominazione]],'Strutture ricettive'!B:B,'Strutture ricettive'!A:A,"non trovato",0)</f>
        <v>CAMPEGGI</v>
      </c>
      <c r="C916" t="str">
        <f>_xlfn.XLOOKUP(Tabella1[[#This Row],[Denominazione]],'Strutture ricettive'!B:B,'Strutture ricettive'!D:D,"NON TROVATO",0)</f>
        <v>MONDOLFO</v>
      </c>
      <c r="D9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faa' di bruno 95</v>
      </c>
      <c r="E916" t="str">
        <f>IF(_xlfn.XLOOKUP(A916,'Strutture ricettive'!B:B,'Strutture ricettive'!G:G,"NON TROVATO",0)=0,"NON TROVATO",_xlfn.XLOOKUP(A916,'Strutture ricettive'!B:B,'Strutture ricettive'!G:G,"NON TROVATO",0))</f>
        <v>info@campingdelgabbiano.it</v>
      </c>
      <c r="F9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www.campingdelgabbiano.it</v>
      </c>
    </row>
    <row r="917" spans="1:6" x14ac:dyDescent="0.3">
      <c r="A917" t="s">
        <v>2938</v>
      </c>
      <c r="B917" t="str">
        <f>_xlfn.XLOOKUP(Tabella1[[#This Row],[Denominazione]],'Strutture ricettive'!B:B,'Strutture ricettive'!A:A,"non trovato",0)</f>
        <v>ALTRI ALLOGGI PRIVATI</v>
      </c>
      <c r="C917" t="str">
        <f>_xlfn.XLOOKUP(Tabella1[[#This Row],[Denominazione]],'Strutture ricettive'!B:B,'Strutture ricettive'!D:D,"NON TROVATO",0)</f>
        <v>MONDOLFO</v>
      </c>
      <c r="D9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DI VITTORIO 77</v>
      </c>
      <c r="E917" t="str">
        <f>IF(_xlfn.XLOOKUP(A917,'Strutture ricettive'!B:B,'Strutture ricettive'!G:G,"NON TROVATO",0)=0,"NON TROVATO",_xlfn.XLOOKUP(A917,'Strutture ricettive'!B:B,'Strutture ricettive'!G:G,"NON TROVATO",0))</f>
        <v>NON TROVATO</v>
      </c>
      <c r="F9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18" spans="1:6" x14ac:dyDescent="0.3">
      <c r="A918" t="s">
        <v>2940</v>
      </c>
      <c r="B918" t="str">
        <f>_xlfn.XLOOKUP(Tabella1[[#This Row],[Denominazione]],'Strutture ricettive'!B:B,'Strutture ricettive'!A:A,"non trovato",0)</f>
        <v>ALTRI ALLOGGI PRIVATI</v>
      </c>
      <c r="C918" t="str">
        <f>_xlfn.XLOOKUP(Tabella1[[#This Row],[Denominazione]],'Strutture ricettive'!B:B,'Strutture ricettive'!D:D,"NON TROVATO",0)</f>
        <v>MONDOLFO</v>
      </c>
      <c r="D9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C. COLOMBO 133</v>
      </c>
      <c r="E918" t="str">
        <f>IF(_xlfn.XLOOKUP(A918,'Strutture ricettive'!B:B,'Strutture ricettive'!G:G,"NON TROVATO",0)=0,"NON TROVATO",_xlfn.XLOOKUP(A918,'Strutture ricettive'!B:B,'Strutture ricettive'!G:G,"NON TROVATO",0))</f>
        <v>patrignanellig@gmail.com</v>
      </c>
      <c r="F9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19" spans="1:6" x14ac:dyDescent="0.3">
      <c r="A919" t="s">
        <v>2943</v>
      </c>
      <c r="B919" t="str">
        <f>_xlfn.XLOOKUP(Tabella1[[#This Row],[Denominazione]],'Strutture ricettive'!B:B,'Strutture ricettive'!A:A,"non trovato",0)</f>
        <v>ALTRI ALLOGGI PRIVATI</v>
      </c>
      <c r="C919" t="str">
        <f>_xlfn.XLOOKUP(Tabella1[[#This Row],[Denominazione]],'Strutture ricettive'!B:B,'Strutture ricettive'!D:D,"NON TROVATO",0)</f>
        <v>MONDOLFO</v>
      </c>
      <c r="D9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919" t="str">
        <f>IF(_xlfn.XLOOKUP(A919,'Strutture ricettive'!B:B,'Strutture ricettive'!G:G,"NON TROVATO",0)=0,"NON TROVATO",_xlfn.XLOOKUP(A919,'Strutture ricettive'!B:B,'Strutture ricettive'!G:G,"NON TROVATO",0))</f>
        <v>patrignanellig@gmail.com</v>
      </c>
      <c r="F9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20" spans="1:6" x14ac:dyDescent="0.3">
      <c r="A920" t="s">
        <v>2944</v>
      </c>
      <c r="B920" t="str">
        <f>_xlfn.XLOOKUP(Tabella1[[#This Row],[Denominazione]],'Strutture ricettive'!B:B,'Strutture ricettive'!A:A,"non trovato",0)</f>
        <v>ALTRI ALLOGGI PRIVATI</v>
      </c>
      <c r="C920" t="str">
        <f>_xlfn.XLOOKUP(Tabella1[[#This Row],[Denominazione]],'Strutture ricettive'!B:B,'Strutture ricettive'!D:D,"NON TROVATO",0)</f>
        <v>MONDOLFO</v>
      </c>
      <c r="D9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COLOMBO 134</v>
      </c>
      <c r="E920" t="str">
        <f>IF(_xlfn.XLOOKUP(A920,'Strutture ricettive'!B:B,'Strutture ricettive'!G:G,"NON TROVATO",0)=0,"NON TROVATO",_xlfn.XLOOKUP(A920,'Strutture ricettive'!B:B,'Strutture ricettive'!G:G,"NON TROVATO",0))</f>
        <v>NON TROVATO</v>
      </c>
      <c r="F9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21" spans="1:6" x14ac:dyDescent="0.3">
      <c r="A921" t="s">
        <v>2946</v>
      </c>
      <c r="B921" t="str">
        <f>_xlfn.XLOOKUP(Tabella1[[#This Row],[Denominazione]],'Strutture ricettive'!B:B,'Strutture ricettive'!A:A,"non trovato",0)</f>
        <v>ALTRI ALLOGGI PRIVATI</v>
      </c>
      <c r="C921" t="str">
        <f>_xlfn.XLOOKUP(Tabella1[[#This Row],[Denominazione]],'Strutture ricettive'!B:B,'Strutture ricettive'!D:D,"NON TROVATO",0)</f>
        <v>MONDOLFO</v>
      </c>
      <c r="D9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C. COLOMBO 131</v>
      </c>
      <c r="E921" t="str">
        <f>IF(_xlfn.XLOOKUP(A921,'Strutture ricettive'!B:B,'Strutture ricettive'!G:G,"NON TROVATO",0)=0,"NON TROVATO",_xlfn.XLOOKUP(A921,'Strutture ricettive'!B:B,'Strutture ricettive'!G:G,"NON TROVATO",0))</f>
        <v>patrignanellig@gmail.com</v>
      </c>
      <c r="F9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22" spans="1:6" x14ac:dyDescent="0.3">
      <c r="A922" t="s">
        <v>2948</v>
      </c>
      <c r="B922" t="str">
        <f>_xlfn.XLOOKUP(Tabella1[[#This Row],[Denominazione]],'Strutture ricettive'!B:B,'Strutture ricettive'!A:A,"non trovato",0)</f>
        <v>ALTRI ALLOGGI PRIVATI</v>
      </c>
      <c r="C922" t="str">
        <f>_xlfn.XLOOKUP(Tabella1[[#This Row],[Denominazione]],'Strutture ricettive'!B:B,'Strutture ricettive'!D:D,"NON TROVATO",0)</f>
        <v>MONDOLFO</v>
      </c>
      <c r="D9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PERGOLESE 172</v>
      </c>
      <c r="E922" t="str">
        <f>IF(_xlfn.XLOOKUP(A922,'Strutture ricettive'!B:B,'Strutture ricettive'!G:G,"NON TROVATO",0)=0,"NON TROVATO",_xlfn.XLOOKUP(A922,'Strutture ricettive'!B:B,'Strutture ricettive'!G:G,"NON TROVATO",0))</f>
        <v>NON TROVATO</v>
      </c>
      <c r="F9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23" spans="1:6" x14ac:dyDescent="0.3">
      <c r="A923" t="s">
        <v>2950</v>
      </c>
      <c r="B923" t="str">
        <f>_xlfn.XLOOKUP(Tabella1[[#This Row],[Denominazione]],'Strutture ricettive'!B:B,'Strutture ricettive'!A:A,"non trovato",0)</f>
        <v>BED &amp; BREAKFAST</v>
      </c>
      <c r="C923" t="str">
        <f>_xlfn.XLOOKUP(Tabella1[[#This Row],[Denominazione]],'Strutture ricettive'!B:B,'Strutture ricettive'!D:D,"NON TROVATO",0)</f>
        <v>MONDOLFO</v>
      </c>
      <c r="D9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O. Respighi 9</v>
      </c>
      <c r="E923" t="str">
        <f>IF(_xlfn.XLOOKUP(A923,'Strutture ricettive'!B:B,'Strutture ricettive'!G:G,"NON TROVATO",0)=0,"NON TROVATO",_xlfn.XLOOKUP(A923,'Strutture ricettive'!B:B,'Strutture ricettive'!G:G,"NON TROVATO",0))</f>
        <v>casitablanca@libero.it</v>
      </c>
      <c r="F9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24" spans="1:6" x14ac:dyDescent="0.3">
      <c r="A924" t="s">
        <v>2953</v>
      </c>
      <c r="B924" t="str">
        <f>_xlfn.XLOOKUP(Tabella1[[#This Row],[Denominazione]],'Strutture ricettive'!B:B,'Strutture ricettive'!A:A,"non trovato",0)</f>
        <v>ALTRI ALLOGGI PRIVATI</v>
      </c>
      <c r="C924" t="str">
        <f>_xlfn.XLOOKUP(Tabella1[[#This Row],[Denominazione]],'Strutture ricettive'!B:B,'Strutture ricettive'!D:D,"NON TROVATO",0)</f>
        <v>MONDOLFO</v>
      </c>
      <c r="D9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Chienti 1</v>
      </c>
      <c r="E924" t="str">
        <f>IF(_xlfn.XLOOKUP(A924,'Strutture ricettive'!B:B,'Strutture ricettive'!G:G,"NON TROVATO",0)=0,"NON TROVATO",_xlfn.XLOOKUP(A924,'Strutture ricettive'!B:B,'Strutture ricettive'!G:G,"NON TROVATO",0))</f>
        <v>NON TROVATO</v>
      </c>
      <c r="F9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25" spans="1:6" x14ac:dyDescent="0.3">
      <c r="A925" t="s">
        <v>2955</v>
      </c>
      <c r="B925" t="str">
        <f>_xlfn.XLOOKUP(Tabella1[[#This Row],[Denominazione]],'Strutture ricettive'!B:B,'Strutture ricettive'!A:A,"non trovato",0)</f>
        <v>ALTRI ALLOGGI PRIVATI</v>
      </c>
      <c r="C925" t="str">
        <f>_xlfn.XLOOKUP(Tabella1[[#This Row],[Denominazione]],'Strutture ricettive'!B:B,'Strutture ricettive'!D:D,"NON TROVATO",0)</f>
        <v>MONDOLFO</v>
      </c>
      <c r="D9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Carducci 147</v>
      </c>
      <c r="E925" t="str">
        <f>IF(_xlfn.XLOOKUP(A925,'Strutture ricettive'!B:B,'Strutture ricettive'!G:G,"NON TROVATO",0)=0,"NON TROVATO",_xlfn.XLOOKUP(A925,'Strutture ricettive'!B:B,'Strutture ricettive'!G:G,"NON TROVATO",0))</f>
        <v>lucia-gatti@alice.it</v>
      </c>
      <c r="F9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26" spans="1:6" x14ac:dyDescent="0.3">
      <c r="A926" t="s">
        <v>2958</v>
      </c>
      <c r="B926" t="str">
        <f>_xlfn.XLOOKUP(Tabella1[[#This Row],[Denominazione]],'Strutture ricettive'!B:B,'Strutture ricettive'!A:A,"non trovato",0)</f>
        <v>ALTRI ALLOGGI PRIVATI</v>
      </c>
      <c r="C926" t="str">
        <f>_xlfn.XLOOKUP(Tabella1[[#This Row],[Denominazione]],'Strutture ricettive'!B:B,'Strutture ricettive'!D:D,"NON TROVATO",0)</f>
        <v>MONDOLFO</v>
      </c>
      <c r="D9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Alfredo Panzini 25</v>
      </c>
      <c r="E926" t="str">
        <f>IF(_xlfn.XLOOKUP(A926,'Strutture ricettive'!B:B,'Strutture ricettive'!G:G,"NON TROVATO",0)=0,"NON TROVATO",_xlfn.XLOOKUP(A926,'Strutture ricettive'!B:B,'Strutture ricettive'!G:G,"NON TROVATO",0))</f>
        <v>casa-di-max@libero.it</v>
      </c>
      <c r="F9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www.casadimax.jimdo.com</v>
      </c>
    </row>
    <row r="927" spans="1:6" x14ac:dyDescent="0.3">
      <c r="A927" t="s">
        <v>2963</v>
      </c>
      <c r="B927" t="str">
        <f>_xlfn.XLOOKUP(Tabella1[[#This Row],[Denominazione]],'Strutture ricettive'!B:B,'Strutture ricettive'!A:A,"non trovato",0)</f>
        <v>ALTRI ALLOGGI PRIVATI</v>
      </c>
      <c r="C927" t="str">
        <f>_xlfn.XLOOKUP(Tabella1[[#This Row],[Denominazione]],'Strutture ricettive'!B:B,'Strutture ricettive'!D:D,"NON TROVATO",0)</f>
        <v>MONDOLFO</v>
      </c>
      <c r="D9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Verdi 16</v>
      </c>
      <c r="E927" t="str">
        <f>IF(_xlfn.XLOOKUP(A927,'Strutture ricettive'!B:B,'Strutture ricettive'!G:G,"NON TROVATO",0)=0,"NON TROVATO",_xlfn.XLOOKUP(A927,'Strutture ricettive'!B:B,'Strutture ricettive'!G:G,"NON TROVATO",0))</f>
        <v>martasora@hotmail.it</v>
      </c>
      <c r="F9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28" spans="1:6" x14ac:dyDescent="0.3">
      <c r="A928" t="s">
        <v>2966</v>
      </c>
      <c r="B928" t="str">
        <f>_xlfn.XLOOKUP(Tabella1[[#This Row],[Denominazione]],'Strutture ricettive'!B:B,'Strutture ricettive'!A:A,"non trovato",0)</f>
        <v>ALTRI ALLOGGI PRIVATI</v>
      </c>
      <c r="C928" t="str">
        <f>_xlfn.XLOOKUP(Tabella1[[#This Row],[Denominazione]],'Strutture ricettive'!B:B,'Strutture ricettive'!D:D,"NON TROVATO",0)</f>
        <v>MONDOLFO</v>
      </c>
      <c r="D9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16</v>
      </c>
      <c r="E928" t="str">
        <f>IF(_xlfn.XLOOKUP(A928,'Strutture ricettive'!B:B,'Strutture ricettive'!G:G,"NON TROVATO",0)=0,"NON TROVATO",_xlfn.XLOOKUP(A928,'Strutture ricettive'!B:B,'Strutture ricettive'!G:G,"NON TROVATO",0))</f>
        <v>martasora@hotmail.it</v>
      </c>
      <c r="F9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29" spans="1:6" x14ac:dyDescent="0.3">
      <c r="A929" t="s">
        <v>2968</v>
      </c>
      <c r="B929" t="str">
        <f>_xlfn.XLOOKUP(Tabella1[[#This Row],[Denominazione]],'Strutture ricettive'!B:B,'Strutture ricettive'!A:A,"non trovato",0)</f>
        <v>ALTRI ALLOGGI PRIVATI</v>
      </c>
      <c r="C929" t="str">
        <f>_xlfn.XLOOKUP(Tabella1[[#This Row],[Denominazione]],'Strutture ricettive'!B:B,'Strutture ricettive'!D:D,"NON TROVATO",0)</f>
        <v>MONDOLFO</v>
      </c>
      <c r="D9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Carducci  131/b</v>
      </c>
      <c r="E929" t="str">
        <f>IF(_xlfn.XLOOKUP(A929,'Strutture ricettive'!B:B,'Strutture ricettive'!G:G,"NON TROVATO",0)=0,"NON TROVATO",_xlfn.XLOOKUP(A929,'Strutture ricettive'!B:B,'Strutture ricettive'!G:G,"NON TROVATO",0))</f>
        <v>marco.seri@libero.it</v>
      </c>
      <c r="F9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30" spans="1:6" x14ac:dyDescent="0.3">
      <c r="A930" t="s">
        <v>2971</v>
      </c>
      <c r="B930" t="str">
        <f>_xlfn.XLOOKUP(Tabella1[[#This Row],[Denominazione]],'Strutture ricettive'!B:B,'Strutture ricettive'!A:A,"non trovato",0)</f>
        <v>ALTRI ALLOGGI PRIVATI</v>
      </c>
      <c r="C930" t="str">
        <f>_xlfn.XLOOKUP(Tabella1[[#This Row],[Denominazione]],'Strutture ricettive'!B:B,'Strutture ricettive'!D:D,"NON TROVATO",0)</f>
        <v>MONDOLFO</v>
      </c>
      <c r="D9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Carducci  97</v>
      </c>
      <c r="E930" t="str">
        <f>IF(_xlfn.XLOOKUP(A930,'Strutture ricettive'!B:B,'Strutture ricettive'!G:G,"NON TROVATO",0)=0,"NON TROVATO",_xlfn.XLOOKUP(A930,'Strutture ricettive'!B:B,'Strutture ricettive'!G:G,"NON TROVATO",0))</f>
        <v>NON TROVATO</v>
      </c>
      <c r="F9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31" spans="1:6" x14ac:dyDescent="0.3">
      <c r="A931" t="s">
        <v>2974</v>
      </c>
      <c r="B931" t="str">
        <f>_xlfn.XLOOKUP(Tabella1[[#This Row],[Denominazione]],'Strutture ricettive'!B:B,'Strutture ricettive'!A:A,"non trovato",0)</f>
        <v>ALTRI ALLOGGI PRIVATI</v>
      </c>
      <c r="C931" t="str">
        <f>_xlfn.XLOOKUP(Tabella1[[#This Row],[Denominazione]],'Strutture ricettive'!B:B,'Strutture ricettive'!D:D,"NON TROVATO",0)</f>
        <v>MONDOLFO</v>
      </c>
      <c r="D9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Carducci 83</v>
      </c>
      <c r="E931" t="str">
        <f>IF(_xlfn.XLOOKUP(A931,'Strutture ricettive'!B:B,'Strutture ricettive'!G:G,"NON TROVATO",0)=0,"NON TROVATO",_xlfn.XLOOKUP(A931,'Strutture ricettive'!B:B,'Strutture ricettive'!G:G,"NON TROVATO",0))</f>
        <v>marco.tide@alice.it</v>
      </c>
      <c r="F9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32" spans="1:6" x14ac:dyDescent="0.3">
      <c r="A932" t="s">
        <v>2977</v>
      </c>
      <c r="B932" t="str">
        <f>_xlfn.XLOOKUP(Tabella1[[#This Row],[Denominazione]],'Strutture ricettive'!B:B,'Strutture ricettive'!A:A,"non trovato",0)</f>
        <v>ALTRI ALLOGGI PRIVATI</v>
      </c>
      <c r="C932" t="str">
        <f>_xlfn.XLOOKUP(Tabella1[[#This Row],[Denominazione]],'Strutture ricettive'!B:B,'Strutture ricettive'!D:D,"NON TROVATO",0)</f>
        <v>MONDOLFO</v>
      </c>
      <c r="D9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Carducci 133</v>
      </c>
      <c r="E932" t="str">
        <f>IF(_xlfn.XLOOKUP(A932,'Strutture ricettive'!B:B,'Strutture ricettive'!G:G,"NON TROVATO",0)=0,"NON TROVATO",_xlfn.XLOOKUP(A932,'Strutture ricettive'!B:B,'Strutture ricettive'!G:G,"NON TROVATO",0))</f>
        <v>NON TROVATO</v>
      </c>
      <c r="F9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33" spans="1:6" x14ac:dyDescent="0.3">
      <c r="A933" t="s">
        <v>2979</v>
      </c>
      <c r="B933" t="str">
        <f>_xlfn.XLOOKUP(Tabella1[[#This Row],[Denominazione]],'Strutture ricettive'!B:B,'Strutture ricettive'!A:A,"non trovato",0)</f>
        <v>ALTRI ALLOGGI PRIVATI</v>
      </c>
      <c r="C933" t="str">
        <f>_xlfn.XLOOKUP(Tabella1[[#This Row],[Denominazione]],'Strutture ricettive'!B:B,'Strutture ricettive'!D:D,"NON TROVATO",0)</f>
        <v>MONDOLFO</v>
      </c>
      <c r="D9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G.Carducci 108/a</v>
      </c>
      <c r="E933" t="str">
        <f>IF(_xlfn.XLOOKUP(A933,'Strutture ricettive'!B:B,'Strutture ricettive'!G:G,"NON TROVATO",0)=0,"NON TROVATO",_xlfn.XLOOKUP(A933,'Strutture ricettive'!B:B,'Strutture ricettive'!G:G,"NON TROVATO",0))</f>
        <v>ombrez@libero.it</v>
      </c>
      <c r="F9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34" spans="1:6" x14ac:dyDescent="0.3">
      <c r="A934" t="s">
        <v>2982</v>
      </c>
      <c r="B934" t="str">
        <f>_xlfn.XLOOKUP(Tabella1[[#This Row],[Denominazione]],'Strutture ricettive'!B:B,'Strutture ricettive'!A:A,"non trovato",0)</f>
        <v>ALTRI ALLOGGI PRIVATI</v>
      </c>
      <c r="C934" t="str">
        <f>_xlfn.XLOOKUP(Tabella1[[#This Row],[Denominazione]],'Strutture ricettive'!B:B,'Strutture ricettive'!D:D,"NON TROVATO",0)</f>
        <v>MONDOLFO</v>
      </c>
      <c r="D9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Sterpettine 20/22</v>
      </c>
      <c r="E934" t="str">
        <f>IF(_xlfn.XLOOKUP(A934,'Strutture ricettive'!B:B,'Strutture ricettive'!G:G,"NON TROVATO",0)=0,"NON TROVATO",_xlfn.XLOOKUP(A934,'Strutture ricettive'!B:B,'Strutture ricettive'!G:G,"NON TROVATO",0))</f>
        <v>rondinaveruska@gmail.com</v>
      </c>
      <c r="F9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35" spans="1:6" x14ac:dyDescent="0.3">
      <c r="A935" t="s">
        <v>2985</v>
      </c>
      <c r="B935" t="str">
        <f>_xlfn.XLOOKUP(Tabella1[[#This Row],[Denominazione]],'Strutture ricettive'!B:B,'Strutture ricettive'!A:A,"non trovato",0)</f>
        <v>ALBERGHI</v>
      </c>
      <c r="C935" t="str">
        <f>_xlfn.XLOOKUP(Tabella1[[#This Row],[Denominazione]],'Strutture ricettive'!B:B,'Strutture ricettive'!D:D,"NON TROVATO",0)</f>
        <v>MONDOLFO</v>
      </c>
      <c r="D9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Ugo Foscolo 28</v>
      </c>
      <c r="E935" t="str">
        <f>IF(_xlfn.XLOOKUP(A935,'Strutture ricettive'!B:B,'Strutture ricettive'!G:G,"NON TROVATO",0)=0,"NON TROVATO",_xlfn.XLOOKUP(A935,'Strutture ricettive'!B:B,'Strutture ricettive'!G:G,"NON TROVATO",0))</f>
        <v>amministrazione@familyresortilgirasole.com</v>
      </c>
      <c r="F9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36" spans="1:6" x14ac:dyDescent="0.3">
      <c r="A936" t="s">
        <v>2988</v>
      </c>
      <c r="B936" t="str">
        <f>_xlfn.XLOOKUP(Tabella1[[#This Row],[Denominazione]],'Strutture ricettive'!B:B,'Strutture ricettive'!A:A,"non trovato",0)</f>
        <v>ALTRI ALLOGGI PRIVATI</v>
      </c>
      <c r="C936" t="str">
        <f>_xlfn.XLOOKUP(Tabella1[[#This Row],[Denominazione]],'Strutture ricettive'!B:B,'Strutture ricettive'!D:D,"NON TROVATO",0)</f>
        <v>MONDOLFO</v>
      </c>
      <c r="D9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D.CHIESA 48/A</v>
      </c>
      <c r="E936" t="str">
        <f>IF(_xlfn.XLOOKUP(A936,'Strutture ricettive'!B:B,'Strutture ricettive'!G:G,"NON TROVATO",0)=0,"NON TROVATO",_xlfn.XLOOKUP(A936,'Strutture ricettive'!B:B,'Strutture ricettive'!G:G,"NON TROVATO",0))</f>
        <v>inesistente@regione.marche.it</v>
      </c>
      <c r="F9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37" spans="1:6" x14ac:dyDescent="0.3">
      <c r="A937" t="s">
        <v>2990</v>
      </c>
      <c r="B937" t="str">
        <f>_xlfn.XLOOKUP(Tabella1[[#This Row],[Denominazione]],'Strutture ricettive'!B:B,'Strutture ricettive'!A:A,"non trovato",0)</f>
        <v>BED &amp; BREAKFAST</v>
      </c>
      <c r="C937" t="str">
        <f>_xlfn.XLOOKUP(Tabella1[[#This Row],[Denominazione]],'Strutture ricettive'!B:B,'Strutture ricettive'!D:D,"NON TROVATO",0)</f>
        <v>MONDOLFO</v>
      </c>
      <c r="D9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LITORANEA  218</v>
      </c>
      <c r="E937" t="str">
        <f>IF(_xlfn.XLOOKUP(A937,'Strutture ricettive'!B:B,'Strutture ricettive'!G:G,"NON TROVATO",0)=0,"NON TROVATO",_xlfn.XLOOKUP(A937,'Strutture ricettive'!B:B,'Strutture ricettive'!G:G,"NON TROVATO",0))</f>
        <v>fabiolavecchi1@hotmail.it</v>
      </c>
      <c r="F9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38" spans="1:6" x14ac:dyDescent="0.3">
      <c r="A938" t="s">
        <v>2993</v>
      </c>
      <c r="B938" t="str">
        <f>_xlfn.XLOOKUP(Tabella1[[#This Row],[Denominazione]],'Strutture ricettive'!B:B,'Strutture ricettive'!A:A,"non trovato",0)</f>
        <v>ALLOGGI AGRITURISTICI</v>
      </c>
      <c r="C938" t="str">
        <f>_xlfn.XLOOKUP(Tabella1[[#This Row],[Denominazione]],'Strutture ricettive'!B:B,'Strutture ricettive'!D:D,"NON TROVATO",0)</f>
        <v>MONTECALVO IN FOGLIA</v>
      </c>
      <c r="D9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 Badia 18 -Ca' Gallo- 18</v>
      </c>
      <c r="E938" t="str">
        <f>IF(_xlfn.XLOOKUP(A938,'Strutture ricettive'!B:B,'Strutture ricettive'!G:G,"NON TROVATO",0)=0,"NON TROVATO",_xlfn.XLOOKUP(A938,'Strutture ricettive'!B:B,'Strutture ricettive'!G:G,"NON TROVATO",0))</f>
        <v>info@agriturismolabadia.it</v>
      </c>
      <c r="F9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www.agriturismolabadia.it</v>
      </c>
    </row>
    <row r="939" spans="1:6" x14ac:dyDescent="0.3">
      <c r="A939" t="s">
        <v>2999</v>
      </c>
      <c r="B939" t="str">
        <f>_xlfn.XLOOKUP(Tabella1[[#This Row],[Denominazione]],'Strutture ricettive'!B:B,'Strutture ricettive'!A:A,"non trovato",0)</f>
        <v>ALLOGGI AGRITURISTICI</v>
      </c>
      <c r="C939" t="str">
        <f>_xlfn.XLOOKUP(Tabella1[[#This Row],[Denominazione]],'Strutture ricettive'!B:B,'Strutture ricettive'!D:D,"NON TROVATO",0)</f>
        <v>MONTECALVO IN FOGLIA</v>
      </c>
      <c r="D9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cal medico 17</v>
      </c>
      <c r="E939" t="str">
        <f>IF(_xlfn.XLOOKUP(A939,'Strutture ricettive'!B:B,'Strutture ricettive'!G:G,"NON TROVATO",0)=0,"NON TROVATO",_xlfn.XLOOKUP(A939,'Strutture ricettive'!B:B,'Strutture ricettive'!G:G,"NON TROVATO",0))</f>
        <v>info@vecchiacantina.it</v>
      </c>
      <c r="F9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40" spans="1:6" x14ac:dyDescent="0.3">
      <c r="A940" t="s">
        <v>3002</v>
      </c>
      <c r="B940" t="str">
        <f>_xlfn.XLOOKUP(Tabella1[[#This Row],[Denominazione]],'Strutture ricettive'!B:B,'Strutture ricettive'!A:A,"non trovato",0)</f>
        <v>ALLOGGI AGRITURISTICI</v>
      </c>
      <c r="C940" t="str">
        <f>_xlfn.XLOOKUP(Tabella1[[#This Row],[Denominazione]],'Strutture ricettive'!B:B,'Strutture ricettive'!D:D,"NON TROVATO",0)</f>
        <v>MONTECALVO IN FOGLIA</v>
      </c>
      <c r="D9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PER BORGO MASSANO 5</v>
      </c>
      <c r="E940" t="str">
        <f>IF(_xlfn.XLOOKUP(A940,'Strutture ricettive'!B:B,'Strutture ricettive'!G:G,"NON TROVATO",0)=0,"NON TROVATO",_xlfn.XLOOKUP(A940,'Strutture ricettive'!B:B,'Strutture ricettive'!G:G,"NON TROVATO",0))</f>
        <v>info@icalanchiagriturismo.com</v>
      </c>
      <c r="F9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www.icalanchiagriturismo.com</v>
      </c>
    </row>
    <row r="941" spans="1:6" x14ac:dyDescent="0.3">
      <c r="A941" t="s">
        <v>3006</v>
      </c>
      <c r="B941" t="str">
        <f>_xlfn.XLOOKUP(Tabella1[[#This Row],[Denominazione]],'Strutture ricettive'!B:B,'Strutture ricettive'!A:A,"non trovato",0)</f>
        <v>TURISMO RURALE</v>
      </c>
      <c r="C941" t="str">
        <f>_xlfn.XLOOKUP(Tabella1[[#This Row],[Denominazione]],'Strutture ricettive'!B:B,'Strutture ricettive'!D:D,"NON TROVATO",0)</f>
        <v>MONTECALVO IN FOGLIA</v>
      </c>
      <c r="D9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 Foglia Secca sn</v>
      </c>
      <c r="E941" t="str">
        <f>IF(_xlfn.XLOOKUP(A941,'Strutture ricettive'!B:B,'Strutture ricettive'!G:G,"NON TROVATO",0)=0,"NON TROVATO",_xlfn.XLOOKUP(A941,'Strutture ricettive'!B:B,'Strutture ricettive'!G:G,"NON TROVATO",0))</f>
        <v>info@cavirginia.it</v>
      </c>
      <c r="F9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www.cavirginia.it</v>
      </c>
    </row>
    <row r="942" spans="1:6" x14ac:dyDescent="0.3">
      <c r="A942" t="s">
        <v>3011</v>
      </c>
      <c r="B942" t="str">
        <f>_xlfn.XLOOKUP(Tabella1[[#This Row],[Denominazione]],'Strutture ricettive'!B:B,'Strutture ricettive'!A:A,"non trovato",0)</f>
        <v>ALLOGGI AGRITURISTICI</v>
      </c>
      <c r="C942" t="str">
        <f>_xlfn.XLOOKUP(Tabella1[[#This Row],[Denominazione]],'Strutture ricettive'!B:B,'Strutture ricettive'!D:D,"NON TROVATO",0)</f>
        <v>MONTECALVO IN FOGLIA</v>
      </c>
      <c r="D9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per Borgo Massano 9</v>
      </c>
      <c r="E942" t="str">
        <f>IF(_xlfn.XLOOKUP(A942,'Strutture ricettive'!B:B,'Strutture ricettive'!G:G,"NON TROVATO",0)=0,"NON TROVATO",_xlfn.XLOOKUP(A942,'Strutture ricettive'!B:B,'Strutture ricettive'!G:G,"NON TROVATO",0))</f>
        <v>info@cabrandano.com</v>
      </c>
      <c r="F9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43" spans="1:6" x14ac:dyDescent="0.3">
      <c r="A943" t="s">
        <v>3014</v>
      </c>
      <c r="B943" t="str">
        <f>_xlfn.XLOOKUP(Tabella1[[#This Row],[Denominazione]],'Strutture ricettive'!B:B,'Strutture ricettive'!A:A,"non trovato",0)</f>
        <v>BED &amp; BREAKFAST</v>
      </c>
      <c r="C943" t="str">
        <f>_xlfn.XLOOKUP(Tabella1[[#This Row],[Denominazione]],'Strutture ricettive'!B:B,'Strutture ricettive'!D:D,"NON TROVATO",0)</f>
        <v>MONTECALVO IN FOGLIA</v>
      </c>
      <c r="D9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A.Moro 5</v>
      </c>
      <c r="E943" t="str">
        <f>IF(_xlfn.XLOOKUP(A943,'Strutture ricettive'!B:B,'Strutture ricettive'!G:G,"NON TROVATO",0)=0,"NON TROVATO",_xlfn.XLOOKUP(A943,'Strutture ricettive'!B:B,'Strutture ricettive'!G:G,"NON TROVATO",0))</f>
        <v>elisa.sev@libero.it; ma812000@yahoo.it</v>
      </c>
      <c r="F9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44" spans="1:6" x14ac:dyDescent="0.3">
      <c r="A944" t="s">
        <v>3017</v>
      </c>
      <c r="B944" t="str">
        <f>_xlfn.XLOOKUP(Tabella1[[#This Row],[Denominazione]],'Strutture ricettive'!B:B,'Strutture ricettive'!A:A,"non trovato",0)</f>
        <v>BED &amp; BREAKFAST</v>
      </c>
      <c r="C944" t="str">
        <f>_xlfn.XLOOKUP(Tabella1[[#This Row],[Denominazione]],'Strutture ricettive'!B:B,'Strutture ricettive'!D:D,"NON TROVATO",0)</f>
        <v>MONTECALVO IN FOGLIA</v>
      </c>
      <c r="D9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Michelangelo Buonarroti 68</v>
      </c>
      <c r="E944" t="str">
        <f>IF(_xlfn.XLOOKUP(A944,'Strutture ricettive'!B:B,'Strutture ricettive'!G:G,"NON TROVATO",0)=0,"NON TROVATO",_xlfn.XLOOKUP(A944,'Strutture ricettive'!B:B,'Strutture ricettive'!G:G,"NON TROVATO",0))</f>
        <v>ristoranteilcrinale@alice.it</v>
      </c>
      <c r="F9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45" spans="1:6" x14ac:dyDescent="0.3">
      <c r="A945" t="s">
        <v>3021</v>
      </c>
      <c r="B945" t="str">
        <f>_xlfn.XLOOKUP(Tabella1[[#This Row],[Denominazione]],'Strutture ricettive'!B:B,'Strutture ricettive'!A:A,"non trovato",0)</f>
        <v>BED &amp; BREAKFAST</v>
      </c>
      <c r="C945" t="str">
        <f>_xlfn.XLOOKUP(Tabella1[[#This Row],[Denominazione]],'Strutture ricettive'!B:B,'Strutture ricettive'!D:D,"NON TROVATO",0)</f>
        <v>MONTE CERIGNONE</v>
      </c>
      <c r="D9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donato 35</v>
      </c>
      <c r="E945" t="str">
        <f>IF(_xlfn.XLOOKUP(A945,'Strutture ricettive'!B:B,'Strutture ricettive'!G:G,"NON TROVATO",0)=0,"NON TROVATO",_xlfn.XLOOKUP(A945,'Strutture ricettive'!B:B,'Strutture ricettive'!G:G,"NON TROVATO",0))</f>
        <v>valle.magnone@email.it</v>
      </c>
      <c r="F9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46" spans="1:6" x14ac:dyDescent="0.3">
      <c r="A946" t="s">
        <v>3025</v>
      </c>
      <c r="B946" t="str">
        <f>_xlfn.XLOOKUP(Tabella1[[#This Row],[Denominazione]],'Strutture ricettive'!B:B,'Strutture ricettive'!A:A,"non trovato",0)</f>
        <v>BED &amp; BREAKFAST</v>
      </c>
      <c r="C946" t="str">
        <f>_xlfn.XLOOKUP(Tabella1[[#This Row],[Denominazione]],'Strutture ricettive'!B:B,'Strutture ricettive'!D:D,"NON TROVATO",0)</f>
        <v>MONTE CERIGNONE</v>
      </c>
      <c r="D9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Poggio 1</v>
      </c>
      <c r="E946" t="str">
        <f>IF(_xlfn.XLOOKUP(A946,'Strutture ricettive'!B:B,'Strutture ricettive'!G:G,"NON TROVATO",0)=0,"NON TROVATO",_xlfn.XLOOKUP(A946,'Strutture ricettive'!B:B,'Strutture ricettive'!G:G,"NON TROVATO",0))</f>
        <v>NON TROVATO</v>
      </c>
      <c r="F9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47" spans="1:6" x14ac:dyDescent="0.3">
      <c r="A947" t="s">
        <v>3028</v>
      </c>
      <c r="B947" t="str">
        <f>_xlfn.XLOOKUP(Tabella1[[#This Row],[Denominazione]],'Strutture ricettive'!B:B,'Strutture ricettive'!A:A,"non trovato",0)</f>
        <v>BED &amp; BREAKFAST</v>
      </c>
      <c r="C947" t="str">
        <f>_xlfn.XLOOKUP(Tabella1[[#This Row],[Denominazione]],'Strutture ricettive'!B:B,'Strutture ricettive'!D:D,"NON TROVATO",0)</f>
        <v>MONTE CERIGNONE</v>
      </c>
      <c r="D9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 DONATO 57</v>
      </c>
      <c r="E947" t="str">
        <f>IF(_xlfn.XLOOKUP(A947,'Strutture ricettive'!B:B,'Strutture ricettive'!G:G,"NON TROVATO",0)=0,"NON TROVATO",_xlfn.XLOOKUP(A947,'Strutture ricettive'!B:B,'Strutture ricettive'!G:G,"NON TROVATO",0))</f>
        <v>katia.03@libero.it</v>
      </c>
      <c r="F9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48" spans="1:6" x14ac:dyDescent="0.3">
      <c r="A948" t="s">
        <v>3031</v>
      </c>
      <c r="B948" t="str">
        <f>_xlfn.XLOOKUP(Tabella1[[#This Row],[Denominazione]],'Strutture ricettive'!B:B,'Strutture ricettive'!A:A,"non trovato",0)</f>
        <v>ALLOGGI AGRITURISTICI</v>
      </c>
      <c r="C948" t="str">
        <f>_xlfn.XLOOKUP(Tabella1[[#This Row],[Denominazione]],'Strutture ricettive'!B:B,'Strutture ricettive'!D:D,"NON TROVATO",0)</f>
        <v>MONTE CERIGNONE</v>
      </c>
      <c r="D9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valle di teva 5</v>
      </c>
      <c r="E948" t="str">
        <f>IF(_xlfn.XLOOKUP(A948,'Strutture ricettive'!B:B,'Strutture ricettive'!G:G,"NON TROVATO",0)=0,"NON TROVATO",_xlfn.XLOOKUP(A948,'Strutture ricettive'!B:B,'Strutture ricettive'!G:G,"NON TROVATO",0))</f>
        <v>ilcastello@vallediteva.it</v>
      </c>
      <c r="F9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www.vallediteva.it</v>
      </c>
    </row>
    <row r="949" spans="1:6" x14ac:dyDescent="0.3">
      <c r="A949" t="s">
        <v>3035</v>
      </c>
      <c r="B949" t="str">
        <f>_xlfn.XLOOKUP(Tabella1[[#This Row],[Denominazione]],'Strutture ricettive'!B:B,'Strutture ricettive'!A:A,"non trovato",0)</f>
        <v>BED &amp; BREAKFAST</v>
      </c>
      <c r="C949" t="str">
        <f>_xlfn.XLOOKUP(Tabella1[[#This Row],[Denominazione]],'Strutture ricettive'!B:B,'Strutture ricettive'!D:D,"NON TROVATO",0)</f>
        <v>MONTE CERIGNONE</v>
      </c>
      <c r="D9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Angelo Battelli 29</v>
      </c>
      <c r="E949" t="str">
        <f>IF(_xlfn.XLOOKUP(A949,'Strutture ricettive'!B:B,'Strutture ricettive'!G:G,"NON TROVATO",0)=0,"NON TROVATO",_xlfn.XLOOKUP(A949,'Strutture ricettive'!B:B,'Strutture ricettive'!G:G,"NON TROVATO",0))</f>
        <v>NON TROVATO</v>
      </c>
      <c r="F9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50" spans="1:6" x14ac:dyDescent="0.3">
      <c r="A950" t="s">
        <v>3037</v>
      </c>
      <c r="B950" t="str">
        <f>_xlfn.XLOOKUP(Tabella1[[#This Row],[Denominazione]],'Strutture ricettive'!B:B,'Strutture ricettive'!A:A,"non trovato",0)</f>
        <v>BED &amp; BREAKFAST</v>
      </c>
      <c r="C950" t="str">
        <f>_xlfn.XLOOKUP(Tabella1[[#This Row],[Denominazione]],'Strutture ricettive'!B:B,'Strutture ricettive'!D:D,"NON TROVATO",0)</f>
        <v>MONTECICCARDO</v>
      </c>
      <c r="D9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Montecipollino 16</v>
      </c>
      <c r="E950" t="str">
        <f>IF(_xlfn.XLOOKUP(A950,'Strutture ricettive'!B:B,'Strutture ricettive'!G:G,"NON TROVATO",0)=0,"NON TROVATO",_xlfn.XLOOKUP(A950,'Strutture ricettive'!B:B,'Strutture ricettive'!G:G,"NON TROVATO",0))</f>
        <v>cadellolmo@altervista.org</v>
      </c>
      <c r="F9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www.cadellolmo.altervista.org</v>
      </c>
    </row>
    <row r="951" spans="1:6" x14ac:dyDescent="0.3">
      <c r="A951" t="s">
        <v>3042</v>
      </c>
      <c r="B951" t="str">
        <f>_xlfn.XLOOKUP(Tabella1[[#This Row],[Denominazione]],'Strutture ricettive'!B:B,'Strutture ricettive'!A:A,"non trovato",0)</f>
        <v>ALTRI ALLOGGI PRIVATI</v>
      </c>
      <c r="C951" t="str">
        <f>_xlfn.XLOOKUP(Tabella1[[#This Row],[Denominazione]],'Strutture ricettive'!B:B,'Strutture ricettive'!D:D,"NON TROVATO",0)</f>
        <v>MONTECICCARDO</v>
      </c>
      <c r="D9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Petricci 25</v>
      </c>
      <c r="E951" t="str">
        <f>IF(_xlfn.XLOOKUP(A951,'Strutture ricettive'!B:B,'Strutture ricettive'!G:G,"NON TROVATO",0)=0,"NON TROVATO",_xlfn.XLOOKUP(A951,'Strutture ricettive'!B:B,'Strutture ricettive'!G:G,"NON TROVATO",0))</f>
        <v>paolino.a63@tiscali.it; amadoripaolo@libero.it</v>
      </c>
      <c r="F9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52" spans="1:6" x14ac:dyDescent="0.3">
      <c r="A952" t="s">
        <v>3046</v>
      </c>
      <c r="B952" t="str">
        <f>_xlfn.XLOOKUP(Tabella1[[#This Row],[Denominazione]],'Strutture ricettive'!B:B,'Strutture ricettive'!A:A,"non trovato",0)</f>
        <v>CAMPEGGI</v>
      </c>
      <c r="C952" t="str">
        <f>_xlfn.XLOOKUP(Tabella1[[#This Row],[Denominazione]],'Strutture ricettive'!B:B,'Strutture ricettive'!D:D,"NON TROVATO",0)</f>
        <v>MONTECICCARDO</v>
      </c>
      <c r="D9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Petricci 14</v>
      </c>
      <c r="E952" t="str">
        <f>IF(_xlfn.XLOOKUP(A952,'Strutture ricettive'!B:B,'Strutture ricettive'!G:G,"NON TROVATO",0)=0,"NON TROVATO",_xlfn.XLOOKUP(A952,'Strutture ricettive'!B:B,'Strutture ricettive'!G:G,"NON TROVATO",0))</f>
        <v>info@podereseipoorte.it</v>
      </c>
      <c r="F9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www.podereseipoorte.it</v>
      </c>
    </row>
    <row r="953" spans="1:6" x14ac:dyDescent="0.3">
      <c r="A953" t="s">
        <v>3050</v>
      </c>
      <c r="B953" t="str">
        <f>_xlfn.XLOOKUP(Tabella1[[#This Row],[Denominazione]],'Strutture ricettive'!B:B,'Strutture ricettive'!A:A,"non trovato",0)</f>
        <v>ALLOGGI AGRITURISTICI</v>
      </c>
      <c r="C953" t="str">
        <f>_xlfn.XLOOKUP(Tabella1[[#This Row],[Denominazione]],'Strutture ricettive'!B:B,'Strutture ricettive'!D:D,"NON TROVATO",0)</f>
        <v>MONTECICCARDO</v>
      </c>
      <c r="D9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Petricci 18</v>
      </c>
      <c r="E953" t="str">
        <f>IF(_xlfn.XLOOKUP(A953,'Strutture ricettive'!B:B,'Strutture ricettive'!G:G,"NON TROVATO",0)=0,"NON TROVATO",_xlfn.XLOOKUP(A953,'Strutture ricettive'!B:B,'Strutture ricettive'!G:G,"NON TROVATO",0))</f>
        <v>nobili@pec.it</v>
      </c>
      <c r="F9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54" spans="1:6" x14ac:dyDescent="0.3">
      <c r="A954" t="s">
        <v>3053</v>
      </c>
      <c r="B954" t="str">
        <f>_xlfn.XLOOKUP(Tabella1[[#This Row],[Denominazione]],'Strutture ricettive'!B:B,'Strutture ricettive'!A:A,"non trovato",0)</f>
        <v>BED &amp; BREAKFAST</v>
      </c>
      <c r="C954" t="str">
        <f>_xlfn.XLOOKUP(Tabella1[[#This Row],[Denominazione]],'Strutture ricettive'!B:B,'Strutture ricettive'!D:D,"NON TROVATO",0)</f>
        <v>MONTECICCARDO</v>
      </c>
      <c r="D9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Gaviano 3</v>
      </c>
      <c r="E954" t="str">
        <f>IF(_xlfn.XLOOKUP(A954,'Strutture ricettive'!B:B,'Strutture ricettive'!G:G,"NON TROVATO",0)=0,"NON TROVATO",_xlfn.XLOOKUP(A954,'Strutture ricettive'!B:B,'Strutture ricettive'!G:G,"NON TROVATO",0))</f>
        <v>falcioniclara@gmail.com</v>
      </c>
      <c r="F9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55" spans="1:6" x14ac:dyDescent="0.3">
      <c r="A955" t="s">
        <v>3057</v>
      </c>
      <c r="B955" t="str">
        <f>_xlfn.XLOOKUP(Tabella1[[#This Row],[Denominazione]],'Strutture ricettive'!B:B,'Strutture ricettive'!A:A,"non trovato",0)</f>
        <v>ALTRI ALLOGGI PRIVATI</v>
      </c>
      <c r="C955" t="str">
        <f>_xlfn.XLOOKUP(Tabella1[[#This Row],[Denominazione]],'Strutture ricettive'!B:B,'Strutture ricettive'!D:D,"NON TROVATO",0)</f>
        <v>MONTECICCARDO</v>
      </c>
      <c r="D9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Sant'Angelo 15</v>
      </c>
      <c r="E955" t="str">
        <f>IF(_xlfn.XLOOKUP(A955,'Strutture ricettive'!B:B,'Strutture ricettive'!G:G,"NON TROVATO",0)=0,"NON TROVATO",_xlfn.XLOOKUP(A955,'Strutture ricettive'!B:B,'Strutture ricettive'!G:G,"NON TROVATO",0))</f>
        <v>fontebruna@virgilio.it</v>
      </c>
      <c r="F9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56" spans="1:6" x14ac:dyDescent="0.3">
      <c r="A956" t="s">
        <v>3060</v>
      </c>
      <c r="B956" t="str">
        <f>_xlfn.XLOOKUP(Tabella1[[#This Row],[Denominazione]],'Strutture ricettive'!B:B,'Strutture ricettive'!A:A,"non trovato",0)</f>
        <v>ALTRI ALLOGGI PRIVATI</v>
      </c>
      <c r="C956" t="str">
        <f>_xlfn.XLOOKUP(Tabella1[[#This Row],[Denominazione]],'Strutture ricettive'!B:B,'Strutture ricettive'!D:D,"NON TROVATO",0)</f>
        <v>MONTECICCARDO</v>
      </c>
      <c r="D9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Gaviano 12</v>
      </c>
      <c r="E956" t="str">
        <f>IF(_xlfn.XLOOKUP(A956,'Strutture ricettive'!B:B,'Strutture ricettive'!G:G,"NON TROVATO",0)=0,"NON TROVATO",_xlfn.XLOOKUP(A956,'Strutture ricettive'!B:B,'Strutture ricettive'!G:G,"NON TROVATO",0))</f>
        <v>larupedelfalco@gmail.com</v>
      </c>
      <c r="F9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57" spans="1:6" x14ac:dyDescent="0.3">
      <c r="A957" t="s">
        <v>3063</v>
      </c>
      <c r="B957" t="str">
        <f>_xlfn.XLOOKUP(Tabella1[[#This Row],[Denominazione]],'Strutture ricettive'!B:B,'Strutture ricettive'!A:A,"non trovato",0)</f>
        <v>ALTRI ALLOGGI PRIVATI</v>
      </c>
      <c r="C957" t="str">
        <f>_xlfn.XLOOKUP(Tabella1[[#This Row],[Denominazione]],'Strutture ricettive'!B:B,'Strutture ricettive'!D:D,"NON TROVATO",0)</f>
        <v>MONTECICCARDO</v>
      </c>
      <c r="D9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Mombaroccio 11</v>
      </c>
      <c r="E957" t="str">
        <f>IF(_xlfn.XLOOKUP(A957,'Strutture ricettive'!B:B,'Strutture ricettive'!G:G,"NON TROVATO",0)=0,"NON TROVATO",_xlfn.XLOOKUP(A957,'Strutture ricettive'!B:B,'Strutture ricettive'!G:G,"NON TROVATO",0))</f>
        <v>info@giommisystem.it</v>
      </c>
      <c r="F9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58" spans="1:6" x14ac:dyDescent="0.3">
      <c r="A958" t="s">
        <v>3066</v>
      </c>
      <c r="B958" t="str">
        <f>_xlfn.XLOOKUP(Tabella1[[#This Row],[Denominazione]],'Strutture ricettive'!B:B,'Strutture ricettive'!A:A,"non trovato",0)</f>
        <v>BED &amp; BREAKFAST</v>
      </c>
      <c r="C958" t="str">
        <f>_xlfn.XLOOKUP(Tabella1[[#This Row],[Denominazione]],'Strutture ricettive'!B:B,'Strutture ricettive'!D:D,"NON TROVATO",0)</f>
        <v>MONTECOPIOLO</v>
      </c>
      <c r="D9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Casina 103</v>
      </c>
      <c r="E958" t="str">
        <f>IF(_xlfn.XLOOKUP(A958,'Strutture ricettive'!B:B,'Strutture ricettive'!G:G,"NON TROVATO",0)=0,"NON TROVATO",_xlfn.XLOOKUP(A958,'Strutture ricettive'!B:B,'Strutture ricettive'!G:G,"NON TROVATO",0))</f>
        <v>lequercemontecopiolo@gmail.com</v>
      </c>
      <c r="F9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59" spans="1:6" x14ac:dyDescent="0.3">
      <c r="A959" t="s">
        <v>3071</v>
      </c>
      <c r="B959" t="str">
        <f>_xlfn.XLOOKUP(Tabella1[[#This Row],[Denominazione]],'Strutture ricettive'!B:B,'Strutture ricettive'!A:A,"non trovato",0)</f>
        <v>BED &amp; BREAKFAST</v>
      </c>
      <c r="C959" t="str">
        <f>_xlfn.XLOOKUP(Tabella1[[#This Row],[Denominazione]],'Strutture ricettive'!B:B,'Strutture ricettive'!D:D,"NON TROVATO",0)</f>
        <v>MONTECOPIOLO</v>
      </c>
      <c r="D9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Cà Moneta 17</v>
      </c>
      <c r="E959" t="str">
        <f>IF(_xlfn.XLOOKUP(A959,'Strutture ricettive'!B:B,'Strutture ricettive'!G:G,"NON TROVATO",0)=0,"NON TROVATO",_xlfn.XLOOKUP(A959,'Strutture ricettive'!B:B,'Strutture ricettive'!G:G,"NON TROVATO",0))</f>
        <v>dgabrielli@libero.it</v>
      </c>
      <c r="F9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60" spans="1:6" x14ac:dyDescent="0.3">
      <c r="A960" t="s">
        <v>3075</v>
      </c>
      <c r="B960" t="str">
        <f>_xlfn.XLOOKUP(Tabella1[[#This Row],[Denominazione]],'Strutture ricettive'!B:B,'Strutture ricettive'!A:A,"non trovato",0)</f>
        <v>ALBERGHI</v>
      </c>
      <c r="C960" t="str">
        <f>_xlfn.XLOOKUP(Tabella1[[#This Row],[Denominazione]],'Strutture ricettive'!B:B,'Strutture ricettive'!D:D,"NON TROVATO",0)</f>
        <v>MONTECOPIOLO</v>
      </c>
      <c r="D9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Rancaliccio 82</v>
      </c>
      <c r="E960" t="str">
        <f>IF(_xlfn.XLOOKUP(A960,'Strutture ricettive'!B:B,'Strutture ricettive'!G:G,"NON TROVATO",0)=0,"NON TROVATO",_xlfn.XLOOKUP(A960,'Strutture ricettive'!B:B,'Strutture ricettive'!G:G,"NON TROVATO",0))</f>
        <v>info@albergocasetta.it</v>
      </c>
      <c r="F9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www.albergocasetta.it</v>
      </c>
    </row>
    <row r="961" spans="1:6" x14ac:dyDescent="0.3">
      <c r="A961" t="s">
        <v>3079</v>
      </c>
      <c r="B961" t="str">
        <f>_xlfn.XLOOKUP(Tabella1[[#This Row],[Denominazione]],'Strutture ricettive'!B:B,'Strutture ricettive'!A:A,"non trovato",0)</f>
        <v>BED &amp; BREAKFAST</v>
      </c>
      <c r="C961" t="str">
        <f>_xlfn.XLOOKUP(Tabella1[[#This Row],[Denominazione]],'Strutture ricettive'!B:B,'Strutture ricettive'!D:D,"NON TROVATO",0)</f>
        <v>MONTECOPIOLO</v>
      </c>
      <c r="D9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Montefeltresca 80/1</v>
      </c>
      <c r="E961" t="str">
        <f>IF(_xlfn.XLOOKUP(A961,'Strutture ricettive'!B:B,'Strutture ricettive'!G:G,"NON TROVATO",0)=0,"NON TROVATO",_xlfn.XLOOKUP(A961,'Strutture ricettive'!B:B,'Strutture ricettive'!G:G,"NON TROVATO",0))</f>
        <v>losgana@yahoo.it</v>
      </c>
      <c r="F9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62" spans="1:6" x14ac:dyDescent="0.3">
      <c r="A962" t="s">
        <v>3082</v>
      </c>
      <c r="B962" t="str">
        <f>_xlfn.XLOOKUP(Tabella1[[#This Row],[Denominazione]],'Strutture ricettive'!B:B,'Strutture ricettive'!A:A,"non trovato",0)</f>
        <v>BED &amp; BREAKFAST</v>
      </c>
      <c r="C962" t="str">
        <f>_xlfn.XLOOKUP(Tabella1[[#This Row],[Denominazione]],'Strutture ricettive'!B:B,'Strutture ricettive'!D:D,"NON TROVATO",0)</f>
        <v>MONTECOPIOLO</v>
      </c>
      <c r="D9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Calvillano 15</v>
      </c>
      <c r="E962" t="str">
        <f>IF(_xlfn.XLOOKUP(A962,'Strutture ricettive'!B:B,'Strutture ricettive'!G:G,"NON TROVATO",0)=0,"NON TROVATO",_xlfn.XLOOKUP(A962,'Strutture ricettive'!B:B,'Strutture ricettive'!G:G,"NON TROVATO",0))</f>
        <v>maurocangiari@tiscali.it</v>
      </c>
      <c r="F9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63" spans="1:6" x14ac:dyDescent="0.3">
      <c r="A963" t="s">
        <v>3085</v>
      </c>
      <c r="B963" t="str">
        <f>_xlfn.XLOOKUP(Tabella1[[#This Row],[Denominazione]],'Strutture ricettive'!B:B,'Strutture ricettive'!A:A,"non trovato",0)</f>
        <v>ALBERGHI</v>
      </c>
      <c r="C963" t="str">
        <f>_xlfn.XLOOKUP(Tabella1[[#This Row],[Denominazione]],'Strutture ricettive'!B:B,'Strutture ricettive'!D:D,"NON TROVATO",0)</f>
        <v>MONTECOPIOLO</v>
      </c>
      <c r="D9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2</v>
      </c>
      <c r="E963" t="str">
        <f>IF(_xlfn.XLOOKUP(A963,'Strutture ricettive'!B:B,'Strutture ricettive'!G:G,"NON TROVATO",0)=0,"NON TROVATO",_xlfn.XLOOKUP(A963,'Strutture ricettive'!B:B,'Strutture ricettive'!G:G,"NON TROVATO",0))</f>
        <v>info@scibarlabaita.it</v>
      </c>
      <c r="F9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www.scibarlabaita.it</v>
      </c>
    </row>
    <row r="964" spans="1:6" x14ac:dyDescent="0.3">
      <c r="A964" t="s">
        <v>3089</v>
      </c>
      <c r="B964" t="str">
        <f>_xlfn.XLOOKUP(Tabella1[[#This Row],[Denominazione]],'Strutture ricettive'!B:B,'Strutture ricettive'!A:A,"non trovato",0)</f>
        <v>RIFUGI</v>
      </c>
      <c r="C964" t="str">
        <f>_xlfn.XLOOKUP(Tabella1[[#This Row],[Denominazione]],'Strutture ricettive'!B:B,'Strutture ricettive'!D:D,"NON TROVATO",0)</f>
        <v>MONTECOPIOLO</v>
      </c>
      <c r="D9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Calvillano snc</v>
      </c>
      <c r="E964" t="str">
        <f>IF(_xlfn.XLOOKUP(A964,'Strutture ricettive'!B:B,'Strutture ricettive'!G:G,"NON TROVATO",0)=0,"NON TROVATO",_xlfn.XLOOKUP(A964,'Strutture ricettive'!B:B,'Strutture ricettive'!G:G,"NON TROVATO",0))</f>
        <v>valerio@lamacina.it</v>
      </c>
      <c r="F9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www.lamacina.it</v>
      </c>
    </row>
    <row r="965" spans="1:6" x14ac:dyDescent="0.3">
      <c r="A965" t="s">
        <v>3091</v>
      </c>
      <c r="B965" t="str">
        <f>_xlfn.XLOOKUP(Tabella1[[#This Row],[Denominazione]],'Strutture ricettive'!B:B,'Strutture ricettive'!A:A,"non trovato",0)</f>
        <v>ALBERGHI</v>
      </c>
      <c r="C965" t="str">
        <f>_xlfn.XLOOKUP(Tabella1[[#This Row],[Denominazione]],'Strutture ricettive'!B:B,'Strutture ricettive'!D:D,"NON TROVATO",0)</f>
        <v>MONTECOPIOLO</v>
      </c>
      <c r="D9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1</v>
      </c>
      <c r="E965" t="str">
        <f>IF(_xlfn.XLOOKUP(A965,'Strutture ricettive'!B:B,'Strutture ricettive'!G:G,"NON TROVATO",0)=0,"NON TROVATO",_xlfn.XLOOKUP(A965,'Strutture ricettive'!B:B,'Strutture ricettive'!G:G,"NON TROVATO",0))</f>
        <v>parcodellago@inwind.it</v>
      </c>
      <c r="F9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www.parco-del-lago.com</v>
      </c>
    </row>
    <row r="966" spans="1:6" x14ac:dyDescent="0.3">
      <c r="A966" t="s">
        <v>3095</v>
      </c>
      <c r="B966" t="str">
        <f>_xlfn.XLOOKUP(Tabella1[[#This Row],[Denominazione]],'Strutture ricettive'!B:B,'Strutture ricettive'!A:A,"non trovato",0)</f>
        <v>ALBERGHI</v>
      </c>
      <c r="C966" t="str">
        <f>_xlfn.XLOOKUP(Tabella1[[#This Row],[Denominazione]],'Strutture ricettive'!B:B,'Strutture ricettive'!D:D,"NON TROVATO",0)</f>
        <v>MONTECOPIOLO</v>
      </c>
      <c r="D9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1</v>
      </c>
      <c r="E966" t="str">
        <f>IF(_xlfn.XLOOKUP(A966,'Strutture ricettive'!B:B,'Strutture ricettive'!G:G,"NON TROVATO",0)=0,"NON TROVATO",_xlfn.XLOOKUP(A966,'Strutture ricettive'!B:B,'Strutture ricettive'!G:G,"NON TROVATO",0))</f>
        <v>parcodellago@inwind.it</v>
      </c>
      <c r="F9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www.parco-del-lago.com</v>
      </c>
    </row>
    <row r="967" spans="1:6" x14ac:dyDescent="0.3">
      <c r="A967" t="s">
        <v>3096</v>
      </c>
      <c r="B967" t="str">
        <f>_xlfn.XLOOKUP(Tabella1[[#This Row],[Denominazione]],'Strutture ricettive'!B:B,'Strutture ricettive'!A:A,"non trovato",0)</f>
        <v>ALBERGHI</v>
      </c>
      <c r="C967" t="str">
        <f>_xlfn.XLOOKUP(Tabella1[[#This Row],[Denominazione]],'Strutture ricettive'!B:B,'Strutture ricettive'!D:D,"NON TROVATO",0)</f>
        <v>MONTECOPIOLO</v>
      </c>
      <c r="D9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Villa Battelli 44</v>
      </c>
      <c r="E967" t="str">
        <f>IF(_xlfn.XLOOKUP(A967,'Strutture ricettive'!B:B,'Strutture ricettive'!G:G,"NON TROVATO",0)=0,"NON TROVATO",_xlfn.XLOOKUP(A967,'Strutture ricettive'!B:B,'Strutture ricettive'!G:G,"NON TROVATO",0))</f>
        <v>info@villalabor.it</v>
      </c>
      <c r="F9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www.villalabor.it</v>
      </c>
    </row>
    <row r="968" spans="1:6" x14ac:dyDescent="0.3">
      <c r="A968" t="s">
        <v>3100</v>
      </c>
      <c r="B968" t="str">
        <f>_xlfn.XLOOKUP(Tabella1[[#This Row],[Denominazione]],'Strutture ricettive'!B:B,'Strutture ricettive'!A:A,"non trovato",0)</f>
        <v>ALLOGGI AGRITURISTICI</v>
      </c>
      <c r="C968" t="str">
        <f>_xlfn.XLOOKUP(Tabella1[[#This Row],[Denominazione]],'Strutture ricettive'!B:B,'Strutture ricettive'!D:D,"NON TROVATO",0)</f>
        <v>MONTEFELCINO</v>
      </c>
      <c r="D9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968" t="str">
        <f>IF(_xlfn.XLOOKUP(A968,'Strutture ricettive'!B:B,'Strutture ricettive'!G:G,"NON TROVATO",0)=0,"NON TROVATO",_xlfn.XLOOKUP(A968,'Strutture ricettive'!B:B,'Strutture ricettive'!G:G,"NON TROVATO",0))</f>
        <v>info@costadellafigura.com</v>
      </c>
      <c r="F9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69" spans="1:6" x14ac:dyDescent="0.3">
      <c r="A969" t="s">
        <v>3104</v>
      </c>
      <c r="B969" t="str">
        <f>_xlfn.XLOOKUP(Tabella1[[#This Row],[Denominazione]],'Strutture ricettive'!B:B,'Strutture ricettive'!A:A,"non trovato",0)</f>
        <v>TURISMO RURALE</v>
      </c>
      <c r="C969" t="str">
        <f>_xlfn.XLOOKUP(Tabella1[[#This Row],[Denominazione]],'Strutture ricettive'!B:B,'Strutture ricettive'!D:D,"NON TROVATO",0)</f>
        <v>MONTEFELCINO</v>
      </c>
      <c r="D9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PIEVE 7</v>
      </c>
      <c r="E969" t="str">
        <f>IF(_xlfn.XLOOKUP(A969,'Strutture ricettive'!B:B,'Strutture ricettive'!G:G,"NON TROVATO",0)=0,"NON TROVATO",_xlfn.XLOOKUP(A969,'Strutture ricettive'!B:B,'Strutture ricettive'!G:G,"NON TROVATO",0))</f>
        <v>info@lavalledellolmoscuro.it</v>
      </c>
      <c r="F9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www.lavalledellolmoscuro.it</v>
      </c>
    </row>
    <row r="970" spans="1:6" x14ac:dyDescent="0.3">
      <c r="A970" t="s">
        <v>3109</v>
      </c>
      <c r="B970" t="str">
        <f>_xlfn.XLOOKUP(Tabella1[[#This Row],[Denominazione]],'Strutture ricettive'!B:B,'Strutture ricettive'!A:A,"non trovato",0)</f>
        <v>TURISMO RURALE</v>
      </c>
      <c r="C970" t="str">
        <f>_xlfn.XLOOKUP(Tabella1[[#This Row],[Denominazione]],'Strutture ricettive'!B:B,'Strutture ricettive'!D:D,"NON TROVATO",0)</f>
        <v>MONTEFELCINO</v>
      </c>
      <c r="D9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Costa della Figura  24</v>
      </c>
      <c r="E970" t="str">
        <f>IF(_xlfn.XLOOKUP(A970,'Strutture ricettive'!B:B,'Strutture ricettive'!G:G,"NON TROVATO",0)=0,"NON TROVATO",_xlfn.XLOOKUP(A970,'Strutture ricettive'!B:B,'Strutture ricettive'!G:G,"NON TROVATO",0))</f>
        <v>info@corniodellefronde.it</v>
      </c>
      <c r="F9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www.corniodellefronde.it</v>
      </c>
    </row>
    <row r="971" spans="1:6" x14ac:dyDescent="0.3">
      <c r="A971" t="s">
        <v>3114</v>
      </c>
      <c r="B971" t="str">
        <f>_xlfn.XLOOKUP(Tabella1[[#This Row],[Denominazione]],'Strutture ricettive'!B:B,'Strutture ricettive'!A:A,"non trovato",0)</f>
        <v>ALLOGGI AGRITURISTICI</v>
      </c>
      <c r="C971" t="str">
        <f>_xlfn.XLOOKUP(Tabella1[[#This Row],[Denominazione]],'Strutture ricettive'!B:B,'Strutture ricettive'!D:D,"NON TROVATO",0)</f>
        <v>MONTEFELCINO</v>
      </c>
      <c r="D9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severo 3</v>
      </c>
      <c r="E971" t="str">
        <f>IF(_xlfn.XLOOKUP(A971,'Strutture ricettive'!B:B,'Strutture ricettive'!G:G,"NON TROVATO",0)=0,"NON TROVATO",_xlfn.XLOOKUP(A971,'Strutture ricettive'!B:B,'Strutture ricettive'!G:G,"NON TROVATO",0))</f>
        <v>NON TROVATO</v>
      </c>
      <c r="F9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www.agritursansevero.it</v>
      </c>
    </row>
    <row r="972" spans="1:6" x14ac:dyDescent="0.3">
      <c r="A972" t="s">
        <v>3117</v>
      </c>
      <c r="B972" t="str">
        <f>_xlfn.XLOOKUP(Tabella1[[#This Row],[Denominazione]],'Strutture ricettive'!B:B,'Strutture ricettive'!A:A,"non trovato",0)</f>
        <v>ALLOGGI AGRITURISTICI</v>
      </c>
      <c r="C972" t="str">
        <f>_xlfn.XLOOKUP(Tabella1[[#This Row],[Denominazione]],'Strutture ricettive'!B:B,'Strutture ricettive'!D:D,"NON TROVATO",0)</f>
        <v>MONTEFELCINO</v>
      </c>
      <c r="D9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Casarotonda 24</v>
      </c>
      <c r="E972" t="str">
        <f>IF(_xlfn.XLOOKUP(A972,'Strutture ricettive'!B:B,'Strutture ricettive'!G:G,"NON TROVATO",0)=0,"NON TROVATO",_xlfn.XLOOKUP(A972,'Strutture ricettive'!B:B,'Strutture ricettive'!G:G,"NON TROVATO",0))</f>
        <v>info@agriturismovillarosa.com</v>
      </c>
      <c r="F9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www.agriturismovillarosa.com</v>
      </c>
    </row>
    <row r="973" spans="1:6" x14ac:dyDescent="0.3">
      <c r="A973" t="s">
        <v>3121</v>
      </c>
      <c r="B973" t="str">
        <f>_xlfn.XLOOKUP(Tabella1[[#This Row],[Denominazione]],'Strutture ricettive'!B:B,'Strutture ricettive'!A:A,"non trovato",0)</f>
        <v>BED &amp; BREAKFAST</v>
      </c>
      <c r="C973" t="str">
        <f>_xlfn.XLOOKUP(Tabella1[[#This Row],[Denominazione]],'Strutture ricettive'!B:B,'Strutture ricettive'!D:D,"NON TROVATO",0)</f>
        <v>MONTEFELCINO</v>
      </c>
      <c r="D9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Bramante 4</v>
      </c>
      <c r="E973" t="str">
        <f>IF(_xlfn.XLOOKUP(A973,'Strutture ricettive'!B:B,'Strutture ricettive'!G:G,"NON TROVATO",0)=0,"NON TROVATO",_xlfn.XLOOKUP(A973,'Strutture ricettive'!B:B,'Strutture ricettive'!G:G,"NON TROVATO",0))</f>
        <v>cecchinato.virna@tiscali.it</v>
      </c>
      <c r="F9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74" spans="1:6" x14ac:dyDescent="0.3">
      <c r="A974" t="s">
        <v>3124</v>
      </c>
      <c r="B974" t="str">
        <f>_xlfn.XLOOKUP(Tabella1[[#This Row],[Denominazione]],'Strutture ricettive'!B:B,'Strutture ricettive'!A:A,"non trovato",0)</f>
        <v>BED &amp; BREAKFAST</v>
      </c>
      <c r="C974" t="str">
        <f>_xlfn.XLOOKUP(Tabella1[[#This Row],[Denominazione]],'Strutture ricettive'!B:B,'Strutture ricettive'!D:D,"NON TROVATO",0)</f>
        <v>MONTEFELCINO</v>
      </c>
      <c r="D9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Rossini 28</v>
      </c>
      <c r="E974" t="str">
        <f>IF(_xlfn.XLOOKUP(A974,'Strutture ricettive'!B:B,'Strutture ricettive'!G:G,"NON TROVATO",0)=0,"NON TROVATO",_xlfn.XLOOKUP(A974,'Strutture ricettive'!B:B,'Strutture ricettive'!G:G,"NON TROVATO",0))</f>
        <v>lupini.elisabetta@gmail.com</v>
      </c>
      <c r="F9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75" spans="1:6" x14ac:dyDescent="0.3">
      <c r="A975" t="s">
        <v>3128</v>
      </c>
      <c r="B975" t="str">
        <f>_xlfn.XLOOKUP(Tabella1[[#This Row],[Denominazione]],'Strutture ricettive'!B:B,'Strutture ricettive'!A:A,"non trovato",0)</f>
        <v>ALTRI ALLOGGI PRIVATI</v>
      </c>
      <c r="C975" t="str">
        <f>_xlfn.XLOOKUP(Tabella1[[#This Row],[Denominazione]],'Strutture ricettive'!B:B,'Strutture ricettive'!D:D,"NON TROVATO",0)</f>
        <v>MONTEFELCINO</v>
      </c>
      <c r="D9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COSTA DELLA FIGURA 20</v>
      </c>
      <c r="E975" t="str">
        <f>IF(_xlfn.XLOOKUP(A975,'Strutture ricettive'!B:B,'Strutture ricettive'!G:G,"NON TROVATO",0)=0,"NON TROVATO",_xlfn.XLOOKUP(A975,'Strutture ricettive'!B:B,'Strutture ricettive'!G:G,"NON TROVATO",0))</f>
        <v>inesistente@regione.marche.it</v>
      </c>
      <c r="F9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76" spans="1:6" x14ac:dyDescent="0.3">
      <c r="A976" t="s">
        <v>3130</v>
      </c>
      <c r="B976" t="str">
        <f>_xlfn.XLOOKUP(Tabella1[[#This Row],[Denominazione]],'Strutture ricettive'!B:B,'Strutture ricettive'!A:A,"non trovato",0)</f>
        <v>BED &amp; BREAKFAST</v>
      </c>
      <c r="C976" t="str">
        <f>_xlfn.XLOOKUP(Tabella1[[#This Row],[Denominazione]],'Strutture ricettive'!B:B,'Strutture ricettive'!D:D,"NON TROVATO",0)</f>
        <v>MONTE GRIMANO TERME</v>
      </c>
      <c r="D9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Carponeto 6</v>
      </c>
      <c r="E976" t="str">
        <f>IF(_xlfn.XLOOKUP(A976,'Strutture ricettive'!B:B,'Strutture ricettive'!G:G,"NON TROVATO",0)=0,"NON TROVATO",_xlfn.XLOOKUP(A976,'Strutture ricettive'!B:B,'Strutture ricettive'!G:G,"NON TROVATO",0))</f>
        <v>riccardomularoni@gmail.com</v>
      </c>
      <c r="F9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77" spans="1:6" x14ac:dyDescent="0.3">
      <c r="A977" t="s">
        <v>3135</v>
      </c>
      <c r="B977" t="str">
        <f>_xlfn.XLOOKUP(Tabella1[[#This Row],[Denominazione]],'Strutture ricettive'!B:B,'Strutture ricettive'!A:A,"non trovato",0)</f>
        <v>ALTRI ALLOGGI PRIVATI</v>
      </c>
      <c r="C977" t="str">
        <f>_xlfn.XLOOKUP(Tabella1[[#This Row],[Denominazione]],'Strutture ricettive'!B:B,'Strutture ricettive'!D:D,"NON TROVATO",0)</f>
        <v>MONTE GRIMANO TERME</v>
      </c>
      <c r="D9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 Maggio  31</v>
      </c>
      <c r="E977" t="str">
        <f>IF(_xlfn.XLOOKUP(A977,'Strutture ricettive'!B:B,'Strutture ricettive'!G:G,"NON TROVATO",0)=0,"NON TROVATO",_xlfn.XLOOKUP(A977,'Strutture ricettive'!B:B,'Strutture ricettive'!G:G,"NON TROVATO",0))</f>
        <v>annafernando@alice.it</v>
      </c>
      <c r="F9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78" spans="1:6" x14ac:dyDescent="0.3">
      <c r="A978" t="s">
        <v>3138</v>
      </c>
      <c r="B978" t="str">
        <f>_xlfn.XLOOKUP(Tabella1[[#This Row],[Denominazione]],'Strutture ricettive'!B:B,'Strutture ricettive'!A:A,"non trovato",0)</f>
        <v>ALTRI ALLOGGI PRIVATI</v>
      </c>
      <c r="C978" t="str">
        <f>_xlfn.XLOOKUP(Tabella1[[#This Row],[Denominazione]],'Strutture ricettive'!B:B,'Strutture ricettive'!D:D,"NON TROVATO",0)</f>
        <v>MONTE GRIMANO TERME</v>
      </c>
      <c r="D9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Rimini 4</v>
      </c>
      <c r="E978" t="str">
        <f>IF(_xlfn.XLOOKUP(A978,'Strutture ricettive'!B:B,'Strutture ricettive'!G:G,"NON TROVATO",0)=0,"NON TROVATO",_xlfn.XLOOKUP(A978,'Strutture ricettive'!B:B,'Strutture ricettive'!G:G,"NON TROVATO",0))</f>
        <v>NON TROVATO</v>
      </c>
      <c r="F9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79" spans="1:6" x14ac:dyDescent="0.3">
      <c r="A979" t="s">
        <v>3142</v>
      </c>
      <c r="B979" t="str">
        <f>_xlfn.XLOOKUP(Tabella1[[#This Row],[Denominazione]],'Strutture ricettive'!B:B,'Strutture ricettive'!A:A,"non trovato",0)</f>
        <v>BED &amp; BREAKFAST</v>
      </c>
      <c r="C979" t="str">
        <f>_xlfn.XLOOKUP(Tabella1[[#This Row],[Denominazione]],'Strutture ricettive'!B:B,'Strutture ricettive'!D:D,"NON TROVATO",0)</f>
        <v>MONTE GRIMANO TERME</v>
      </c>
      <c r="D9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A. BATTELLI 10</v>
      </c>
      <c r="E979" t="str">
        <f>IF(_xlfn.XLOOKUP(A979,'Strutture ricettive'!B:B,'Strutture ricettive'!G:G,"NON TROVATO",0)=0,"NON TROVATO",_xlfn.XLOOKUP(A979,'Strutture ricettive'!B:B,'Strutture ricettive'!G:G,"NON TROVATO",0))</f>
        <v>spadini@bbmontegrimanoterme.it</v>
      </c>
      <c r="F9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www.bbmontegrimanoterme.it</v>
      </c>
    </row>
    <row r="980" spans="1:6" x14ac:dyDescent="0.3">
      <c r="A980" t="s">
        <v>3146</v>
      </c>
      <c r="B980" t="str">
        <f>_xlfn.XLOOKUP(Tabella1[[#This Row],[Denominazione]],'Strutture ricettive'!B:B,'Strutture ricettive'!A:A,"non trovato",0)</f>
        <v>ALBERGHI</v>
      </c>
      <c r="C980" t="str">
        <f>_xlfn.XLOOKUP(Tabella1[[#This Row],[Denominazione]],'Strutture ricettive'!B:B,'Strutture ricettive'!D:D,"NON TROVATO",0)</f>
        <v>MONTE GRIMANO TERME</v>
      </c>
      <c r="D9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MARTIRI DELLA RESISTENZA  2</v>
      </c>
      <c r="E980" t="str">
        <f>IF(_xlfn.XLOOKUP(A980,'Strutture ricettive'!B:B,'Strutture ricettive'!G:G,"NON TROVATO",0)=0,"NON TROVATO",_xlfn.XLOOKUP(A980,'Strutture ricettive'!B:B,'Strutture ricettive'!G:G,"NON TROVATO",0))</f>
        <v>info@villadicarlo.it</v>
      </c>
      <c r="F9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www.villadicarlo.it</v>
      </c>
    </row>
    <row r="981" spans="1:6" x14ac:dyDescent="0.3">
      <c r="A981" t="s">
        <v>3150</v>
      </c>
      <c r="B981" t="str">
        <f>_xlfn.XLOOKUP(Tabella1[[#This Row],[Denominazione]],'Strutture ricettive'!B:B,'Strutture ricettive'!A:A,"non trovato",0)</f>
        <v>ALBERGHI</v>
      </c>
      <c r="C981" t="str">
        <f>_xlfn.XLOOKUP(Tabella1[[#This Row],[Denominazione]],'Strutture ricettive'!B:B,'Strutture ricettive'!D:D,"NON TROVATO",0)</f>
        <v>MONTE GRIMANO TERME</v>
      </c>
      <c r="D9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Martiri della Resistenza 1</v>
      </c>
      <c r="E981" t="str">
        <f>IF(_xlfn.XLOOKUP(A981,'Strutture ricettive'!B:B,'Strutture ricettive'!G:G,"NON TROVATO",0)=0,"NON TROVATO",_xlfn.XLOOKUP(A981,'Strutture ricettive'!B:B,'Strutture ricettive'!G:G,"NON TROVATO",0))</f>
        <v>info@villadicarlo.it</v>
      </c>
      <c r="F9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www.villadicarlo.it</v>
      </c>
    </row>
    <row r="982" spans="1:6" x14ac:dyDescent="0.3">
      <c r="A982" t="s">
        <v>3152</v>
      </c>
      <c r="B982" t="str">
        <f>_xlfn.XLOOKUP(Tabella1[[#This Row],[Denominazione]],'Strutture ricettive'!B:B,'Strutture ricettive'!A:A,"non trovato",0)</f>
        <v>ALBERGHI</v>
      </c>
      <c r="C982" t="str">
        <f>_xlfn.XLOOKUP(Tabella1[[#This Row],[Denominazione]],'Strutture ricettive'!B:B,'Strutture ricettive'!D:D,"NON TROVATO",0)</f>
        <v>MONTE GRIMANO TERME</v>
      </c>
      <c r="D9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20</v>
      </c>
      <c r="E982" t="str">
        <f>IF(_xlfn.XLOOKUP(A982,'Strutture ricettive'!B:B,'Strutture ricettive'!G:G,"NON TROVATO",0)=0,"NON TROVATO",_xlfn.XLOOKUP(A982,'Strutture ricettive'!B:B,'Strutture ricettive'!G:G,"NON TROVATO",0))</f>
        <v>hoteldellasalute@gmail.com</v>
      </c>
      <c r="F9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83" spans="1:6" x14ac:dyDescent="0.3">
      <c r="A983" t="s">
        <v>3155</v>
      </c>
      <c r="B983" t="str">
        <f>_xlfn.XLOOKUP(Tabella1[[#This Row],[Denominazione]],'Strutture ricettive'!B:B,'Strutture ricettive'!A:A,"non trovato",0)</f>
        <v>ALBERGHI</v>
      </c>
      <c r="C983" t="str">
        <f>_xlfn.XLOOKUP(Tabella1[[#This Row],[Denominazione]],'Strutture ricettive'!B:B,'Strutture ricettive'!D:D,"NON TROVATO",0)</f>
        <v>MONTE GRIMANO TERME</v>
      </c>
      <c r="D9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Rimini 1</v>
      </c>
      <c r="E983" t="str">
        <f>IF(_xlfn.XLOOKUP(A983,'Strutture ricettive'!B:B,'Strutture ricettive'!G:G,"NON TROVATO",0)=0,"NON TROVATO",_xlfn.XLOOKUP(A983,'Strutture ricettive'!B:B,'Strutture ricettive'!G:G,"NON TROVATO",0))</f>
        <v>info@hotelnordovest.it</v>
      </c>
      <c r="F9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www.hotelnordovest.it</v>
      </c>
    </row>
    <row r="984" spans="1:6" x14ac:dyDescent="0.3">
      <c r="A984" t="s">
        <v>3159</v>
      </c>
      <c r="B984" t="str">
        <f>_xlfn.XLOOKUP(Tabella1[[#This Row],[Denominazione]],'Strutture ricettive'!B:B,'Strutture ricettive'!A:A,"non trovato",0)</f>
        <v>ALBERGHI</v>
      </c>
      <c r="C984" t="str">
        <f>_xlfn.XLOOKUP(Tabella1[[#This Row],[Denominazione]],'Strutture ricettive'!B:B,'Strutture ricettive'!D:D,"NON TROVATO",0)</f>
        <v>MONTELABBATE</v>
      </c>
      <c r="D9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Montali 17</v>
      </c>
      <c r="E984" t="str">
        <f>IF(_xlfn.XLOOKUP(A984,'Strutture ricettive'!B:B,'Strutture ricettive'!G:G,"NON TROVATO",0)=0,"NON TROVATO",_xlfn.XLOOKUP(A984,'Strutture ricettive'!B:B,'Strutture ricettive'!G:G,"NON TROVATO",0))</f>
        <v>info@ristorantedelcastello.it</v>
      </c>
      <c r="F9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www.ristorantedelcastello.it</v>
      </c>
    </row>
    <row r="985" spans="1:6" x14ac:dyDescent="0.3">
      <c r="A985" t="s">
        <v>3164</v>
      </c>
      <c r="B985" t="str">
        <f>_xlfn.XLOOKUP(Tabella1[[#This Row],[Denominazione]],'Strutture ricettive'!B:B,'Strutture ricettive'!A:A,"non trovato",0)</f>
        <v>ALLOGGI IN AFFITTO</v>
      </c>
      <c r="C985" t="str">
        <f>_xlfn.XLOOKUP(Tabella1[[#This Row],[Denominazione]],'Strutture ricettive'!B:B,'Strutture ricettive'!D:D,"NON TROVATO",0)</f>
        <v>MONTELABBATE</v>
      </c>
      <c r="D9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9</v>
      </c>
      <c r="E985" t="str">
        <f>IF(_xlfn.XLOOKUP(A985,'Strutture ricettive'!B:B,'Strutture ricettive'!G:G,"NON TROVATO",0)=0,"NON TROVATO",_xlfn.XLOOKUP(A985,'Strutture ricettive'!B:B,'Strutture ricettive'!G:G,"NON TROVATO",0))</f>
        <v>NON TROVATO</v>
      </c>
      <c r="F9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86" spans="1:6" x14ac:dyDescent="0.3">
      <c r="A986" t="s">
        <v>3166</v>
      </c>
      <c r="B986" t="str">
        <f>_xlfn.XLOOKUP(Tabella1[[#This Row],[Denominazione]],'Strutture ricettive'!B:B,'Strutture ricettive'!A:A,"non trovato",0)</f>
        <v>ALLOGGI AGRITURISTICI</v>
      </c>
      <c r="C986" t="str">
        <f>_xlfn.XLOOKUP(Tabella1[[#This Row],[Denominazione]],'Strutture ricettive'!B:B,'Strutture ricettive'!D:D,"NON TROVATO",0)</f>
        <v>MONTELABBATE</v>
      </c>
      <c r="D9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Abbadia 20</v>
      </c>
      <c r="E986" t="str">
        <f>IF(_xlfn.XLOOKUP(A986,'Strutture ricettive'!B:B,'Strutture ricettive'!G:G,"NON TROVATO",0)=0,"NON TROVATO",_xlfn.XLOOKUP(A986,'Strutture ricettive'!B:B,'Strutture ricettive'!G:G,"NON TROVATO",0))</f>
        <v>info@agriturismocasadelsole.it</v>
      </c>
      <c r="F9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www.agriturismocasadelsole.it</v>
      </c>
    </row>
    <row r="987" spans="1:6" x14ac:dyDescent="0.3">
      <c r="A987" t="s">
        <v>3170</v>
      </c>
      <c r="B987" t="str">
        <f>_xlfn.XLOOKUP(Tabella1[[#This Row],[Denominazione]],'Strutture ricettive'!B:B,'Strutture ricettive'!A:A,"non trovato",0)</f>
        <v>BED &amp; BREAKFAST</v>
      </c>
      <c r="C987" t="str">
        <f>_xlfn.XLOOKUP(Tabella1[[#This Row],[Denominazione]],'Strutture ricettive'!B:B,'Strutture ricettive'!D:D,"NON TROVATO",0)</f>
        <v>MONTELABBATE</v>
      </c>
      <c r="D9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Ripe  108/3</v>
      </c>
      <c r="E987" t="str">
        <f>IF(_xlfn.XLOOKUP(A987,'Strutture ricettive'!B:B,'Strutture ricettive'!G:G,"NON TROVATO",0)=0,"NON TROVATO",_xlfn.XLOOKUP(A987,'Strutture ricettive'!B:B,'Strutture ricettive'!G:G,"NON TROVATO",0))</f>
        <v>casulapiero@yahoo.com</v>
      </c>
      <c r="F9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88" spans="1:6" x14ac:dyDescent="0.3">
      <c r="A988" t="s">
        <v>3173</v>
      </c>
      <c r="B988" t="str">
        <f>_xlfn.XLOOKUP(Tabella1[[#This Row],[Denominazione]],'Strutture ricettive'!B:B,'Strutture ricettive'!A:A,"non trovato",0)</f>
        <v>BED &amp; BREAKFAST</v>
      </c>
      <c r="C988" t="str">
        <f>_xlfn.XLOOKUP(Tabella1[[#This Row],[Denominazione]],'Strutture ricettive'!B:B,'Strutture ricettive'!D:D,"NON TROVATO",0)</f>
        <v>MONTELABBATE</v>
      </c>
      <c r="D9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Ripe  108/1</v>
      </c>
      <c r="E988" t="str">
        <f>IF(_xlfn.XLOOKUP(A988,'Strutture ricettive'!B:B,'Strutture ricettive'!G:G,"NON TROVATO",0)=0,"NON TROVATO",_xlfn.XLOOKUP(A988,'Strutture ricettive'!B:B,'Strutture ricettive'!G:G,"NON TROVATO",0))</f>
        <v>info@villacasula.com</v>
      </c>
      <c r="F9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89" spans="1:6" x14ac:dyDescent="0.3">
      <c r="A989" t="s">
        <v>3177</v>
      </c>
      <c r="B989" t="str">
        <f>_xlfn.XLOOKUP(Tabella1[[#This Row],[Denominazione]],'Strutture ricettive'!B:B,'Strutture ricettive'!A:A,"non trovato",0)</f>
        <v>ALTRI ALLOGGI PRIVATI</v>
      </c>
      <c r="C989" t="str">
        <f>_xlfn.XLOOKUP(Tabella1[[#This Row],[Denominazione]],'Strutture ricettive'!B:B,'Strutture ricettive'!D:D,"NON TROVATO",0)</f>
        <v>MONTELABBATE</v>
      </c>
      <c r="D9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Calamone 12</v>
      </c>
      <c r="E989" t="str">
        <f>IF(_xlfn.XLOOKUP(A989,'Strutture ricettive'!B:B,'Strutture ricettive'!G:G,"NON TROVATO",0)=0,"NON TROVATO",_xlfn.XLOOKUP(A989,'Strutture ricettive'!B:B,'Strutture ricettive'!G:G,"NON TROVATO",0))</f>
        <v>info@ilmontale.it</v>
      </c>
      <c r="F9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www.ilmontale.it</v>
      </c>
    </row>
    <row r="990" spans="1:6" x14ac:dyDescent="0.3">
      <c r="A990" t="s">
        <v>3181</v>
      </c>
      <c r="B990" t="str">
        <f>_xlfn.XLOOKUP(Tabella1[[#This Row],[Denominazione]],'Strutture ricettive'!B:B,'Strutture ricettive'!A:A,"non trovato",0)</f>
        <v>ALLOGGI IN AFFITTO</v>
      </c>
      <c r="C990" t="str">
        <f>_xlfn.XLOOKUP(Tabella1[[#This Row],[Denominazione]],'Strutture ricettive'!B:B,'Strutture ricettive'!D:D,"NON TROVATO",0)</f>
        <v>MONTEMAGGIORE AL METAURO</v>
      </c>
      <c r="D9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Mura 16 31</v>
      </c>
      <c r="E990" t="str">
        <f>IF(_xlfn.XLOOKUP(A990,'Strutture ricettive'!B:B,'Strutture ricettive'!G:G,"NON TROVATO",0)=0,"NON TROVATO",_xlfn.XLOOKUP(A990,'Strutture ricettive'!B:B,'Strutture ricettive'!G:G,"NON TROVATO",0))</f>
        <v>info@monsmajor.it</v>
      </c>
      <c r="F9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www.monsmajor.it</v>
      </c>
    </row>
    <row r="991" spans="1:6" x14ac:dyDescent="0.3">
      <c r="A991" t="s">
        <v>3187</v>
      </c>
      <c r="B991" t="str">
        <f>_xlfn.XLOOKUP(Tabella1[[#This Row],[Denominazione]],'Strutture ricettive'!B:B,'Strutture ricettive'!A:A,"non trovato",0)</f>
        <v>ALTRI ALLOGGI PRIVATI</v>
      </c>
      <c r="C991" t="str">
        <f>_xlfn.XLOOKUP(Tabella1[[#This Row],[Denominazione]],'Strutture ricettive'!B:B,'Strutture ricettive'!D:D,"NON TROVATO",0)</f>
        <v>MONTEMAGGIORE AL METAURO</v>
      </c>
      <c r="D9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Canaletta 3</v>
      </c>
      <c r="E991" t="str">
        <f>IF(_xlfn.XLOOKUP(A991,'Strutture ricettive'!B:B,'Strutture ricettive'!G:G,"NON TROVATO",0)=0,"NON TROVATO",_xlfn.XLOOKUP(A991,'Strutture ricettive'!B:B,'Strutture ricettive'!G:G,"NON TROVATO",0))</f>
        <v>casavacanze.elsa@gmail.com</v>
      </c>
      <c r="F9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www.casavacanze-elsa.it</v>
      </c>
    </row>
    <row r="992" spans="1:6" x14ac:dyDescent="0.3">
      <c r="A992" t="s">
        <v>3191</v>
      </c>
      <c r="B992" t="str">
        <f>_xlfn.XLOOKUP(Tabella1[[#This Row],[Denominazione]],'Strutture ricettive'!B:B,'Strutture ricettive'!A:A,"non trovato",0)</f>
        <v>BED &amp; BREAKFAST</v>
      </c>
      <c r="C992" t="str">
        <f>_xlfn.XLOOKUP(Tabella1[[#This Row],[Denominazione]],'Strutture ricettive'!B:B,'Strutture ricettive'!D:D,"NON TROVATO",0)</f>
        <v>MONTEMAGGIORE AL METAURO</v>
      </c>
      <c r="D9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Salvamaggio 19 L</v>
      </c>
      <c r="E992" t="str">
        <f>IF(_xlfn.XLOOKUP(A992,'Strutture ricettive'!B:B,'Strutture ricettive'!G:G,"NON TROVATO",0)=0,"NON TROVATO",_xlfn.XLOOKUP(A992,'Strutture ricettive'!B:B,'Strutture ricettive'!G:G,"NON TROVATO",0))</f>
        <v>nzr@libero.it; alessandratappezzeria@gmail.com</v>
      </c>
      <c r="F9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93" spans="1:6" x14ac:dyDescent="0.3">
      <c r="A993" t="s">
        <v>3194</v>
      </c>
      <c r="B993" t="str">
        <f>_xlfn.XLOOKUP(Tabella1[[#This Row],[Denominazione]],'Strutture ricettive'!B:B,'Strutture ricettive'!A:A,"non trovato",0)</f>
        <v>ALTRI ALLOGGI PRIVATI</v>
      </c>
      <c r="C993" t="str">
        <f>_xlfn.XLOOKUP(Tabella1[[#This Row],[Denominazione]],'Strutture ricettive'!B:B,'Strutture ricettive'!D:D,"NON TROVATO",0)</f>
        <v>MONTEMAGGIORE AL METAURO</v>
      </c>
      <c r="D9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Tombolina 3,7</v>
      </c>
      <c r="E993" t="str">
        <f>IF(_xlfn.XLOOKUP(A993,'Strutture ricettive'!B:B,'Strutture ricettive'!G:G,"NON TROVATO",0)=0,"NON TROVATO",_xlfn.XLOOKUP(A993,'Strutture ricettive'!B:B,'Strutture ricettive'!G:G,"NON TROVATO",0))</f>
        <v>giungagreg@gmail.com</v>
      </c>
      <c r="F9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94" spans="1:6" x14ac:dyDescent="0.3">
      <c r="A994" t="s">
        <v>3196</v>
      </c>
      <c r="B994" t="str">
        <f>_xlfn.XLOOKUP(Tabella1[[#This Row],[Denominazione]],'Strutture ricettive'!B:B,'Strutture ricettive'!A:A,"non trovato",0)</f>
        <v>TURISMO RURALE</v>
      </c>
      <c r="C994" t="str">
        <f>_xlfn.XLOOKUP(Tabella1[[#This Row],[Denominazione]],'Strutture ricettive'!B:B,'Strutture ricettive'!D:D,"NON TROVATO",0)</f>
        <v>MONTEMAGGIORE AL METAURO</v>
      </c>
      <c r="D9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994" t="str">
        <f>IF(_xlfn.XLOOKUP(A994,'Strutture ricettive'!B:B,'Strutture ricettive'!G:G,"NON TROVATO",0)=0,"NON TROVATO",_xlfn.XLOOKUP(A994,'Strutture ricettive'!B:B,'Strutture ricettive'!G:G,"NON TROVATO",0))</f>
        <v>info@valledelmetaurocountryhouse.it</v>
      </c>
      <c r="F9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www.valledelmetaurocountryhouse.it</v>
      </c>
    </row>
    <row r="995" spans="1:6" x14ac:dyDescent="0.3">
      <c r="A995" t="s">
        <v>3199</v>
      </c>
      <c r="B995" t="str">
        <f>_xlfn.XLOOKUP(Tabella1[[#This Row],[Denominazione]],'Strutture ricettive'!B:B,'Strutture ricettive'!A:A,"non trovato",0)</f>
        <v>ALBERGHI</v>
      </c>
      <c r="C995" t="str">
        <f>_xlfn.XLOOKUP(Tabella1[[#This Row],[Denominazione]],'Strutture ricettive'!B:B,'Strutture ricettive'!D:D,"NON TROVATO",0)</f>
        <v>MONTEMAGGIORE AL METAURO</v>
      </c>
      <c r="D9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Bramante  8</v>
      </c>
      <c r="E995" t="str">
        <f>IF(_xlfn.XLOOKUP(A995,'Strutture ricettive'!B:B,'Strutture ricettive'!G:G,"NON TROVATO",0)=0,"NON TROVATO",_xlfn.XLOOKUP(A995,'Strutture ricettive'!B:B,'Strutture ricettive'!G:G,"NON TROVATO",0))</f>
        <v>info@borgomontemaggiore.it</v>
      </c>
      <c r="F9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www.borgomontemaggiore.it</v>
      </c>
    </row>
    <row r="996" spans="1:6" x14ac:dyDescent="0.3">
      <c r="A996" t="s">
        <v>3203</v>
      </c>
      <c r="B996" t="str">
        <f>_xlfn.XLOOKUP(Tabella1[[#This Row],[Denominazione]],'Strutture ricettive'!B:B,'Strutture ricettive'!A:A,"non trovato",0)</f>
        <v>TURISMO RURALE</v>
      </c>
      <c r="C996" t="str">
        <f>_xlfn.XLOOKUP(Tabella1[[#This Row],[Denominazione]],'Strutture ricettive'!B:B,'Strutture ricettive'!D:D,"NON TROVATO",0)</f>
        <v>MONTEMAGGIORE AL METAURO</v>
      </c>
      <c r="D9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roncaglia 9</v>
      </c>
      <c r="E996" t="str">
        <f>IF(_xlfn.XLOOKUP(A996,'Strutture ricettive'!B:B,'Strutture ricettive'!G:G,"NON TROVATO",0)=0,"NON TROVATO",_xlfn.XLOOKUP(A996,'Strutture ricettive'!B:B,'Strutture ricettive'!G:G,"NON TROVATO",0))</f>
        <v>info@casaroncaglia.it</v>
      </c>
      <c r="F9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www.casaroncaglia.it</v>
      </c>
    </row>
    <row r="997" spans="1:6" x14ac:dyDescent="0.3">
      <c r="A997" t="s">
        <v>3207</v>
      </c>
      <c r="B997" t="str">
        <f>_xlfn.XLOOKUP(Tabella1[[#This Row],[Denominazione]],'Strutture ricettive'!B:B,'Strutture ricettive'!A:A,"non trovato",0)</f>
        <v>ALLOGGI AGRITURISTICI</v>
      </c>
      <c r="C997" t="str">
        <f>_xlfn.XLOOKUP(Tabella1[[#This Row],[Denominazione]],'Strutture ricettive'!B:B,'Strutture ricettive'!D:D,"NON TROVATO",0)</f>
        <v>MONTEMAGGIORE AL METAURO</v>
      </c>
      <c r="D9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tombolina sn</v>
      </c>
      <c r="E997" t="str">
        <f>IF(_xlfn.XLOOKUP(A997,'Strutture ricettive'!B:B,'Strutture ricettive'!G:G,"NON TROVATO",0)=0,"NON TROVATO",_xlfn.XLOOKUP(A997,'Strutture ricettive'!B:B,'Strutture ricettive'!G:G,"NON TROVATO",0))</f>
        <v>info@villatombolina.it</v>
      </c>
      <c r="F9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www.villatombolina.it</v>
      </c>
    </row>
    <row r="998" spans="1:6" x14ac:dyDescent="0.3">
      <c r="A998" t="s">
        <v>3211</v>
      </c>
      <c r="B998" t="str">
        <f>_xlfn.XLOOKUP(Tabella1[[#This Row],[Denominazione]],'Strutture ricettive'!B:B,'Strutture ricettive'!A:A,"non trovato",0)</f>
        <v>ALLOGGI AGRITURISTICI</v>
      </c>
      <c r="C998" t="str">
        <f>_xlfn.XLOOKUP(Tabella1[[#This Row],[Denominazione]],'Strutture ricettive'!B:B,'Strutture ricettive'!D:D,"NON TROVATO",0)</f>
        <v>MONTEMAGGIORE AL METAURO</v>
      </c>
      <c r="D9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Borghetto 9</v>
      </c>
      <c r="E998" t="str">
        <f>IF(_xlfn.XLOOKUP(A998,'Strutture ricettive'!B:B,'Strutture ricettive'!G:G,"NON TROVATO",0)=0,"NON TROVATO",_xlfn.XLOOKUP(A998,'Strutture ricettive'!B:B,'Strutture ricettive'!G:G,"NON TROVATO",0))</f>
        <v>massimo@fraticelli.eu</v>
      </c>
      <c r="F9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999" spans="1:6" x14ac:dyDescent="0.3">
      <c r="A999" t="s">
        <v>3214</v>
      </c>
      <c r="B999" t="str">
        <f>_xlfn.XLOOKUP(Tabella1[[#This Row],[Denominazione]],'Strutture ricettive'!B:B,'Strutture ricettive'!A:A,"non trovato",0)</f>
        <v>TURISMO RURALE</v>
      </c>
      <c r="C999" t="str">
        <f>_xlfn.XLOOKUP(Tabella1[[#This Row],[Denominazione]],'Strutture ricettive'!B:B,'Strutture ricettive'!D:D,"NON TROVATO",0)</f>
        <v>MONTEMAGGIORE AL METAURO</v>
      </c>
      <c r="D9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Piagge 19</v>
      </c>
      <c r="E999" t="str">
        <f>IF(_xlfn.XLOOKUP(A999,'Strutture ricettive'!B:B,'Strutture ricettive'!G:G,"NON TROVATO",0)=0,"NON TROVATO",_xlfn.XLOOKUP(A999,'Strutture ricettive'!B:B,'Strutture ricettive'!G:G,"NON TROVATO",0))</f>
        <v>raffyrp@libero.it</v>
      </c>
      <c r="F9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www.nonnamarietta.com</v>
      </c>
    </row>
    <row r="1000" spans="1:6" x14ac:dyDescent="0.3">
      <c r="A1000" t="s">
        <v>3218</v>
      </c>
      <c r="B1000" t="str">
        <f>_xlfn.XLOOKUP(Tabella1[[#This Row],[Denominazione]],'Strutture ricettive'!B:B,'Strutture ricettive'!A:A,"non trovato",0)</f>
        <v>BED &amp; BREAKFAST</v>
      </c>
      <c r="C1000" t="str">
        <f>_xlfn.XLOOKUP(Tabella1[[#This Row],[Denominazione]],'Strutture ricettive'!B:B,'Strutture ricettive'!D:D,"NON TROVATO",0)</f>
        <v>MONTEMAGGIORE AL METAURO</v>
      </c>
      <c r="D10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Bellaguardia 4</v>
      </c>
      <c r="E1000" t="str">
        <f>IF(_xlfn.XLOOKUP(A1000,'Strutture ricettive'!B:B,'Strutture ricettive'!G:G,"NON TROVATO",0)=0,"NON TROVATO",_xlfn.XLOOKUP(A1000,'Strutture ricettive'!B:B,'Strutture ricettive'!G:G,"NON TROVATO",0))</f>
        <v>adelchi.biagioli@gmail.com</v>
      </c>
      <c r="F10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01" spans="1:6" x14ac:dyDescent="0.3">
      <c r="A1001" t="s">
        <v>3221</v>
      </c>
      <c r="B1001" t="str">
        <f>_xlfn.XLOOKUP(Tabella1[[#This Row],[Denominazione]],'Strutture ricettive'!B:B,'Strutture ricettive'!A:A,"non trovato",0)</f>
        <v>ALTRI ALLOGGI PRIVATI</v>
      </c>
      <c r="C1001" t="str">
        <f>_xlfn.XLOOKUP(Tabella1[[#This Row],[Denominazione]],'Strutture ricettive'!B:B,'Strutture ricettive'!D:D,"NON TROVATO",0)</f>
        <v>MONTE PORZIO</v>
      </c>
      <c r="D10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Cesanense 160/f</v>
      </c>
      <c r="E1001" t="str">
        <f>IF(_xlfn.XLOOKUP(A1001,'Strutture ricettive'!B:B,'Strutture ricettive'!G:G,"NON TROVATO",0)=0,"NON TROVATO",_xlfn.XLOOKUP(A1001,'Strutture ricettive'!B:B,'Strutture ricettive'!G:G,"NON TROVATO",0))</f>
        <v>pietrolucaelena@alice.it</v>
      </c>
      <c r="F10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02" spans="1:6" x14ac:dyDescent="0.3">
      <c r="A1002" t="s">
        <v>3224</v>
      </c>
      <c r="B1002" t="str">
        <f>_xlfn.XLOOKUP(Tabella1[[#This Row],[Denominazione]],'Strutture ricettive'!B:B,'Strutture ricettive'!A:A,"non trovato",0)</f>
        <v>ALLOGGI AGRITURISTICI</v>
      </c>
      <c r="C1002" t="str">
        <f>_xlfn.XLOOKUP(Tabella1[[#This Row],[Denominazione]],'Strutture ricettive'!B:B,'Strutture ricettive'!D:D,"NON TROVATO",0)</f>
        <v>MONTE PORZIO</v>
      </c>
      <c r="D10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3</v>
      </c>
      <c r="E1002" t="str">
        <f>IF(_xlfn.XLOOKUP(A1002,'Strutture ricettive'!B:B,'Strutture ricettive'!G:G,"NON TROVATO",0)=0,"NON TROVATO",_xlfn.XLOOKUP(A1002,'Strutture ricettive'!B:B,'Strutture ricettive'!G:G,"NON TROVATO",0))</f>
        <v>alarott@alice.it</v>
      </c>
      <c r="F10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cascinaottalevi@gmail.com</v>
      </c>
    </row>
    <row r="1003" spans="1:6" x14ac:dyDescent="0.3">
      <c r="A1003" t="s">
        <v>3228</v>
      </c>
      <c r="B1003" t="str">
        <f>_xlfn.XLOOKUP(Tabella1[[#This Row],[Denominazione]],'Strutture ricettive'!B:B,'Strutture ricettive'!A:A,"non trovato",0)</f>
        <v>ALLOGGI AGRITURISTICI</v>
      </c>
      <c r="C1003" t="str">
        <f>_xlfn.XLOOKUP(Tabella1[[#This Row],[Denominazione]],'Strutture ricettive'!B:B,'Strutture ricettive'!D:D,"NON TROVATO",0)</f>
        <v>MONTE PORZIO</v>
      </c>
      <c r="D10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CESANENSE 10</v>
      </c>
      <c r="E1003" t="str">
        <f>IF(_xlfn.XLOOKUP(A1003,'Strutture ricettive'!B:B,'Strutture ricettive'!G:G,"NON TROVATO",0)=0,"NON TROVATO",_xlfn.XLOOKUP(A1003,'Strutture ricettive'!B:B,'Strutture ricettive'!G:G,"NON TROVATO",0))</f>
        <v>laura.carboni7@gmail.com</v>
      </c>
      <c r="F10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04" spans="1:6" x14ac:dyDescent="0.3">
      <c r="A1004" t="s">
        <v>3231</v>
      </c>
      <c r="B1004" t="str">
        <f>_xlfn.XLOOKUP(Tabella1[[#This Row],[Denominazione]],'Strutture ricettive'!B:B,'Strutture ricettive'!A:A,"non trovato",0)</f>
        <v>ALBERGHI</v>
      </c>
      <c r="C1004" t="str">
        <f>_xlfn.XLOOKUP(Tabella1[[#This Row],[Denominazione]],'Strutture ricettive'!B:B,'Strutture ricettive'!D:D,"NON TROVATO",0)</f>
        <v>MONTE PORZIO</v>
      </c>
      <c r="D10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Cante di Montevecchio 43</v>
      </c>
      <c r="E1004" t="str">
        <f>IF(_xlfn.XLOOKUP(A1004,'Strutture ricettive'!B:B,'Strutture ricettive'!G:G,"NON TROVATO",0)=0,"NON TROVATO",_xlfn.XLOOKUP(A1004,'Strutture ricettive'!B:B,'Strutture ricettive'!G:G,"NON TROVATO",0))</f>
        <v>info@hotelristoranteausonia.it</v>
      </c>
      <c r="F10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www.hotelristoranteausonia.it</v>
      </c>
    </row>
    <row r="1005" spans="1:6" x14ac:dyDescent="0.3">
      <c r="A1005" t="s">
        <v>3235</v>
      </c>
      <c r="B1005" t="str">
        <f>_xlfn.XLOOKUP(Tabella1[[#This Row],[Denominazione]],'Strutture ricettive'!B:B,'Strutture ricettive'!A:A,"non trovato",0)</f>
        <v>ALLOGGI AGRITURISTICI</v>
      </c>
      <c r="C1005" t="str">
        <f>_xlfn.XLOOKUP(Tabella1[[#This Row],[Denominazione]],'Strutture ricettive'!B:B,'Strutture ricettive'!D:D,"NON TROVATO",0)</f>
        <v>MONTE PORZIO</v>
      </c>
      <c r="D10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Montebello 13,14</v>
      </c>
      <c r="E1005" t="str">
        <f>IF(_xlfn.XLOOKUP(A1005,'Strutture ricettive'!B:B,'Strutture ricettive'!G:G,"NON TROVATO",0)=0,"NON TROVATO",_xlfn.XLOOKUP(A1005,'Strutture ricettive'!B:B,'Strutture ricettive'!G:G,"NON TROVATO",0))</f>
        <v>gambarai@libero.it</v>
      </c>
      <c r="F10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06" spans="1:6" x14ac:dyDescent="0.3">
      <c r="A1006" t="s">
        <v>3239</v>
      </c>
      <c r="B1006" t="str">
        <f>_xlfn.XLOOKUP(Tabella1[[#This Row],[Denominazione]],'Strutture ricettive'!B:B,'Strutture ricettive'!A:A,"non trovato",0)</f>
        <v>TURISMO RURALE</v>
      </c>
      <c r="C1006" t="str">
        <f>_xlfn.XLOOKUP(Tabella1[[#This Row],[Denominazione]],'Strutture ricettive'!B:B,'Strutture ricettive'!D:D,"NON TROVATO",0)</f>
        <v>MONTE PORZIO</v>
      </c>
      <c r="D10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Fusarola 2</v>
      </c>
      <c r="E1006" t="str">
        <f>IF(_xlfn.XLOOKUP(A1006,'Strutture ricettive'!B:B,'Strutture ricettive'!G:G,"NON TROVATO",0)=0,"NON TROVATO",_xlfn.XLOOKUP(A1006,'Strutture ricettive'!B:B,'Strutture ricettive'!G:G,"NON TROVATO",0))</f>
        <v>contatti@villapalombara.it</v>
      </c>
      <c r="F10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www.villapalombara.it</v>
      </c>
    </row>
    <row r="1007" spans="1:6" x14ac:dyDescent="0.3">
      <c r="A1007" t="s">
        <v>3244</v>
      </c>
      <c r="B1007" t="str">
        <f>_xlfn.XLOOKUP(Tabella1[[#This Row],[Denominazione]],'Strutture ricettive'!B:B,'Strutture ricettive'!A:A,"non trovato",0)</f>
        <v>BED &amp; BREAKFAST</v>
      </c>
      <c r="C1007" t="str">
        <f>_xlfn.XLOOKUP(Tabella1[[#This Row],[Denominazione]],'Strutture ricettive'!B:B,'Strutture ricettive'!D:D,"NON TROVATO",0)</f>
        <v>MONTE PORZIO</v>
      </c>
      <c r="D10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Cesanense  160/e</v>
      </c>
      <c r="E1007" t="str">
        <f>IF(_xlfn.XLOOKUP(A1007,'Strutture ricettive'!B:B,'Strutture ricettive'!G:G,"NON TROVATO",0)=0,"NON TROVATO",_xlfn.XLOOKUP(A1007,'Strutture ricettive'!B:B,'Strutture ricettive'!G:G,"NON TROVATO",0))</f>
        <v>pietrolucaelena@alice.it</v>
      </c>
      <c r="F10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08" spans="1:6" x14ac:dyDescent="0.3">
      <c r="A1008" t="s">
        <v>3247</v>
      </c>
      <c r="B1008" t="str">
        <f>_xlfn.XLOOKUP(Tabella1[[#This Row],[Denominazione]],'Strutture ricettive'!B:B,'Strutture ricettive'!A:A,"non trovato",0)</f>
        <v>BED &amp; BREAKFAST</v>
      </c>
      <c r="C1008" t="str">
        <f>_xlfn.XLOOKUP(Tabella1[[#This Row],[Denominazione]],'Strutture ricettive'!B:B,'Strutture ricettive'!D:D,"NON TROVATO",0)</f>
        <v>MONTE PORZIO</v>
      </c>
      <c r="D10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Montecucco 1</v>
      </c>
      <c r="E1008" t="str">
        <f>IF(_xlfn.XLOOKUP(A1008,'Strutture ricettive'!B:B,'Strutture ricettive'!G:G,"NON TROVATO",0)=0,"NON TROVATO",_xlfn.XLOOKUP(A1008,'Strutture ricettive'!B:B,'Strutture ricettive'!G:G,"NON TROVATO",0))</f>
        <v>info@lagarbatina.eu</v>
      </c>
      <c r="F10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www.lagarbatina.eu</v>
      </c>
    </row>
    <row r="1009" spans="1:6" x14ac:dyDescent="0.3">
      <c r="A1009" t="s">
        <v>3252</v>
      </c>
      <c r="B1009" t="str">
        <f>_xlfn.XLOOKUP(Tabella1[[#This Row],[Denominazione]],'Strutture ricettive'!B:B,'Strutture ricettive'!A:A,"non trovato",0)</f>
        <v>ALBERGHI</v>
      </c>
      <c r="C1009" t="str">
        <f>_xlfn.XLOOKUP(Tabella1[[#This Row],[Denominazione]],'Strutture ricettive'!B:B,'Strutture ricettive'!D:D,"NON TROVATO",0)</f>
        <v>MONTE PORZIO</v>
      </c>
      <c r="D10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Cesanense 132</v>
      </c>
      <c r="E1009" t="str">
        <f>IF(_xlfn.XLOOKUP(A1009,'Strutture ricettive'!B:B,'Strutture ricettive'!G:G,"NON TROVATO",0)=0,"NON TROVATO",_xlfn.XLOOKUP(A1009,'Strutture ricettive'!B:B,'Strutture ricettive'!G:G,"NON TROVATO",0))</f>
        <v>info@piccolohotelsancristoforo.com</v>
      </c>
      <c r="F10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www.piccolohotelsancristoforo.com</v>
      </c>
    </row>
    <row r="1010" spans="1:6" x14ac:dyDescent="0.3">
      <c r="A1010" t="s">
        <v>3256</v>
      </c>
      <c r="B1010" t="str">
        <f>_xlfn.XLOOKUP(Tabella1[[#This Row],[Denominazione]],'Strutture ricettive'!B:B,'Strutture ricettive'!A:A,"non trovato",0)</f>
        <v>ALLOGGI AGRITURISTICI</v>
      </c>
      <c r="C1010" t="str">
        <f>_xlfn.XLOOKUP(Tabella1[[#This Row],[Denominazione]],'Strutture ricettive'!B:B,'Strutture ricettive'!D:D,"NON TROVATO",0)</f>
        <v>ORCIANO DI PESARO</v>
      </c>
      <c r="D10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ville fonti 4</v>
      </c>
      <c r="E1010" t="str">
        <f>IF(_xlfn.XLOOKUP(A1010,'Strutture ricettive'!B:B,'Strutture ricettive'!G:G,"NON TROVATO",0)=0,"NON TROVATO",_xlfn.XLOOKUP(A1010,'Strutture ricettive'!B:B,'Strutture ricettive'!G:G,"NON TROVATO",0))</f>
        <v>info@agriturismobacchiocchi.it</v>
      </c>
      <c r="F10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www.agriturismobacchiocchi.it</v>
      </c>
    </row>
    <row r="1011" spans="1:6" x14ac:dyDescent="0.3">
      <c r="A1011" t="s">
        <v>3261</v>
      </c>
      <c r="B1011" t="str">
        <f>_xlfn.XLOOKUP(Tabella1[[#This Row],[Denominazione]],'Strutture ricettive'!B:B,'Strutture ricettive'!A:A,"non trovato",0)</f>
        <v>AREE DI SOSTA (PLEIN AIR)</v>
      </c>
      <c r="C1011" t="str">
        <f>_xlfn.XLOOKUP(Tabella1[[#This Row],[Denominazione]],'Strutture ricettive'!B:B,'Strutture ricettive'!D:D,"NON TROVATO",0)</f>
        <v>ORCIANO DI PESARO</v>
      </c>
      <c r="D10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Pieve Canneti snc</v>
      </c>
      <c r="E1011" t="str">
        <f>IF(_xlfn.XLOOKUP(A1011,'Strutture ricettive'!B:B,'Strutture ricettive'!G:G,"NON TROVATO",0)=0,"NON TROVATO",_xlfn.XLOOKUP(A1011,'Strutture ricettive'!B:B,'Strutture ricettive'!G:G,"NON TROVATO",0))</f>
        <v>NON TROVATO</v>
      </c>
      <c r="F10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12" spans="1:6" x14ac:dyDescent="0.3">
      <c r="A1012" t="s">
        <v>3264</v>
      </c>
      <c r="B1012" t="str">
        <f>_xlfn.XLOOKUP(Tabella1[[#This Row],[Denominazione]],'Strutture ricettive'!B:B,'Strutture ricettive'!A:A,"non trovato",0)</f>
        <v>ALLOGGI AGRITURISTICI</v>
      </c>
      <c r="C1012" t="str">
        <f>_xlfn.XLOOKUP(Tabella1[[#This Row],[Denominazione]],'Strutture ricettive'!B:B,'Strutture ricettive'!D:D,"NON TROVATO",0)</f>
        <v>ORCIANO DI PESARO</v>
      </c>
      <c r="D10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Montepiano Colombara  14</v>
      </c>
      <c r="E1012" t="str">
        <f>IF(_xlfn.XLOOKUP(A1012,'Strutture ricettive'!B:B,'Strutture ricettive'!G:G,"NON TROVATO",0)=0,"NON TROVATO",_xlfn.XLOOKUP(A1012,'Strutture ricettive'!B:B,'Strutture ricettive'!G:G,"NON TROVATO",0))</f>
        <v>info@agriturismoilcoloredelgrano.it</v>
      </c>
      <c r="F10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www.agriturismoilcoloredelgrano.it</v>
      </c>
    </row>
    <row r="1013" spans="1:6" x14ac:dyDescent="0.3">
      <c r="A1013" t="s">
        <v>3268</v>
      </c>
      <c r="B1013" t="str">
        <f>_xlfn.XLOOKUP(Tabella1[[#This Row],[Denominazione]],'Strutture ricettive'!B:B,'Strutture ricettive'!A:A,"non trovato",0)</f>
        <v>ALLOGGI AGRITURISTICI</v>
      </c>
      <c r="C1013" t="str">
        <f>_xlfn.XLOOKUP(Tabella1[[#This Row],[Denominazione]],'Strutture ricettive'!B:B,'Strutture ricettive'!D:D,"NON TROVATO",0)</f>
        <v>ORCIANO DI PESARO</v>
      </c>
      <c r="D10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fonti 4</v>
      </c>
      <c r="E1013" t="str">
        <f>IF(_xlfn.XLOOKUP(A1013,'Strutture ricettive'!B:B,'Strutture ricettive'!G:G,"NON TROVATO",0)=0,"NON TROVATO",_xlfn.XLOOKUP(A1013,'Strutture ricettive'!B:B,'Strutture ricettive'!G:G,"NON TROVATO",0))</f>
        <v>agriturismo.lefonti@alice.it</v>
      </c>
      <c r="F10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14" spans="1:6" x14ac:dyDescent="0.3">
      <c r="A1014" t="s">
        <v>3271</v>
      </c>
      <c r="B1014" t="str">
        <f>_xlfn.XLOOKUP(Tabella1[[#This Row],[Denominazione]],'Strutture ricettive'!B:B,'Strutture ricettive'!A:A,"non trovato",0)</f>
        <v>ALBERGHI</v>
      </c>
      <c r="C1014" t="str">
        <f>_xlfn.XLOOKUP(Tabella1[[#This Row],[Denominazione]],'Strutture ricettive'!B:B,'Strutture ricettive'!D:D,"NON TROVATO",0)</f>
        <v>ORCIANO DI PESARO</v>
      </c>
      <c r="D10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matteotti 72</v>
      </c>
      <c r="E1014" t="str">
        <f>IF(_xlfn.XLOOKUP(A1014,'Strutture ricettive'!B:B,'Strutture ricettive'!G:G,"NON TROVATO",0)=0,"NON TROVATO",_xlfn.XLOOKUP(A1014,'Strutture ricettive'!B:B,'Strutture ricettive'!G:G,"NON TROVATO",0))</f>
        <v>hotelilcastagno@libero.it</v>
      </c>
      <c r="F10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www.hotelcastagno.com</v>
      </c>
    </row>
    <row r="1015" spans="1:6" x14ac:dyDescent="0.3">
      <c r="A1015" t="s">
        <v>3275</v>
      </c>
      <c r="B1015" t="str">
        <f>_xlfn.XLOOKUP(Tabella1[[#This Row],[Denominazione]],'Strutture ricettive'!B:B,'Strutture ricettive'!A:A,"non trovato",0)</f>
        <v>BED &amp; BREAKFAST</v>
      </c>
      <c r="C1015" t="str">
        <f>_xlfn.XLOOKUP(Tabella1[[#This Row],[Denominazione]],'Strutture ricettive'!B:B,'Strutture ricettive'!D:D,"NON TROVATO",0)</f>
        <v>ORCIANO DI PESARO</v>
      </c>
      <c r="D10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Tre Ponti 23</v>
      </c>
      <c r="E1015" t="str">
        <f>IF(_xlfn.XLOOKUP(A1015,'Strutture ricettive'!B:B,'Strutture ricettive'!G:G,"NON TROVATO",0)=0,"NON TROVATO",_xlfn.XLOOKUP(A1015,'Strutture ricettive'!B:B,'Strutture ricettive'!G:G,"NON TROVATO",0))</f>
        <v>tiziana.tercon@virgilio.it</v>
      </c>
      <c r="F10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16" spans="1:6" x14ac:dyDescent="0.3">
      <c r="A1016" t="s">
        <v>3278</v>
      </c>
      <c r="B1016" t="str">
        <f>_xlfn.XLOOKUP(Tabella1[[#This Row],[Denominazione]],'Strutture ricettive'!B:B,'Strutture ricettive'!A:A,"non trovato",0)</f>
        <v>TURISMO RURALE</v>
      </c>
      <c r="C1016" t="str">
        <f>_xlfn.XLOOKUP(Tabella1[[#This Row],[Denominazione]],'Strutture ricettive'!B:B,'Strutture ricettive'!D:D,"NON TROVATO",0)</f>
        <v>ORCIANO DI PESARO</v>
      </c>
      <c r="D10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Ville Fonti 10</v>
      </c>
      <c r="E1016" t="str">
        <f>IF(_xlfn.XLOOKUP(A1016,'Strutture ricettive'!B:B,'Strutture ricettive'!G:G,"NON TROVATO",0)=0,"NON TROVATO",_xlfn.XLOOKUP(A1016,'Strutture ricettive'!B:B,'Strutture ricettive'!G:G,"NON TROVATO",0))</f>
        <v>ada@villafonti.com</v>
      </c>
      <c r="F10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17" spans="1:6" x14ac:dyDescent="0.3">
      <c r="A1017" t="s">
        <v>3281</v>
      </c>
      <c r="B1017" t="str">
        <f>_xlfn.XLOOKUP(Tabella1[[#This Row],[Denominazione]],'Strutture ricettive'!B:B,'Strutture ricettive'!A:A,"non trovato",0)</f>
        <v>ALBERGHI</v>
      </c>
      <c r="C1017" t="str">
        <f>_xlfn.XLOOKUP(Tabella1[[#This Row],[Denominazione]],'Strutture ricettive'!B:B,'Strutture ricettive'!D:D,"NON TROVATO",0)</f>
        <v>PEGLIO</v>
      </c>
      <c r="D10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Alessandro Manzoni 20</v>
      </c>
      <c r="E1017" t="str">
        <f>IF(_xlfn.XLOOKUP(A1017,'Strutture ricettive'!B:B,'Strutture ricettive'!G:G,"NON TROVATO",0)=0,"NON TROVATO",_xlfn.XLOOKUP(A1017,'Strutture ricettive'!B:B,'Strutture ricettive'!G:G,"NON TROVATO",0))</f>
        <v>balconesulmetauro@tin.it</v>
      </c>
      <c r="F10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www.balconesulmetauro.com</v>
      </c>
    </row>
    <row r="1018" spans="1:6" x14ac:dyDescent="0.3">
      <c r="A1018" t="s">
        <v>3286</v>
      </c>
      <c r="B1018" t="str">
        <f>_xlfn.XLOOKUP(Tabella1[[#This Row],[Denominazione]],'Strutture ricettive'!B:B,'Strutture ricettive'!A:A,"non trovato",0)</f>
        <v>ALLOGGI IN AFFITTO</v>
      </c>
      <c r="C1018" t="str">
        <f>_xlfn.XLOOKUP(Tabella1[[#This Row],[Denominazione]],'Strutture ricettive'!B:B,'Strutture ricettive'!D:D,"NON TROVATO",0)</f>
        <v>PEGLIO</v>
      </c>
      <c r="D10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santa mustiola 1</v>
      </c>
      <c r="E1018" t="str">
        <f>IF(_xlfn.XLOOKUP(A1018,'Strutture ricettive'!B:B,'Strutture ricettive'!G:G,"NON TROVATO",0)=0,"NON TROVATO",_xlfn.XLOOKUP(A1018,'Strutture ricettive'!B:B,'Strutture ricettive'!G:G,"NON TROVATO",0))</f>
        <v>NON TROVATO</v>
      </c>
      <c r="F10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19" spans="1:6" x14ac:dyDescent="0.3">
      <c r="A1019" t="s">
        <v>3288</v>
      </c>
      <c r="B1019" t="str">
        <f>_xlfn.XLOOKUP(Tabella1[[#This Row],[Denominazione]],'Strutture ricettive'!B:B,'Strutture ricettive'!A:A,"non trovato",0)</f>
        <v>ALLOGGI IN AFFITTO</v>
      </c>
      <c r="C1019" t="str">
        <f>_xlfn.XLOOKUP(Tabella1[[#This Row],[Denominazione]],'Strutture ricettive'!B:B,'Strutture ricettive'!D:D,"NON TROVATO",0)</f>
        <v>PEGLIO</v>
      </c>
      <c r="D10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Metauro 22</v>
      </c>
      <c r="E1019" t="str">
        <f>IF(_xlfn.XLOOKUP(A1019,'Strutture ricettive'!B:B,'Strutture ricettive'!G:G,"NON TROVATO",0)=0,"NON TROVATO",_xlfn.XLOOKUP(A1019,'Strutture ricettive'!B:B,'Strutture ricettive'!G:G,"NON TROVATO",0))</f>
        <v>info@orizzontepeglio.it</v>
      </c>
      <c r="F10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www.orizzontepeglio.it</v>
      </c>
    </row>
    <row r="1020" spans="1:6" x14ac:dyDescent="0.3">
      <c r="A1020" t="s">
        <v>3292</v>
      </c>
      <c r="B1020" t="str">
        <f>_xlfn.XLOOKUP(Tabella1[[#This Row],[Denominazione]],'Strutture ricettive'!B:B,'Strutture ricettive'!A:A,"non trovato",0)</f>
        <v>TURISMO RURALE</v>
      </c>
      <c r="C1020" t="str">
        <f>_xlfn.XLOOKUP(Tabella1[[#This Row],[Denominazione]],'Strutture ricettive'!B:B,'Strutture ricettive'!D:D,"NON TROVATO",0)</f>
        <v>PEGLIO</v>
      </c>
      <c r="D10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battaglia 5</v>
      </c>
      <c r="E1020" t="str">
        <f>IF(_xlfn.XLOOKUP(A1020,'Strutture ricettive'!B:B,'Strutture ricettive'!G:G,"NON TROVATO",0)=0,"NON TROVATO",_xlfn.XLOOKUP(A1020,'Strutture ricettive'!B:B,'Strutture ricettive'!G:G,"NON TROVATO",0))</f>
        <v>NON TROVATO</v>
      </c>
      <c r="F10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21" spans="1:6" x14ac:dyDescent="0.3">
      <c r="A1021" t="s">
        <v>3294</v>
      </c>
      <c r="B1021" t="str">
        <f>_xlfn.XLOOKUP(Tabella1[[#This Row],[Denominazione]],'Strutture ricettive'!B:B,'Strutture ricettive'!A:A,"non trovato",0)</f>
        <v>ALLOGGI AGRITURISTICI</v>
      </c>
      <c r="C1021" t="str">
        <f>_xlfn.XLOOKUP(Tabella1[[#This Row],[Denominazione]],'Strutture ricettive'!B:B,'Strutture ricettive'!D:D,"NON TROVATO",0)</f>
        <v>PEGLIO</v>
      </c>
      <c r="D10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San Fortunato 39</v>
      </c>
      <c r="E1021" t="str">
        <f>IF(_xlfn.XLOOKUP(A1021,'Strutture ricettive'!B:B,'Strutture ricettive'!G:G,"NON TROVATO",0)=0,"NON TROVATO",_xlfn.XLOOKUP(A1021,'Strutture ricettive'!B:B,'Strutture ricettive'!G:G,"NON TROVATO",0))</f>
        <v>info@sangiuseppeagriturismo.it</v>
      </c>
      <c r="F10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www.sangiuseppeagriturismo.it</v>
      </c>
    </row>
    <row r="1022" spans="1:6" x14ac:dyDescent="0.3">
      <c r="A1022" t="s">
        <v>3298</v>
      </c>
      <c r="B1022" t="str">
        <f>_xlfn.XLOOKUP(Tabella1[[#This Row],[Denominazione]],'Strutture ricettive'!B:B,'Strutture ricettive'!A:A,"non trovato",0)</f>
        <v>ALTRI ALLOGGI PRIVATI</v>
      </c>
      <c r="C1022" t="str">
        <f>_xlfn.XLOOKUP(Tabella1[[#This Row],[Denominazione]],'Strutture ricettive'!B:B,'Strutture ricettive'!D:D,"NON TROVATO",0)</f>
        <v>PEGLIO</v>
      </c>
      <c r="D10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Alcide De Gasperi  8</v>
      </c>
      <c r="E1022" t="str">
        <f>IF(_xlfn.XLOOKUP(A1022,'Strutture ricettive'!B:B,'Strutture ricettive'!G:G,"NON TROVATO",0)=0,"NON TROVATO",_xlfn.XLOOKUP(A1022,'Strutture ricettive'!B:B,'Strutture ricettive'!G:G,"NON TROVATO",0))</f>
        <v>roberto.antoniucci@yahoo.it</v>
      </c>
      <c r="F10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23" spans="1:6" x14ac:dyDescent="0.3">
      <c r="A1023" t="s">
        <v>3302</v>
      </c>
      <c r="B1023" t="str">
        <f>_xlfn.XLOOKUP(Tabella1[[#This Row],[Denominazione]],'Strutture ricettive'!B:B,'Strutture ricettive'!A:A,"non trovato",0)</f>
        <v>ALTRI ALLOGGI PRIVATI</v>
      </c>
      <c r="C1023" t="str">
        <f>_xlfn.XLOOKUP(Tabella1[[#This Row],[Denominazione]],'Strutture ricettive'!B:B,'Strutture ricettive'!D:D,"NON TROVATO",0)</f>
        <v>PEGLIO</v>
      </c>
      <c r="D10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Alcide de Gasperi  8 8</v>
      </c>
      <c r="E1023" t="str">
        <f>IF(_xlfn.XLOOKUP(A1023,'Strutture ricettive'!B:B,'Strutture ricettive'!G:G,"NON TROVATO",0)=0,"NON TROVATO",_xlfn.XLOOKUP(A1023,'Strutture ricettive'!B:B,'Strutture ricettive'!G:G,"NON TROVATO",0))</f>
        <v>roberto.antoniucci@yahoo.it</v>
      </c>
      <c r="F10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24" spans="1:6" x14ac:dyDescent="0.3">
      <c r="A1024" t="s">
        <v>3304</v>
      </c>
      <c r="B1024" t="str">
        <f>_xlfn.XLOOKUP(Tabella1[[#This Row],[Denominazione]],'Strutture ricettive'!B:B,'Strutture ricettive'!A:A,"non trovato",0)</f>
        <v>ALLOGGI AGRITURISTICI</v>
      </c>
      <c r="C1024" t="str">
        <f>_xlfn.XLOOKUP(Tabella1[[#This Row],[Denominazione]],'Strutture ricettive'!B:B,'Strutture ricettive'!D:D,"NON TROVATO",0)</f>
        <v>PERGOLA</v>
      </c>
      <c r="D10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Serraspinosa 19</v>
      </c>
      <c r="E1024" t="str">
        <f>IF(_xlfn.XLOOKUP(A1024,'Strutture ricettive'!B:B,'Strutture ricettive'!G:G,"NON TROVATO",0)=0,"NON TROVATO",_xlfn.XLOOKUP(A1024,'Strutture ricettive'!B:B,'Strutture ricettive'!G:G,"NON TROVATO",0))</f>
        <v>laurac1986@hotmail.it</v>
      </c>
      <c r="F10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25" spans="1:6" x14ac:dyDescent="0.3">
      <c r="A1025" t="s">
        <v>3308</v>
      </c>
      <c r="B1025" t="str">
        <f>_xlfn.XLOOKUP(Tabella1[[#This Row],[Denominazione]],'Strutture ricettive'!B:B,'Strutture ricettive'!A:A,"non trovato",0)</f>
        <v>BED &amp; BREAKFAST</v>
      </c>
      <c r="C1025" t="str">
        <f>_xlfn.XLOOKUP(Tabella1[[#This Row],[Denominazione]],'Strutture ricettive'!B:B,'Strutture ricettive'!D:D,"NON TROVATO",0)</f>
        <v>PERGOLA</v>
      </c>
      <c r="D10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marco evangelista 37</v>
      </c>
      <c r="E1025" t="str">
        <f>IF(_xlfn.XLOOKUP(A1025,'Strutture ricettive'!B:B,'Strutture ricettive'!G:G,"NON TROVATO",0)=0,"NON TROVATO",_xlfn.XLOOKUP(A1025,'Strutture ricettive'!B:B,'Strutture ricettive'!G:G,"NON TROVATO",0))</f>
        <v>NON TROVATO</v>
      </c>
      <c r="F10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www.angelidelborgo.it</v>
      </c>
    </row>
    <row r="1026" spans="1:6" x14ac:dyDescent="0.3">
      <c r="A1026" t="s">
        <v>3311</v>
      </c>
      <c r="B1026" t="str">
        <f>_xlfn.XLOOKUP(Tabella1[[#This Row],[Denominazione]],'Strutture ricettive'!B:B,'Strutture ricettive'!A:A,"non trovato",0)</f>
        <v>ALLOGGI AGRITURISTICI</v>
      </c>
      <c r="C1026" t="str">
        <f>_xlfn.XLOOKUP(Tabella1[[#This Row],[Denominazione]],'Strutture ricettive'!B:B,'Strutture ricettive'!D:D,"NON TROVATO",0)</f>
        <v>PERGOLA</v>
      </c>
      <c r="D10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Grifoleto 54</v>
      </c>
      <c r="E1026" t="str">
        <f>IF(_xlfn.XLOOKUP(A1026,'Strutture ricettive'!B:B,'Strutture ricettive'!G:G,"NON TROVATO",0)=0,"NON TROVATO",_xlfn.XLOOKUP(A1026,'Strutture ricettive'!B:B,'Strutture ricettive'!G:G,"NON TROVATO",0))</f>
        <v>info@agriturismoitremori.it</v>
      </c>
      <c r="F10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www.agriturismoitremori.it</v>
      </c>
    </row>
    <row r="1027" spans="1:6" x14ac:dyDescent="0.3">
      <c r="A1027" t="s">
        <v>3316</v>
      </c>
      <c r="B1027" t="str">
        <f>_xlfn.XLOOKUP(Tabella1[[#This Row],[Denominazione]],'Strutture ricettive'!B:B,'Strutture ricettive'!A:A,"non trovato",0)</f>
        <v>BED &amp; BREAKFAST</v>
      </c>
      <c r="C1027" t="str">
        <f>_xlfn.XLOOKUP(Tabella1[[#This Row],[Denominazione]],'Strutture ricettive'!B:B,'Strutture ricettive'!D:D,"NON TROVATO",0)</f>
        <v>PERGOLA</v>
      </c>
      <c r="D10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montesecco 54</v>
      </c>
      <c r="E1027" t="str">
        <f>IF(_xlfn.XLOOKUP(A1027,'Strutture ricettive'!B:B,'Strutture ricettive'!G:G,"NON TROVATO",0)=0,"NON TROVATO",_xlfn.XLOOKUP(A1027,'Strutture ricettive'!B:B,'Strutture ricettive'!G:G,"NON TROVATO",0))</f>
        <v>imagnoni@imagnoni.com</v>
      </c>
      <c r="F10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www.imagnoni.com</v>
      </c>
    </row>
    <row r="1028" spans="1:6" x14ac:dyDescent="0.3">
      <c r="A1028" t="s">
        <v>3320</v>
      </c>
      <c r="B1028" t="str">
        <f>_xlfn.XLOOKUP(Tabella1[[#This Row],[Denominazione]],'Strutture ricettive'!B:B,'Strutture ricettive'!A:A,"non trovato",0)</f>
        <v>ALLOGGI AGRITURISTICI</v>
      </c>
      <c r="C1028" t="str">
        <f>_xlfn.XLOOKUP(Tabella1[[#This Row],[Denominazione]],'Strutture ricettive'!B:B,'Strutture ricettive'!D:D,"NON TROVATO",0)</f>
        <v>PERGOLA</v>
      </c>
      <c r="D10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Codarda snc</v>
      </c>
      <c r="E1028" t="str">
        <f>IF(_xlfn.XLOOKUP(A1028,'Strutture ricettive'!B:B,'Strutture ricettive'!G:G,"NON TROVATO",0)=0,"NON TROVATO",_xlfn.XLOOKUP(A1028,'Strutture ricettive'!B:B,'Strutture ricettive'!G:G,"NON TROVATO",0))</f>
        <v>a.barbadoro@teletu.it</v>
      </c>
      <c r="F10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29" spans="1:6" x14ac:dyDescent="0.3">
      <c r="A1029" t="s">
        <v>3324</v>
      </c>
      <c r="B1029" t="str">
        <f>_xlfn.XLOOKUP(Tabella1[[#This Row],[Denominazione]],'Strutture ricettive'!B:B,'Strutture ricettive'!A:A,"non trovato",0)</f>
        <v>ALLOGGI AGRITURISTICI</v>
      </c>
      <c r="C1029" t="str">
        <f>_xlfn.XLOOKUP(Tabella1[[#This Row],[Denominazione]],'Strutture ricettive'!B:B,'Strutture ricettive'!D:D,"NON TROVATO",0)</f>
        <v>PERGOLA</v>
      </c>
      <c r="D10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Valrea 11</v>
      </c>
      <c r="E1029" t="str">
        <f>IF(_xlfn.XLOOKUP(A1029,'Strutture ricettive'!B:B,'Strutture ricettive'!G:G,"NON TROVATO",0)=0,"NON TROVATO",_xlfn.XLOOKUP(A1029,'Strutture ricettive'!B:B,'Strutture ricettive'!G:G,"NON TROVATO",0))</f>
        <v>casorci@libero.it</v>
      </c>
      <c r="F10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www.agriturismocasorci.it</v>
      </c>
    </row>
    <row r="1030" spans="1:6" x14ac:dyDescent="0.3">
      <c r="A1030" t="s">
        <v>3328</v>
      </c>
      <c r="B1030" t="str">
        <f>_xlfn.XLOOKUP(Tabella1[[#This Row],[Denominazione]],'Strutture ricettive'!B:B,'Strutture ricettive'!A:A,"non trovato",0)</f>
        <v>ALLOGGI AGRITURISTICI</v>
      </c>
      <c r="C1030" t="str">
        <f>_xlfn.XLOOKUP(Tabella1[[#This Row],[Denominazione]],'Strutture ricettive'!B:B,'Strutture ricettive'!D:D,"NON TROVATO",0)</f>
        <v>PERGOLA</v>
      </c>
      <c r="D10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Montaiate 52</v>
      </c>
      <c r="E1030" t="str">
        <f>IF(_xlfn.XLOOKUP(A1030,'Strutture ricettive'!B:B,'Strutture ricettive'!G:G,"NON TROVATO",0)=0,"NON TROVATO",_xlfn.XLOOKUP(A1030,'Strutture ricettive'!B:B,'Strutture ricettive'!G:G,"NON TROVATO",0))</f>
        <v>info@carincone.com</v>
      </c>
      <c r="F10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www.carincone.com</v>
      </c>
    </row>
    <row r="1031" spans="1:6" x14ac:dyDescent="0.3">
      <c r="A1031" t="s">
        <v>3333</v>
      </c>
      <c r="B1031" t="str">
        <f>_xlfn.XLOOKUP(Tabella1[[#This Row],[Denominazione]],'Strutture ricettive'!B:B,'Strutture ricettive'!A:A,"non trovato",0)</f>
        <v>TURISMO RURALE</v>
      </c>
      <c r="C1031" t="str">
        <f>_xlfn.XLOOKUP(Tabella1[[#This Row],[Denominazione]],'Strutture ricettive'!B:B,'Strutture ricettive'!D:D,"NON TROVATO",0)</f>
        <v>PERGOLA</v>
      </c>
      <c r="D10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del Piano 85</v>
      </c>
      <c r="E1031" t="str">
        <f>IF(_xlfn.XLOOKUP(A1031,'Strutture ricettive'!B:B,'Strutture ricettive'!G:G,"NON TROVATO",0)=0,"NON TROVATO",_xlfn.XLOOKUP(A1031,'Strutture ricettive'!B:B,'Strutture ricettive'!G:G,"NON TROVATO",0))</f>
        <v>info@casaleeline.com</v>
      </c>
      <c r="F10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32" spans="1:6" x14ac:dyDescent="0.3">
      <c r="A1032" t="s">
        <v>3336</v>
      </c>
      <c r="B1032" t="str">
        <f>_xlfn.XLOOKUP(Tabella1[[#This Row],[Denominazione]],'Strutture ricettive'!B:B,'Strutture ricettive'!A:A,"non trovato",0)</f>
        <v>BED &amp; BREAKFAST</v>
      </c>
      <c r="C1032" t="str">
        <f>_xlfn.XLOOKUP(Tabella1[[#This Row],[Denominazione]],'Strutture ricettive'!B:B,'Strutture ricettive'!D:D,"NON TROVATO",0)</f>
        <v>PERGOLA</v>
      </c>
      <c r="D10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Mezzanotte 5</v>
      </c>
      <c r="E1032" t="str">
        <f>IF(_xlfn.XLOOKUP(A1032,'Strutture ricettive'!B:B,'Strutture ricettive'!G:G,"NON TROVATO",0)=0,"NON TROVATO",_xlfn.XLOOKUP(A1032,'Strutture ricettive'!B:B,'Strutture ricettive'!G:G,"NON TROVATO",0))</f>
        <v>info@palazzomuti.it</v>
      </c>
      <c r="F10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www.palazzomuti.it</v>
      </c>
    </row>
    <row r="1033" spans="1:6" x14ac:dyDescent="0.3">
      <c r="A1033" t="s">
        <v>3340</v>
      </c>
      <c r="B1033" t="str">
        <f>_xlfn.XLOOKUP(Tabella1[[#This Row],[Denominazione]],'Strutture ricettive'!B:B,'Strutture ricettive'!A:A,"non trovato",0)</f>
        <v>BED &amp; BREAKFAST</v>
      </c>
      <c r="C1033" t="str">
        <f>_xlfn.XLOOKUP(Tabella1[[#This Row],[Denominazione]],'Strutture ricettive'!B:B,'Strutture ricettive'!D:D,"NON TROVATO",0)</f>
        <v>PERGOLA</v>
      </c>
      <c r="D10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Mezzanotte  84</v>
      </c>
      <c r="E1033" t="str">
        <f>IF(_xlfn.XLOOKUP(A1033,'Strutture ricettive'!B:B,'Strutture ricettive'!G:G,"NON TROVATO",0)=0,"NON TROVATO",_xlfn.XLOOKUP(A1033,'Strutture ricettive'!B:B,'Strutture ricettive'!G:G,"NON TROVATO",0))</f>
        <v>bbcasasponge@gmail.com</v>
      </c>
      <c r="F10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www.bbcasasponge.com</v>
      </c>
    </row>
    <row r="1034" spans="1:6" x14ac:dyDescent="0.3">
      <c r="A1034" t="s">
        <v>3344</v>
      </c>
      <c r="B1034" t="str">
        <f>_xlfn.XLOOKUP(Tabella1[[#This Row],[Denominazione]],'Strutture ricettive'!B:B,'Strutture ricettive'!A:A,"non trovato",0)</f>
        <v>ALTRI ALLOGGI PRIVATI</v>
      </c>
      <c r="C1034" t="str">
        <f>_xlfn.XLOOKUP(Tabella1[[#This Row],[Denominazione]],'Strutture ricettive'!B:B,'Strutture ricettive'!D:D,"NON TROVATO",0)</f>
        <v>PERGOLA</v>
      </c>
      <c r="D10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XX Settembre  78</v>
      </c>
      <c r="E1034" t="str">
        <f>IF(_xlfn.XLOOKUP(A1034,'Strutture ricettive'!B:B,'Strutture ricettive'!G:G,"NON TROVATO",0)=0,"NON TROVATO",_xlfn.XLOOKUP(A1034,'Strutture ricettive'!B:B,'Strutture ricettive'!G:G,"NON TROVATO",0))</f>
        <v>cini.graziano@gmail.com</v>
      </c>
      <c r="F10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35" spans="1:6" x14ac:dyDescent="0.3">
      <c r="A1035" t="s">
        <v>3347</v>
      </c>
      <c r="B1035" t="str">
        <f>_xlfn.XLOOKUP(Tabella1[[#This Row],[Denominazione]],'Strutture ricettive'!B:B,'Strutture ricettive'!A:A,"non trovato",0)</f>
        <v>BED &amp; BREAKFAST</v>
      </c>
      <c r="C1035" t="str">
        <f>_xlfn.XLOOKUP(Tabella1[[#This Row],[Denominazione]],'Strutture ricettive'!B:B,'Strutture ricettive'!D:D,"NON TROVATO",0)</f>
        <v>PERGOLA</v>
      </c>
      <c r="D10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Fenigli 135</v>
      </c>
      <c r="E1035" t="str">
        <f>IF(_xlfn.XLOOKUP(A1035,'Strutture ricettive'!B:B,'Strutture ricettive'!G:G,"NON TROVATO",0)=0,"NON TROVATO",_xlfn.XLOOKUP(A1035,'Strutture ricettive'!B:B,'Strutture ricettive'!G:G,"NON TROVATO",0))</f>
        <v>studiogiulianorossi@libero.it</v>
      </c>
      <c r="F10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36" spans="1:6" x14ac:dyDescent="0.3">
      <c r="A1036" t="s">
        <v>3351</v>
      </c>
      <c r="B1036" t="str">
        <f>_xlfn.XLOOKUP(Tabella1[[#This Row],[Denominazione]],'Strutture ricettive'!B:B,'Strutture ricettive'!A:A,"non trovato",0)</f>
        <v>TURISMO RURALE</v>
      </c>
      <c r="C1036" t="str">
        <f>_xlfn.XLOOKUP(Tabella1[[#This Row],[Denominazione]],'Strutture ricettive'!B:B,'Strutture ricettive'!D:D,"NON TROVATO",0)</f>
        <v>PERGOLA</v>
      </c>
      <c r="D10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Montaiate 65</v>
      </c>
      <c r="E1036" t="str">
        <f>IF(_xlfn.XLOOKUP(A1036,'Strutture ricettive'!B:B,'Strutture ricettive'!G:G,"NON TROVATO",0)=0,"NON TROVATO",_xlfn.XLOOKUP(A1036,'Strutture ricettive'!B:B,'Strutture ricettive'!G:G,"NON TROVATO",0))</f>
        <v>contact@malatesta-maison.com</v>
      </c>
      <c r="F10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37" spans="1:6" x14ac:dyDescent="0.3">
      <c r="A1037" t="s">
        <v>3354</v>
      </c>
      <c r="B1037" t="str">
        <f>_xlfn.XLOOKUP(Tabella1[[#This Row],[Denominazione]],'Strutture ricettive'!B:B,'Strutture ricettive'!A:A,"non trovato",0)</f>
        <v>ALLOGGI AGRITURISTICI</v>
      </c>
      <c r="C1037" t="str">
        <f>_xlfn.XLOOKUP(Tabella1[[#This Row],[Denominazione]],'Strutture ricettive'!B:B,'Strutture ricettive'!D:D,"NON TROVATO",0)</f>
        <v>PERGOLA</v>
      </c>
      <c r="D10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Sterleto 46</v>
      </c>
      <c r="E1037" t="str">
        <f>IF(_xlfn.XLOOKUP(A1037,'Strutture ricettive'!B:B,'Strutture ricettive'!G:G,"NON TROVATO",0)=0,"NON TROVATO",_xlfn.XLOOKUP(A1037,'Strutture ricettive'!B:B,'Strutture ricettive'!G:G,"NON TROVATO",0))</f>
        <v>info@agriturismoilcasale.net</v>
      </c>
      <c r="F10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www.agriturismoilcasale.net</v>
      </c>
    </row>
    <row r="1038" spans="1:6" x14ac:dyDescent="0.3">
      <c r="A1038" t="s">
        <v>3358</v>
      </c>
      <c r="B1038" t="str">
        <f>_xlfn.XLOOKUP(Tabella1[[#This Row],[Denominazione]],'Strutture ricettive'!B:B,'Strutture ricettive'!A:A,"non trovato",0)</f>
        <v>ALLOGGI AGRITURISTICI</v>
      </c>
      <c r="C1038" t="str">
        <f>_xlfn.XLOOKUP(Tabella1[[#This Row],[Denominazione]],'Strutture ricettive'!B:B,'Strutture ricettive'!D:D,"NON TROVATO",0)</f>
        <v>PERGOLA</v>
      </c>
      <c r="D10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Cuppio 157</v>
      </c>
      <c r="E1038" t="str">
        <f>IF(_xlfn.XLOOKUP(A1038,'Strutture ricettive'!B:B,'Strutture ricettive'!G:G,"NON TROVATO",0)=0,"NON TROVATO",_xlfn.XLOOKUP(A1038,'Strutture ricettive'!B:B,'Strutture ricettive'!G:G,"NON TROVATO",0))</f>
        <v>info@fattoriasantonofrio.it</v>
      </c>
      <c r="F10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www.fattoriasantonofrio.it</v>
      </c>
    </row>
    <row r="1039" spans="1:6" x14ac:dyDescent="0.3">
      <c r="A1039" t="s">
        <v>3363</v>
      </c>
      <c r="B1039" t="str">
        <f>_xlfn.XLOOKUP(Tabella1[[#This Row],[Denominazione]],'Strutture ricettive'!B:B,'Strutture ricettive'!A:A,"non trovato",0)</f>
        <v>ALLOGGI AGRITURISTICI</v>
      </c>
      <c r="C1039" t="str">
        <f>_xlfn.XLOOKUP(Tabella1[[#This Row],[Denominazione]],'Strutture ricettive'!B:B,'Strutture ricettive'!D:D,"NON TROVATO",0)</f>
        <v>PERGOLA</v>
      </c>
      <c r="D10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Montesecco 66</v>
      </c>
      <c r="E1039" t="str">
        <f>IF(_xlfn.XLOOKUP(A1039,'Strutture ricettive'!B:B,'Strutture ricettive'!G:G,"NON TROVATO",0)=0,"NON TROVATO",_xlfn.XLOOKUP(A1039,'Strutture ricettive'!B:B,'Strutture ricettive'!G:G,"NON TROVATO",0))</f>
        <v>info@losgorzolo.it</v>
      </c>
      <c r="F10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www.losgorzolo.it</v>
      </c>
    </row>
    <row r="1040" spans="1:6" x14ac:dyDescent="0.3">
      <c r="A1040" t="s">
        <v>3367</v>
      </c>
      <c r="B1040" t="str">
        <f>_xlfn.XLOOKUP(Tabella1[[#This Row],[Denominazione]],'Strutture ricettive'!B:B,'Strutture ricettive'!A:A,"non trovato",0)</f>
        <v>BED &amp; BREAKFAST</v>
      </c>
      <c r="C1040" t="str">
        <f>_xlfn.XLOOKUP(Tabella1[[#This Row],[Denominazione]],'Strutture ricettive'!B:B,'Strutture ricettive'!D:D,"NON TROVATO",0)</f>
        <v>PERGOLA</v>
      </c>
      <c r="D10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Guglielmo Marconi 21</v>
      </c>
      <c r="E1040" t="str">
        <f>IF(_xlfn.XLOOKUP(A1040,'Strutture ricettive'!B:B,'Strutture ricettive'!G:G,"NON TROVATO",0)=0,"NON TROVATO",_xlfn.XLOOKUP(A1040,'Strutture ricettive'!B:B,'Strutture ricettive'!G:G,"NON TROVATO",0))</f>
        <v>info@ilgiardinobb.it</v>
      </c>
      <c r="F10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41" spans="1:6" x14ac:dyDescent="0.3">
      <c r="A1041" t="s">
        <v>3370</v>
      </c>
      <c r="B1041" t="str">
        <f>_xlfn.XLOOKUP(Tabella1[[#This Row],[Denominazione]],'Strutture ricettive'!B:B,'Strutture ricettive'!A:A,"non trovato",0)</f>
        <v>ALLOGGI AGRITURISTICI</v>
      </c>
      <c r="C1041" t="str">
        <f>_xlfn.XLOOKUP(Tabella1[[#This Row],[Denominazione]],'Strutture ricettive'!B:B,'Strutture ricettive'!D:D,"NON TROVATO",0)</f>
        <v>PERGOLA</v>
      </c>
      <c r="D10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Lanaro Montaiate 61</v>
      </c>
      <c r="E1041" t="str">
        <f>IF(_xlfn.XLOOKUP(A1041,'Strutture ricettive'!B:B,'Strutture ricettive'!G:G,"NON TROVATO",0)=0,"NON TROVATO",_xlfn.XLOOKUP(A1041,'Strutture ricettive'!B:B,'Strutture ricettive'!G:G,"NON TROVATO",0))</f>
        <v>info@casebottaro.it</v>
      </c>
      <c r="F10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www.casebottaro.it  www.casebottaro.com</v>
      </c>
    </row>
    <row r="1042" spans="1:6" x14ac:dyDescent="0.3">
      <c r="A1042" t="s">
        <v>3374</v>
      </c>
      <c r="B1042" t="str">
        <f>_xlfn.XLOOKUP(Tabella1[[#This Row],[Denominazione]],'Strutture ricettive'!B:B,'Strutture ricettive'!A:A,"non trovato",0)</f>
        <v>ALLOGGI IN AFFITTO</v>
      </c>
      <c r="C1042" t="str">
        <f>_xlfn.XLOOKUP(Tabella1[[#This Row],[Denominazione]],'Strutture ricettive'!B:B,'Strutture ricettive'!D:D,"NON TROVATO",0)</f>
        <v>PERGOLA</v>
      </c>
      <c r="D10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montesecco 156</v>
      </c>
      <c r="E1042" t="str">
        <f>IF(_xlfn.XLOOKUP(A1042,'Strutture ricettive'!B:B,'Strutture ricettive'!G:G,"NON TROVATO",0)=0,"NON TROVATO",_xlfn.XLOOKUP(A1042,'Strutture ricettive'!B:B,'Strutture ricettive'!G:G,"NON TROVATO",0))</f>
        <v>imagnoni@imagnoni.com</v>
      </c>
      <c r="F10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www.imagnoni.com</v>
      </c>
    </row>
    <row r="1043" spans="1:6" x14ac:dyDescent="0.3">
      <c r="A1043" t="s">
        <v>3376</v>
      </c>
      <c r="B1043" t="str">
        <f>_xlfn.XLOOKUP(Tabella1[[#This Row],[Denominazione]],'Strutture ricettive'!B:B,'Strutture ricettive'!A:A,"non trovato",0)</f>
        <v>ALLOGGI AGRITURISTICI</v>
      </c>
      <c r="C1043" t="str">
        <f>_xlfn.XLOOKUP(Tabella1[[#This Row],[Denominazione]],'Strutture ricettive'!B:B,'Strutture ricettive'!D:D,"NON TROVATO",0)</f>
        <v>PERGOLA</v>
      </c>
      <c r="D10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Serraspinosa 57</v>
      </c>
      <c r="E1043" t="str">
        <f>IF(_xlfn.XLOOKUP(A1043,'Strutture ricettive'!B:B,'Strutture ricettive'!G:G,"NON TROVATO",0)=0,"NON TROVATO",_xlfn.XLOOKUP(A1043,'Strutture ricettive'!B:B,'Strutture ricettive'!G:G,"NON TROVATO",0))</f>
        <v>colledellupo@gmx.net</v>
      </c>
      <c r="F10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www.colledellupo.com</v>
      </c>
    </row>
    <row r="1044" spans="1:6" x14ac:dyDescent="0.3">
      <c r="A1044" t="s">
        <v>3380</v>
      </c>
      <c r="B1044" t="str">
        <f>_xlfn.XLOOKUP(Tabella1[[#This Row],[Denominazione]],'Strutture ricettive'!B:B,'Strutture ricettive'!A:A,"non trovato",0)</f>
        <v>TURISMO RURALE</v>
      </c>
      <c r="C1044" t="str">
        <f>_xlfn.XLOOKUP(Tabella1[[#This Row],[Denominazione]],'Strutture ricettive'!B:B,'Strutture ricettive'!D:D,"NON TROVATO",0)</f>
        <v>PERGOLA</v>
      </c>
      <c r="D10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4</v>
      </c>
      <c r="E1044" t="str">
        <f>IF(_xlfn.XLOOKUP(A1044,'Strutture ricettive'!B:B,'Strutture ricettive'!G:G,"NON TROVATO",0)=0,"NON TROVATO",_xlfn.XLOOKUP(A1044,'Strutture ricettive'!B:B,'Strutture ricettive'!G:G,"NON TROVATO",0))</f>
        <v>info@studiopasqui.com</v>
      </c>
      <c r="F10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45" spans="1:6" x14ac:dyDescent="0.3">
      <c r="A1045" t="s">
        <v>3383</v>
      </c>
      <c r="B1045" t="str">
        <f>_xlfn.XLOOKUP(Tabella1[[#This Row],[Denominazione]],'Strutture ricettive'!B:B,'Strutture ricettive'!A:A,"non trovato",0)</f>
        <v>ALLOGGI AGRITURISTICI</v>
      </c>
      <c r="C1045" t="str">
        <f>_xlfn.XLOOKUP(Tabella1[[#This Row],[Denominazione]],'Strutture ricettive'!B:B,'Strutture ricettive'!D:D,"NON TROVATO",0)</f>
        <v>PERGOLA</v>
      </c>
      <c r="D10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SP72 123</v>
      </c>
      <c r="E1045" t="str">
        <f>IF(_xlfn.XLOOKUP(A1045,'Strutture ricettive'!B:B,'Strutture ricettive'!G:G,"NON TROVATO",0)=0,"NON TROVATO",_xlfn.XLOOKUP(A1045,'Strutture ricettive'!B:B,'Strutture ricettive'!G:G,"NON TROVATO",0))</f>
        <v>ippocastani.pergola@libero.it</v>
      </c>
      <c r="F10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www.agriturismoippocastani.it</v>
      </c>
    </row>
    <row r="1046" spans="1:6" x14ac:dyDescent="0.3">
      <c r="A1046" t="s">
        <v>3388</v>
      </c>
      <c r="B1046" t="str">
        <f>_xlfn.XLOOKUP(Tabella1[[#This Row],[Denominazione]],'Strutture ricettive'!B:B,'Strutture ricettive'!A:A,"non trovato",0)</f>
        <v>ALLOGGI AGRITURISTICI</v>
      </c>
      <c r="C1046" t="str">
        <f>_xlfn.XLOOKUP(Tabella1[[#This Row],[Denominazione]],'Strutture ricettive'!B:B,'Strutture ricettive'!D:D,"NON TROVATO",0)</f>
        <v>PERGOLA</v>
      </c>
      <c r="D10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Montajate 26</v>
      </c>
      <c r="E1046" t="str">
        <f>IF(_xlfn.XLOOKUP(A1046,'Strutture ricettive'!B:B,'Strutture ricettive'!G:G,"NON TROVATO",0)=0,"NON TROVATO",_xlfn.XLOOKUP(A1046,'Strutture ricettive'!B:B,'Strutture ricettive'!G:G,"NON TROVATO",0))</f>
        <v>info@vecchiaquercia.it</v>
      </c>
      <c r="F10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www.vecchiaquercia.it</v>
      </c>
    </row>
    <row r="1047" spans="1:6" x14ac:dyDescent="0.3">
      <c r="A1047" t="s">
        <v>3392</v>
      </c>
      <c r="B1047" t="str">
        <f>_xlfn.XLOOKUP(Tabella1[[#This Row],[Denominazione]],'Strutture ricettive'!B:B,'Strutture ricettive'!A:A,"non trovato",0)</f>
        <v>ALLOGGI AGRITURISTICI</v>
      </c>
      <c r="C1047" t="str">
        <f>_xlfn.XLOOKUP(Tabella1[[#This Row],[Denominazione]],'Strutture ricettive'!B:B,'Strutture ricettive'!D:D,"NON TROVATO",0)</f>
        <v>PERGOLA</v>
      </c>
      <c r="D10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Montesecco 1</v>
      </c>
      <c r="E1047" t="str">
        <f>IF(_xlfn.XLOOKUP(A1047,'Strutture ricettive'!B:B,'Strutture ricettive'!G:G,"NON TROVATO",0)=0,"NON TROVATO",_xlfn.XLOOKUP(A1047,'Strutture ricettive'!B:B,'Strutture ricettive'!G:G,"NON TROVATO",0))</f>
        <v>NON TROVATO</v>
      </c>
      <c r="F10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48" spans="1:6" x14ac:dyDescent="0.3">
      <c r="A1048" t="s">
        <v>3394</v>
      </c>
      <c r="B1048" t="str">
        <f>_xlfn.XLOOKUP(Tabella1[[#This Row],[Denominazione]],'Strutture ricettive'!B:B,'Strutture ricettive'!A:A,"non trovato",0)</f>
        <v>ALLOGGI AGRITURISTICI</v>
      </c>
      <c r="C1048" t="str">
        <f>_xlfn.XLOOKUP(Tabella1[[#This Row],[Denominazione]],'Strutture ricettive'!B:B,'Strutture ricettive'!D:D,"NON TROVATO",0)</f>
        <v>PERGOLA</v>
      </c>
      <c r="D10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Mezzanotte 29</v>
      </c>
      <c r="E1048" t="str">
        <f>IF(_xlfn.XLOOKUP(A1048,'Strutture ricettive'!B:B,'Strutture ricettive'!G:G,"NON TROVATO",0)=0,"NON TROVATO",_xlfn.XLOOKUP(A1048,'Strutture ricettive'!B:B,'Strutture ricettive'!G:G,"NON TROVATO",0))</f>
        <v>info@agriturismomerlino.it</v>
      </c>
      <c r="F10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www.agriturismomerlino.it</v>
      </c>
    </row>
    <row r="1049" spans="1:6" x14ac:dyDescent="0.3">
      <c r="A1049" t="s">
        <v>3398</v>
      </c>
      <c r="B1049" t="str">
        <f>_xlfn.XLOOKUP(Tabella1[[#This Row],[Denominazione]],'Strutture ricettive'!B:B,'Strutture ricettive'!A:A,"non trovato",0)</f>
        <v>ALLOGGI AGRITURISTICI</v>
      </c>
      <c r="C1049" t="str">
        <f>_xlfn.XLOOKUP(Tabella1[[#This Row],[Denominazione]],'Strutture ricettive'!B:B,'Strutture ricettive'!D:D,"NON TROVATO",0)</f>
        <v>PERGOLA</v>
      </c>
      <c r="D10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Cartoceto 81</v>
      </c>
      <c r="E1049" t="str">
        <f>IF(_xlfn.XLOOKUP(A1049,'Strutture ricettive'!B:B,'Strutture ricettive'!G:G,"NON TROVATO",0)=0,"NON TROVATO",_xlfn.XLOOKUP(A1049,'Strutture ricettive'!B:B,'Strutture ricettive'!G:G,"NON TROVATO",0))</f>
        <v>cavallini.fiorenza@libero.it</v>
      </c>
      <c r="F10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www.agriturismocalamello.it</v>
      </c>
    </row>
    <row r="1050" spans="1:6" x14ac:dyDescent="0.3">
      <c r="A1050" t="s">
        <v>3402</v>
      </c>
      <c r="B1050" t="str">
        <f>_xlfn.XLOOKUP(Tabella1[[#This Row],[Denominazione]],'Strutture ricettive'!B:B,'Strutture ricettive'!A:A,"non trovato",0)</f>
        <v>ALLOGGI AGRITURISTICI</v>
      </c>
      <c r="C1050" t="str">
        <f>_xlfn.XLOOKUP(Tabella1[[#This Row],[Denominazione]],'Strutture ricettive'!B:B,'Strutture ricettive'!D:D,"NON TROVATO",0)</f>
        <v>PERGOLA</v>
      </c>
      <c r="D10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050" t="str">
        <f>IF(_xlfn.XLOOKUP(A1050,'Strutture ricettive'!B:B,'Strutture ricettive'!G:G,"NON TROVATO",0)=0,"NON TROVATO",_xlfn.XLOOKUP(A1050,'Strutture ricettive'!B:B,'Strutture ricettive'!G:G,"NON TROVATO",0))</f>
        <v>conteessa@libero.it</v>
      </c>
      <c r="F10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www.agriturismo-marche.it/pu/brunella.htm</v>
      </c>
    </row>
    <row r="1051" spans="1:6" x14ac:dyDescent="0.3">
      <c r="A1051" t="s">
        <v>3406</v>
      </c>
      <c r="B1051" t="str">
        <f>_xlfn.XLOOKUP(Tabella1[[#This Row],[Denominazione]],'Strutture ricettive'!B:B,'Strutture ricettive'!A:A,"non trovato",0)</f>
        <v>ALLOGGI AGRITURISTICI</v>
      </c>
      <c r="C1051" t="str">
        <f>_xlfn.XLOOKUP(Tabella1[[#This Row],[Denominazione]],'Strutture ricettive'!B:B,'Strutture ricettive'!D:D,"NON TROVATO",0)</f>
        <v>PERGOLA</v>
      </c>
      <c r="D10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Monterolo 114</v>
      </c>
      <c r="E1051" t="str">
        <f>IF(_xlfn.XLOOKUP(A1051,'Strutture ricettive'!B:B,'Strutture ricettive'!G:G,"NON TROVATO",0)=0,"NON TROVATO",_xlfn.XLOOKUP(A1051,'Strutture ricettive'!B:B,'Strutture ricettive'!G:G,"NON TROVATO",0))</f>
        <v>info@agriturismofrattabella.it</v>
      </c>
      <c r="F10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www.agriturismofrattabella.it</v>
      </c>
    </row>
    <row r="1052" spans="1:6" x14ac:dyDescent="0.3">
      <c r="A1052" t="s">
        <v>3411</v>
      </c>
      <c r="B1052" t="str">
        <f>_xlfn.XLOOKUP(Tabella1[[#This Row],[Denominazione]],'Strutture ricettive'!B:B,'Strutture ricettive'!A:A,"non trovato",0)</f>
        <v>ALLOGGI AGRITURISTICI</v>
      </c>
      <c r="C1052" t="str">
        <f>_xlfn.XLOOKUP(Tabella1[[#This Row],[Denominazione]],'Strutture ricettive'!B:B,'Strutture ricettive'!D:D,"NON TROVATO",0)</f>
        <v>PERGOLA</v>
      </c>
      <c r="D10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Monterolo 65</v>
      </c>
      <c r="E1052" t="str">
        <f>IF(_xlfn.XLOOKUP(A1052,'Strutture ricettive'!B:B,'Strutture ricettive'!G:G,"NON TROVATO",0)=0,"NON TROVATO",_xlfn.XLOOKUP(A1052,'Strutture ricettive'!B:B,'Strutture ricettive'!G:G,"NON TROVATO",0))</f>
        <v>NON TROVATO</v>
      </c>
      <c r="F10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53" spans="1:6" x14ac:dyDescent="0.3">
      <c r="A1053" t="s">
        <v>3413</v>
      </c>
      <c r="B1053" t="str">
        <f>_xlfn.XLOOKUP(Tabella1[[#This Row],[Denominazione]],'Strutture ricettive'!B:B,'Strutture ricettive'!A:A,"non trovato",0)</f>
        <v>TURISMO RURALE</v>
      </c>
      <c r="C1053" t="str">
        <f>_xlfn.XLOOKUP(Tabella1[[#This Row],[Denominazione]],'Strutture ricettive'!B:B,'Strutture ricettive'!D:D,"NON TROVATO",0)</f>
        <v>PERGOLA</v>
      </c>
      <c r="D10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Montajate 51</v>
      </c>
      <c r="E1053" t="str">
        <f>IF(_xlfn.XLOOKUP(A1053,'Strutture ricettive'!B:B,'Strutture ricettive'!G:G,"NON TROVATO",0)=0,"NON TROVATO",_xlfn.XLOOKUP(A1053,'Strutture ricettive'!B:B,'Strutture ricettive'!G:G,"NON TROVATO",0))</f>
        <v>NON TROVATO</v>
      </c>
      <c r="F10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54" spans="1:6" x14ac:dyDescent="0.3">
      <c r="A1054" t="s">
        <v>3415</v>
      </c>
      <c r="B1054" t="str">
        <f>_xlfn.XLOOKUP(Tabella1[[#This Row],[Denominazione]],'Strutture ricettive'!B:B,'Strutture ricettive'!A:A,"non trovato",0)</f>
        <v>BED &amp; BREAKFAST</v>
      </c>
      <c r="C1054" t="str">
        <f>_xlfn.XLOOKUP(Tabella1[[#This Row],[Denominazione]],'Strutture ricettive'!B:B,'Strutture ricettive'!D:D,"NON TROVATO",0)</f>
        <v>PERGOLA</v>
      </c>
      <c r="D10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 Gasperi  3</v>
      </c>
      <c r="E1054" t="str">
        <f>IF(_xlfn.XLOOKUP(A1054,'Strutture ricettive'!B:B,'Strutture ricettive'!G:G,"NON TROVATO",0)=0,"NON TROVATO",_xlfn.XLOOKUP(A1054,'Strutture ricettive'!B:B,'Strutture ricettive'!G:G,"NON TROVATO",0))</f>
        <v>NON TROVATO</v>
      </c>
      <c r="F10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55" spans="1:6" x14ac:dyDescent="0.3">
      <c r="A1055" t="s">
        <v>3417</v>
      </c>
      <c r="B1055" t="str">
        <f>_xlfn.XLOOKUP(Tabella1[[#This Row],[Denominazione]],'Strutture ricettive'!B:B,'Strutture ricettive'!A:A,"non trovato",0)</f>
        <v>BED &amp; BREAKFAST</v>
      </c>
      <c r="C1055" t="str">
        <f>_xlfn.XLOOKUP(Tabella1[[#This Row],[Denominazione]],'Strutture ricettive'!B:B,'Strutture ricettive'!D:D,"NON TROVATO",0)</f>
        <v>PERGOLA</v>
      </c>
      <c r="D10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Fenigli 49</v>
      </c>
      <c r="E1055" t="str">
        <f>IF(_xlfn.XLOOKUP(A1055,'Strutture ricettive'!B:B,'Strutture ricettive'!G:G,"NON TROVATO",0)=0,"NON TROVATO",_xlfn.XLOOKUP(A1055,'Strutture ricettive'!B:B,'Strutture ricettive'!G:G,"NON TROVATO",0))</f>
        <v>info@girasolepergola.it</v>
      </c>
      <c r="F10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56" spans="1:6" x14ac:dyDescent="0.3">
      <c r="A1056" t="s">
        <v>3420</v>
      </c>
      <c r="B1056" t="str">
        <f>_xlfn.XLOOKUP(Tabella1[[#This Row],[Denominazione]],'Strutture ricettive'!B:B,'Strutture ricettive'!A:A,"non trovato",0)</f>
        <v>ALLOGGI IN AFFITTO</v>
      </c>
      <c r="C1056" t="str">
        <f>_xlfn.XLOOKUP(Tabella1[[#This Row],[Denominazione]],'Strutture ricettive'!B:B,'Strutture ricettive'!D:D,"NON TROVATO",0)</f>
        <v>PERGOLA</v>
      </c>
      <c r="D10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Fenigli 52</v>
      </c>
      <c r="E1056" t="str">
        <f>IF(_xlfn.XLOOKUP(A1056,'Strutture ricettive'!B:B,'Strutture ricettive'!G:G,"NON TROVATO",0)=0,"NON TROVATO",_xlfn.XLOOKUP(A1056,'Strutture ricettive'!B:B,'Strutture ricettive'!G:G,"NON TROVATO",0))</f>
        <v>jacopo.vrg@libero.it</v>
      </c>
      <c r="F10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www.capalazzo.com</v>
      </c>
    </row>
    <row r="1057" spans="1:6" x14ac:dyDescent="0.3">
      <c r="A1057" t="s">
        <v>3424</v>
      </c>
      <c r="B1057" t="str">
        <f>_xlfn.XLOOKUP(Tabella1[[#This Row],[Denominazione]],'Strutture ricettive'!B:B,'Strutture ricettive'!A:A,"non trovato",0)</f>
        <v>ALLOGGI IN AFFITTO</v>
      </c>
      <c r="C1057" t="str">
        <f>_xlfn.XLOOKUP(Tabella1[[#This Row],[Denominazione]],'Strutture ricettive'!B:B,'Strutture ricettive'!D:D,"NON TROVATO",0)</f>
        <v>PESARO</v>
      </c>
      <c r="D10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Stroppato 5</v>
      </c>
      <c r="E1057" t="str">
        <f>IF(_xlfn.XLOOKUP(A1057,'Strutture ricettive'!B:B,'Strutture ricettive'!G:G,"NON TROVATO",0)=0,"NON TROVATO",_xlfn.XLOOKUP(A1057,'Strutture ricettive'!B:B,'Strutture ricettive'!G:G,"NON TROVATO",0))</f>
        <v>evanfer35@gmail.com</v>
      </c>
      <c r="F10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58" spans="1:6" x14ac:dyDescent="0.3">
      <c r="A1058" t="s">
        <v>3427</v>
      </c>
      <c r="B1058" t="str">
        <f>_xlfn.XLOOKUP(Tabella1[[#This Row],[Denominazione]],'Strutture ricettive'!B:B,'Strutture ricettive'!A:A,"non trovato",0)</f>
        <v>BED &amp; BREAKFAST</v>
      </c>
      <c r="C1058" t="str">
        <f>_xlfn.XLOOKUP(Tabella1[[#This Row],[Denominazione]],'Strutture ricettive'!B:B,'Strutture ricettive'!D:D,"NON TROVATO",0)</f>
        <v>PESARO</v>
      </c>
      <c r="D10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ABBA 13</v>
      </c>
      <c r="E1058" t="str">
        <f>IF(_xlfn.XLOOKUP(A1058,'Strutture ricettive'!B:B,'Strutture ricettive'!G:G,"NON TROVATO",0)=0,"NON TROVATO",_xlfn.XLOOKUP(A1058,'Strutture ricettive'!B:B,'Strutture ricettive'!G:G,"NON TROVATO",0))</f>
        <v>stefanianettuno@alice.it</v>
      </c>
      <c r="F10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59" spans="1:6" x14ac:dyDescent="0.3">
      <c r="A1059" t="s">
        <v>3430</v>
      </c>
      <c r="B1059" t="str">
        <f>_xlfn.XLOOKUP(Tabella1[[#This Row],[Denominazione]],'Strutture ricettive'!B:B,'Strutture ricettive'!A:A,"non trovato",0)</f>
        <v>ALBERGHI</v>
      </c>
      <c r="C1059" t="str">
        <f>_xlfn.XLOOKUP(Tabella1[[#This Row],[Denominazione]],'Strutture ricettive'!B:B,'Strutture ricettive'!D:D,"NON TROVATO",0)</f>
        <v>PESARO</v>
      </c>
      <c r="D10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Fiume  67</v>
      </c>
      <c r="E1059" t="str">
        <f>IF(_xlfn.XLOOKUP(A1059,'Strutture ricettive'!B:B,'Strutture ricettive'!G:G,"NON TROVATO",0)=0,"NON TROVATO",_xlfn.XLOOKUP(A1059,'Strutture ricettive'!B:B,'Strutture ricettive'!G:G,"NON TROVATO",0))</f>
        <v>hotelelvezia@outlook.it</v>
      </c>
      <c r="F10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http://www.hotelelveziapesaro.it</v>
      </c>
    </row>
    <row r="1060" spans="1:6" x14ac:dyDescent="0.3">
      <c r="A1060" t="s">
        <v>3434</v>
      </c>
      <c r="B1060" t="str">
        <f>_xlfn.XLOOKUP(Tabella1[[#This Row],[Denominazione]],'Strutture ricettive'!B:B,'Strutture ricettive'!A:A,"non trovato",0)</f>
        <v>BED &amp; BREAKFAST</v>
      </c>
      <c r="C1060" t="str">
        <f>_xlfn.XLOOKUP(Tabella1[[#This Row],[Denominazione]],'Strutture ricettive'!B:B,'Strutture ricettive'!D:D,"NON TROVATO",0)</f>
        <v>PESARO</v>
      </c>
      <c r="D10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SCARLATTI 20</v>
      </c>
      <c r="E1060" t="str">
        <f>IF(_xlfn.XLOOKUP(A1060,'Strutture ricettive'!B:B,'Strutture ricettive'!G:G,"NON TROVATO",0)=0,"NON TROVATO",_xlfn.XLOOKUP(A1060,'Strutture ricettive'!B:B,'Strutture ricettive'!G:G,"NON TROVATO",0))</f>
        <v>dr.cido@alice.it</v>
      </c>
      <c r="F10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61" spans="1:6" x14ac:dyDescent="0.3">
      <c r="A1061" t="s">
        <v>3437</v>
      </c>
      <c r="B1061" t="str">
        <f>_xlfn.XLOOKUP(Tabella1[[#This Row],[Denominazione]],'Strutture ricettive'!B:B,'Strutture ricettive'!A:A,"non trovato",0)</f>
        <v>BED &amp; BREAKFAST</v>
      </c>
      <c r="C1061" t="str">
        <f>_xlfn.XLOOKUP(Tabella1[[#This Row],[Denominazione]],'Strutture ricettive'!B:B,'Strutture ricettive'!D:D,"NON TROVATO",0)</f>
        <v>PESARO</v>
      </c>
      <c r="D10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GIORGI 27</v>
      </c>
      <c r="E1061" t="str">
        <f>IF(_xlfn.XLOOKUP(A1061,'Strutture ricettive'!B:B,'Strutture ricettive'!G:G,"NON TROVATO",0)=0,"NON TROVATO",_xlfn.XLOOKUP(A1061,'Strutture ricettive'!B:B,'Strutture ricettive'!G:G,"NON TROVATO",0))</f>
        <v>sabrina.santangeli@alice.it</v>
      </c>
      <c r="F10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62" spans="1:6" x14ac:dyDescent="0.3">
      <c r="A1062" t="s">
        <v>3440</v>
      </c>
      <c r="B1062" t="str">
        <f>_xlfn.XLOOKUP(Tabella1[[#This Row],[Denominazione]],'Strutture ricettive'!B:B,'Strutture ricettive'!A:A,"non trovato",0)</f>
        <v>BED &amp; BREAKFAST</v>
      </c>
      <c r="C1062" t="str">
        <f>_xlfn.XLOOKUP(Tabella1[[#This Row],[Denominazione]],'Strutture ricettive'!B:B,'Strutture ricettive'!D:D,"NON TROVATO",0)</f>
        <v>PESARO</v>
      </c>
      <c r="D10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Cavallotti 74</v>
      </c>
      <c r="E1062" t="str">
        <f>IF(_xlfn.XLOOKUP(A1062,'Strutture ricettive'!B:B,'Strutture ricettive'!G:G,"NON TROVATO",0)=0,"NON TROVATO",_xlfn.XLOOKUP(A1062,'Strutture ricettive'!B:B,'Strutture ricettive'!G:G,"NON TROVATO",0))</f>
        <v>rolafe@alice.it</v>
      </c>
      <c r="F10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63" spans="1:6" x14ac:dyDescent="0.3">
      <c r="A1063" t="s">
        <v>3443</v>
      </c>
      <c r="B1063" t="str">
        <f>_xlfn.XLOOKUP(Tabella1[[#This Row],[Denominazione]],'Strutture ricettive'!B:B,'Strutture ricettive'!A:A,"non trovato",0)</f>
        <v>ALTRI ALLOGGI PRIVATI</v>
      </c>
      <c r="C1063" t="str">
        <f>_xlfn.XLOOKUP(Tabella1[[#This Row],[Denominazione]],'Strutture ricettive'!B:B,'Strutture ricettive'!D:D,"NON TROVATO",0)</f>
        <v>PESARO</v>
      </c>
      <c r="D10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Primule 20</v>
      </c>
      <c r="E1063" t="str">
        <f>IF(_xlfn.XLOOKUP(A1063,'Strutture ricettive'!B:B,'Strutture ricettive'!G:G,"NON TROVATO",0)=0,"NON TROVATO",_xlfn.XLOOKUP(A1063,'Strutture ricettive'!B:B,'Strutture ricettive'!G:G,"NON TROVATO",0))</f>
        <v>info@villagirasole.it</v>
      </c>
      <c r="F10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www.villagirasole.it</v>
      </c>
    </row>
    <row r="1064" spans="1:6" x14ac:dyDescent="0.3">
      <c r="A1064" t="s">
        <v>3447</v>
      </c>
      <c r="B1064" t="str">
        <f>_xlfn.XLOOKUP(Tabella1[[#This Row],[Denominazione]],'Strutture ricettive'!B:B,'Strutture ricettive'!A:A,"non trovato",0)</f>
        <v>BED &amp; BREAKFAST</v>
      </c>
      <c r="C1064" t="str">
        <f>_xlfn.XLOOKUP(Tabella1[[#This Row],[Denominazione]],'Strutture ricettive'!B:B,'Strutture ricettive'!D:D,"NON TROVATO",0)</f>
        <v>PESARO</v>
      </c>
      <c r="D10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Nicola 39</v>
      </c>
      <c r="E1064" t="str">
        <f>IF(_xlfn.XLOOKUP(A1064,'Strutture ricettive'!B:B,'Strutture ricettive'!G:G,"NON TROVATO",0)=0,"NON TROVATO",_xlfn.XLOOKUP(A1064,'Strutture ricettive'!B:B,'Strutture ricettive'!G:G,"NON TROVATO",0))</f>
        <v>grilli43@gmail.com</v>
      </c>
      <c r="F10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65" spans="1:6" x14ac:dyDescent="0.3">
      <c r="A1065" t="s">
        <v>3450</v>
      </c>
      <c r="B1065" t="str">
        <f>_xlfn.XLOOKUP(Tabella1[[#This Row],[Denominazione]],'Strutture ricettive'!B:B,'Strutture ricettive'!A:A,"non trovato",0)</f>
        <v>ALLOGGI AGRITURISTICI</v>
      </c>
      <c r="C1065" t="str">
        <f>_xlfn.XLOOKUP(Tabella1[[#This Row],[Denominazione]],'Strutture ricettive'!B:B,'Strutture ricettive'!D:D,"NON TROVATO",0)</f>
        <v>PESARO</v>
      </c>
      <c r="D10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VALCELLI 4/F</v>
      </c>
      <c r="E1065" t="str">
        <f>IF(_xlfn.XLOOKUP(A1065,'Strutture ricettive'!B:B,'Strutture ricettive'!G:G,"NON TROVATO",0)=0,"NON TROVATO",_xlfn.XLOOKUP(A1065,'Strutture ricettive'!B:B,'Strutture ricettive'!G:G,"NON TROVATO",0))</f>
        <v>bonifatirosa@pec.it</v>
      </c>
      <c r="F10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66" spans="1:6" x14ac:dyDescent="0.3">
      <c r="A1066" t="s">
        <v>3453</v>
      </c>
      <c r="B1066" t="str">
        <f>_xlfn.XLOOKUP(Tabella1[[#This Row],[Denominazione]],'Strutture ricettive'!B:B,'Strutture ricettive'!A:A,"non trovato",0)</f>
        <v>BED &amp; BREAKFAST</v>
      </c>
      <c r="C1066" t="str">
        <f>_xlfn.XLOOKUP(Tabella1[[#This Row],[Denominazione]],'Strutture ricettive'!B:B,'Strutture ricettive'!D:D,"NON TROVATO",0)</f>
        <v>PESARO</v>
      </c>
      <c r="D10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PEROZZI 15</v>
      </c>
      <c r="E1066" t="str">
        <f>IF(_xlfn.XLOOKUP(A1066,'Strutture ricettive'!B:B,'Strutture ricettive'!G:G,"NON TROVATO",0)=0,"NON TROVATO",_xlfn.XLOOKUP(A1066,'Strutture ricettive'!B:B,'Strutture ricettive'!G:G,"NON TROVATO",0))</f>
        <v>fabio687@libero.it</v>
      </c>
      <c r="F10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67" spans="1:6" x14ac:dyDescent="0.3">
      <c r="A1067" t="s">
        <v>3456</v>
      </c>
      <c r="B1067" t="str">
        <f>_xlfn.XLOOKUP(Tabella1[[#This Row],[Denominazione]],'Strutture ricettive'!B:B,'Strutture ricettive'!A:A,"non trovato",0)</f>
        <v>ALBERGHI</v>
      </c>
      <c r="C1067" t="str">
        <f>_xlfn.XLOOKUP(Tabella1[[#This Row],[Denominazione]],'Strutture ricettive'!B:B,'Strutture ricettive'!D:D,"NON TROVATO",0)</f>
        <v>PESARO</v>
      </c>
      <c r="D10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125</v>
      </c>
      <c r="E1067" t="str">
        <f>IF(_xlfn.XLOOKUP(A1067,'Strutture ricettive'!B:B,'Strutture ricettive'!G:G,"NON TROVATO",0)=0,"NON TROVATO",_xlfn.XLOOKUP(A1067,'Strutture ricettive'!B:B,'Strutture ricettive'!G:G,"NON TROVATO",0))</f>
        <v>info@hotelcaesar.net</v>
      </c>
      <c r="F10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www.hotelcaesar.net</v>
      </c>
    </row>
    <row r="1068" spans="1:6" x14ac:dyDescent="0.3">
      <c r="A1068" t="s">
        <v>3460</v>
      </c>
      <c r="B1068" t="str">
        <f>_xlfn.XLOOKUP(Tabella1[[#This Row],[Denominazione]],'Strutture ricettive'!B:B,'Strutture ricettive'!A:A,"non trovato",0)</f>
        <v>BED &amp; BREAKFAST</v>
      </c>
      <c r="C1068" t="str">
        <f>_xlfn.XLOOKUP(Tabella1[[#This Row],[Denominazione]],'Strutture ricettive'!B:B,'Strutture ricettive'!D:D,"NON TROVATO",0)</f>
        <v>PESARO</v>
      </c>
      <c r="D10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ORSINI 20</v>
      </c>
      <c r="E1068" t="str">
        <f>IF(_xlfn.XLOOKUP(A1068,'Strutture ricettive'!B:B,'Strutture ricettive'!G:G,"NON TROVATO",0)=0,"NON TROVATO",_xlfn.XLOOKUP(A1068,'Strutture ricettive'!B:B,'Strutture ricettive'!G:G,"NON TROVATO",0))</f>
        <v>t.nerone@yahoo.it</v>
      </c>
      <c r="F10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69" spans="1:6" x14ac:dyDescent="0.3">
      <c r="A1069" t="s">
        <v>3463</v>
      </c>
      <c r="B1069" t="str">
        <f>_xlfn.XLOOKUP(Tabella1[[#This Row],[Denominazione]],'Strutture ricettive'!B:B,'Strutture ricettive'!A:A,"non trovato",0)</f>
        <v>BED &amp; BREAKFAST</v>
      </c>
      <c r="C1069" t="str">
        <f>_xlfn.XLOOKUP(Tabella1[[#This Row],[Denominazione]],'Strutture ricettive'!B:B,'Strutture ricettive'!D:D,"NON TROVATO",0)</f>
        <v>PESARO</v>
      </c>
      <c r="D10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LUNGA 7</v>
      </c>
      <c r="E1069" t="str">
        <f>IF(_xlfn.XLOOKUP(A1069,'Strutture ricettive'!B:B,'Strutture ricettive'!G:G,"NON TROVATO",0)=0,"NON TROVATO",_xlfn.XLOOKUP(A1069,'Strutture ricettive'!B:B,'Strutture ricettive'!G:G,"NON TROVATO",0))</f>
        <v>terrachiaracandelara@gmail.com</v>
      </c>
      <c r="F10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70" spans="1:6" x14ac:dyDescent="0.3">
      <c r="A1070" t="s">
        <v>3467</v>
      </c>
      <c r="B1070" t="str">
        <f>_xlfn.XLOOKUP(Tabella1[[#This Row],[Denominazione]],'Strutture ricettive'!B:B,'Strutture ricettive'!A:A,"non trovato",0)</f>
        <v>ALBERGHI</v>
      </c>
      <c r="C1070" t="str">
        <f>_xlfn.XLOOKUP(Tabella1[[#This Row],[Denominazione]],'Strutture ricettive'!B:B,'Strutture ricettive'!D:D,"NON TROVATO",0)</f>
        <v>PESARO</v>
      </c>
      <c r="D10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86</v>
      </c>
      <c r="E1070" t="str">
        <f>IF(_xlfn.XLOOKUP(A1070,'Strutture ricettive'!B:B,'Strutture ricettive'!G:G,"NON TROVATO",0)=0,"NON TROVATO",_xlfn.XLOOKUP(A1070,'Strutture ricettive'!B:B,'Strutture ricettive'!G:G,"NON TROVATO",0))</f>
        <v>hotelastoriapesaro@hotmail.it</v>
      </c>
      <c r="F10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www.silmir.it/hotel-astoria-pesaro</v>
      </c>
    </row>
    <row r="1071" spans="1:6" x14ac:dyDescent="0.3">
      <c r="A1071" t="s">
        <v>3471</v>
      </c>
      <c r="B1071" t="str">
        <f>_xlfn.XLOOKUP(Tabella1[[#This Row],[Denominazione]],'Strutture ricettive'!B:B,'Strutture ricettive'!A:A,"non trovato",0)</f>
        <v>TURISMO RURALE</v>
      </c>
      <c r="C1071" t="str">
        <f>_xlfn.XLOOKUP(Tabella1[[#This Row],[Denominazione]],'Strutture ricettive'!B:B,'Strutture ricettive'!D:D,"NON TROVATO",0)</f>
        <v>PESARO</v>
      </c>
      <c r="D10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Ciarciano 63</v>
      </c>
      <c r="E1071" t="str">
        <f>IF(_xlfn.XLOOKUP(A1071,'Strutture ricettive'!B:B,'Strutture ricettive'!G:G,"NON TROVATO",0)=0,"NON TROVATO",_xlfn.XLOOKUP(A1071,'Strutture ricettive'!B:B,'Strutture ricettive'!G:G,"NON TROVATO",0))</f>
        <v>countrychigio@hotmail.com</v>
      </c>
      <c r="F10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www.pesaro-chigiocountryhouse.it</v>
      </c>
    </row>
    <row r="1072" spans="1:6" x14ac:dyDescent="0.3">
      <c r="A1072" t="s">
        <v>3475</v>
      </c>
      <c r="B1072" t="str">
        <f>_xlfn.XLOOKUP(Tabella1[[#This Row],[Denominazione]],'Strutture ricettive'!B:B,'Strutture ricettive'!A:A,"non trovato",0)</f>
        <v>BED &amp; BREAKFAST</v>
      </c>
      <c r="C1072" t="str">
        <f>_xlfn.XLOOKUP(Tabella1[[#This Row],[Denominazione]],'Strutture ricettive'!B:B,'Strutture ricettive'!D:D,"NON TROVATO",0)</f>
        <v>PESARO</v>
      </c>
      <c r="D10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Nuti 1</v>
      </c>
      <c r="E1072" t="str">
        <f>IF(_xlfn.XLOOKUP(A1072,'Strutture ricettive'!B:B,'Strutture ricettive'!G:G,"NON TROVATO",0)=0,"NON TROVATO",_xlfn.XLOOKUP(A1072,'Strutture ricettive'!B:B,'Strutture ricettive'!G:G,"NON TROVATO",0))</f>
        <v>info@lagazzaladrabb.it</v>
      </c>
      <c r="F10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www.lagazzaladrabb.it</v>
      </c>
    </row>
    <row r="1073" spans="1:6" x14ac:dyDescent="0.3">
      <c r="A1073" t="s">
        <v>3479</v>
      </c>
      <c r="B1073" t="str">
        <f>_xlfn.XLOOKUP(Tabella1[[#This Row],[Denominazione]],'Strutture ricettive'!B:B,'Strutture ricettive'!A:A,"non trovato",0)</f>
        <v>BED &amp; BREAKFAST</v>
      </c>
      <c r="C1073" t="str">
        <f>_xlfn.XLOOKUP(Tabella1[[#This Row],[Denominazione]],'Strutture ricettive'!B:B,'Strutture ricettive'!D:D,"NON TROVATO",0)</f>
        <v>PESARO</v>
      </c>
      <c r="D10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G.Spontini 6</v>
      </c>
      <c r="E1073" t="str">
        <f>IF(_xlfn.XLOOKUP(A1073,'Strutture ricettive'!B:B,'Strutture ricettive'!G:G,"NON TROVATO",0)=0,"NON TROVATO",_xlfn.XLOOKUP(A1073,'Strutture ricettive'!B:B,'Strutture ricettive'!G:G,"NON TROVATO",0))</f>
        <v>lucia.biondi.86@gmail.com</v>
      </c>
      <c r="F10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74" spans="1:6" x14ac:dyDescent="0.3">
      <c r="A1074" t="s">
        <v>3482</v>
      </c>
      <c r="B1074" t="str">
        <f>_xlfn.XLOOKUP(Tabella1[[#This Row],[Denominazione]],'Strutture ricettive'!B:B,'Strutture ricettive'!A:A,"non trovato",0)</f>
        <v>BED &amp; BREAKFAST</v>
      </c>
      <c r="C1074" t="str">
        <f>_xlfn.XLOOKUP(Tabella1[[#This Row],[Denominazione]],'Strutture ricettive'!B:B,'Strutture ricettive'!D:D,"NON TROVATO",0)</f>
        <v>PESARO</v>
      </c>
      <c r="D10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Virgilio 19</v>
      </c>
      <c r="E1074" t="str">
        <f>IF(_xlfn.XLOOKUP(A1074,'Strutture ricettive'!B:B,'Strutture ricettive'!G:G,"NON TROVATO",0)=0,"NON TROVATO",_xlfn.XLOOKUP(A1074,'Strutture ricettive'!B:B,'Strutture ricettive'!G:G,"NON TROVATO",0))</f>
        <v>penseriniluca@gmail.com; stefaniaiowa@yahoo.it</v>
      </c>
      <c r="F10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75" spans="1:6" x14ac:dyDescent="0.3">
      <c r="A1075" t="s">
        <v>3485</v>
      </c>
      <c r="B1075" t="str">
        <f>_xlfn.XLOOKUP(Tabella1[[#This Row],[Denominazione]],'Strutture ricettive'!B:B,'Strutture ricettive'!A:A,"non trovato",0)</f>
        <v>BED &amp; BREAKFAST</v>
      </c>
      <c r="C1075" t="str">
        <f>_xlfn.XLOOKUP(Tabella1[[#This Row],[Denominazione]],'Strutture ricettive'!B:B,'Strutture ricettive'!D:D,"NON TROVATO",0)</f>
        <v>PESARO</v>
      </c>
      <c r="D10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Panaro 61</v>
      </c>
      <c r="E1075" t="str">
        <f>IF(_xlfn.XLOOKUP(A1075,'Strutture ricettive'!B:B,'Strutture ricettive'!G:G,"NON TROVATO",0)=0,"NON TROVATO",_xlfn.XLOOKUP(A1075,'Strutture ricettive'!B:B,'Strutture ricettive'!G:G,"NON TROVATO",0))</f>
        <v>bebsanbartolo@gmail.com</v>
      </c>
      <c r="F10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76" spans="1:6" x14ac:dyDescent="0.3">
      <c r="A1076" t="s">
        <v>3488</v>
      </c>
      <c r="B1076" t="str">
        <f>_xlfn.XLOOKUP(Tabella1[[#This Row],[Denominazione]],'Strutture ricettive'!B:B,'Strutture ricettive'!A:A,"non trovato",0)</f>
        <v>ALLOGGI AGRITURISTICI</v>
      </c>
      <c r="C1076" t="str">
        <f>_xlfn.XLOOKUP(Tabella1[[#This Row],[Denominazione]],'Strutture ricettive'!B:B,'Strutture ricettive'!D:D,"NON TROVATO",0)</f>
        <v>PESARO</v>
      </c>
      <c r="D10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Campagne  7/1</v>
      </c>
      <c r="E1076" t="str">
        <f>IF(_xlfn.XLOOKUP(A1076,'Strutture ricettive'!B:B,'Strutture ricettive'!G:G,"NON TROVATO",0)=0,"NON TROVATO",_xlfn.XLOOKUP(A1076,'Strutture ricettive'!B:B,'Strutture ricettive'!G:G,"NON TROVATO",0))</f>
        <v>lequietedimore@gmail.com</v>
      </c>
      <c r="F10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www.lequietedimore.it</v>
      </c>
    </row>
    <row r="1077" spans="1:6" x14ac:dyDescent="0.3">
      <c r="A1077" t="s">
        <v>3493</v>
      </c>
      <c r="B1077" t="str">
        <f>_xlfn.XLOOKUP(Tabella1[[#This Row],[Denominazione]],'Strutture ricettive'!B:B,'Strutture ricettive'!A:A,"non trovato",0)</f>
        <v>ALBERGHI</v>
      </c>
      <c r="C1077" t="str">
        <f>_xlfn.XLOOKUP(Tabella1[[#This Row],[Denominazione]],'Strutture ricettive'!B:B,'Strutture ricettive'!D:D,"NON TROVATO",0)</f>
        <v>PESARO</v>
      </c>
      <c r="D10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Giuseppe Verdi 126</v>
      </c>
      <c r="E1077" t="str">
        <f>IF(_xlfn.XLOOKUP(A1077,'Strutture ricettive'!B:B,'Strutture ricettive'!G:G,"NON TROVATO",0)=0,"NON TROVATO",_xlfn.XLOOKUP(A1077,'Strutture ricettive'!B:B,'Strutture ricettive'!G:G,"NON TROVATO",0))</f>
        <v>info@flyinghotel.it</v>
      </c>
      <c r="F10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78" spans="1:6" x14ac:dyDescent="0.3">
      <c r="A1078" t="s">
        <v>3496</v>
      </c>
      <c r="B1078" t="str">
        <f>_xlfn.XLOOKUP(Tabella1[[#This Row],[Denominazione]],'Strutture ricettive'!B:B,'Strutture ricettive'!A:A,"non trovato",0)</f>
        <v>BED &amp; BREAKFAST</v>
      </c>
      <c r="C1078" t="str">
        <f>_xlfn.XLOOKUP(Tabella1[[#This Row],[Denominazione]],'Strutture ricettive'!B:B,'Strutture ricettive'!D:D,"NON TROVATO",0)</f>
        <v>PESARO</v>
      </c>
      <c r="D10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Guazzi 11</v>
      </c>
      <c r="E1078" t="str">
        <f>IF(_xlfn.XLOOKUP(A1078,'Strutture ricettive'!B:B,'Strutture ricettive'!G:G,"NON TROVATO",0)=0,"NON TROVATO",_xlfn.XLOOKUP(A1078,'Strutture ricettive'!B:B,'Strutture ricettive'!G:G,"NON TROVATO",0))</f>
        <v>gabriele-ferri@alice.it</v>
      </c>
      <c r="F10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79" spans="1:6" x14ac:dyDescent="0.3">
      <c r="A1079" t="s">
        <v>3499</v>
      </c>
      <c r="B1079" t="str">
        <f>_xlfn.XLOOKUP(Tabella1[[#This Row],[Denominazione]],'Strutture ricettive'!B:B,'Strutture ricettive'!A:A,"non trovato",0)</f>
        <v>ALBERGHI</v>
      </c>
      <c r="C1079" t="str">
        <f>_xlfn.XLOOKUP(Tabella1[[#This Row],[Denominazione]],'Strutture ricettive'!B:B,'Strutture ricettive'!D:D,"NON TROVATO",0)</f>
        <v>PESARO</v>
      </c>
      <c r="D10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71</v>
      </c>
      <c r="E1079" t="str">
        <f>IF(_xlfn.XLOOKUP(A1079,'Strutture ricettive'!B:B,'Strutture ricettive'!G:G,"NON TROVATO",0)=0,"NON TROVATO",_xlfn.XLOOKUP(A1079,'Strutture ricettive'!B:B,'Strutture ricettive'!G:G,"NON TROVATO",0))</f>
        <v>info@hotelfigaro.it</v>
      </c>
      <c r="F10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www.hotelfigaro.it</v>
      </c>
    </row>
    <row r="1080" spans="1:6" x14ac:dyDescent="0.3">
      <c r="A1080" t="s">
        <v>3503</v>
      </c>
      <c r="B1080" t="str">
        <f>_xlfn.XLOOKUP(Tabella1[[#This Row],[Denominazione]],'Strutture ricettive'!B:B,'Strutture ricettive'!A:A,"non trovato",0)</f>
        <v>ALBERGHI</v>
      </c>
      <c r="C1080" t="str">
        <f>_xlfn.XLOOKUP(Tabella1[[#This Row],[Denominazione]],'Strutture ricettive'!B:B,'Strutture ricettive'!D:D,"NON TROVATO",0)</f>
        <v>PESARO</v>
      </c>
      <c r="D10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Rovereto  19</v>
      </c>
      <c r="E1080" t="str">
        <f>IF(_xlfn.XLOOKUP(A1080,'Strutture ricettive'!B:B,'Strutture ricettive'!G:G,"NON TROVATO",0)=0,"NON TROVATO",_xlfn.XLOOKUP(A1080,'Strutture ricettive'!B:B,'Strutture ricettive'!G:G,"NON TROVATO",0))</f>
        <v>info@hotelcapitol.pu.it</v>
      </c>
      <c r="F10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www.hotelcapitol.pu.it</v>
      </c>
    </row>
    <row r="1081" spans="1:6" x14ac:dyDescent="0.3">
      <c r="A1081" t="s">
        <v>3507</v>
      </c>
      <c r="B1081" t="str">
        <f>_xlfn.XLOOKUP(Tabella1[[#This Row],[Denominazione]],'Strutture ricettive'!B:B,'Strutture ricettive'!A:A,"non trovato",0)</f>
        <v>BED &amp; BREAKFAST</v>
      </c>
      <c r="C1081" t="str">
        <f>_xlfn.XLOOKUP(Tabella1[[#This Row],[Denominazione]],'Strutture ricettive'!B:B,'Strutture ricettive'!D:D,"NON TROVATO",0)</f>
        <v>PESARO</v>
      </c>
      <c r="D10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Lunga 10</v>
      </c>
      <c r="E1081" t="str">
        <f>IF(_xlfn.XLOOKUP(A1081,'Strutture ricettive'!B:B,'Strutture ricettive'!G:G,"NON TROVATO",0)=0,"NON TROVATO",_xlfn.XLOOKUP(A1081,'Strutture ricettive'!B:B,'Strutture ricettive'!G:G,"NON TROVATO",0))</f>
        <v>lorena.righi@gmail.com</v>
      </c>
      <c r="F10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82" spans="1:6" x14ac:dyDescent="0.3">
      <c r="A1082" t="s">
        <v>3511</v>
      </c>
      <c r="B1082" t="str">
        <f>_xlfn.XLOOKUP(Tabella1[[#This Row],[Denominazione]],'Strutture ricettive'!B:B,'Strutture ricettive'!A:A,"non trovato",0)</f>
        <v>ALBERGHI</v>
      </c>
      <c r="C1082" t="str">
        <f>_xlfn.XLOOKUP(Tabella1[[#This Row],[Denominazione]],'Strutture ricettive'!B:B,'Strutture ricettive'!D:D,"NON TROVATO",0)</f>
        <v>PESARO</v>
      </c>
      <c r="D10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N. Sauro 33</v>
      </c>
      <c r="E1082" t="str">
        <f>IF(_xlfn.XLOOKUP(A1082,'Strutture ricettive'!B:B,'Strutture ricettive'!G:G,"NON TROVATO",0)=0,"NON TROVATO",_xlfn.XLOOKUP(A1082,'Strutture ricettive'!B:B,'Strutture ricettive'!G:G,"NON TROVATO",0))</f>
        <v>info@hotelpresidents.it</v>
      </c>
      <c r="F10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83" spans="1:6" x14ac:dyDescent="0.3">
      <c r="A1083" t="s">
        <v>3514</v>
      </c>
      <c r="B1083" t="str">
        <f>_xlfn.XLOOKUP(Tabella1[[#This Row],[Denominazione]],'Strutture ricettive'!B:B,'Strutture ricettive'!A:A,"non trovato",0)</f>
        <v>ALBERGHI</v>
      </c>
      <c r="C1083" t="str">
        <f>_xlfn.XLOOKUP(Tabella1[[#This Row],[Denominazione]],'Strutture ricettive'!B:B,'Strutture ricettive'!D:D,"NON TROVATO",0)</f>
        <v>PESARO</v>
      </c>
      <c r="D10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083" t="str">
        <f>IF(_xlfn.XLOOKUP(A1083,'Strutture ricettive'!B:B,'Strutture ricettive'!G:G,"NON TROVATO",0)=0,"NON TROVATO",_xlfn.XLOOKUP(A1083,'Strutture ricettive'!B:B,'Strutture ricettive'!G:G,"NON TROVATO",0))</f>
        <v>NON TROVATO</v>
      </c>
      <c r="F10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84" spans="1:6" x14ac:dyDescent="0.3">
      <c r="A1084" t="s">
        <v>3515</v>
      </c>
      <c r="B1084" t="str">
        <f>_xlfn.XLOOKUP(Tabella1[[#This Row],[Denominazione]],'Strutture ricettive'!B:B,'Strutture ricettive'!A:A,"non trovato",0)</f>
        <v>ALBERGHI</v>
      </c>
      <c r="C1084" t="str">
        <f>_xlfn.XLOOKUP(Tabella1[[#This Row],[Denominazione]],'Strutture ricettive'!B:B,'Strutture ricettive'!D:D,"NON TROVATO",0)</f>
        <v>PESARO</v>
      </c>
      <c r="D10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49</v>
      </c>
      <c r="E1084" t="str">
        <f>IF(_xlfn.XLOOKUP(A1084,'Strutture ricettive'!B:B,'Strutture ricettive'!G:G,"NON TROVATO",0)=0,"NON TROVATO",_xlfn.XLOOKUP(A1084,'Strutture ricettive'!B:B,'Strutture ricettive'!G:G,"NON TROVATO",0))</f>
        <v>info@hotelgala.it</v>
      </c>
      <c r="F10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www.hotelgala.it</v>
      </c>
    </row>
    <row r="1085" spans="1:6" x14ac:dyDescent="0.3">
      <c r="A1085" t="s">
        <v>3519</v>
      </c>
      <c r="B1085" t="str">
        <f>_xlfn.XLOOKUP(Tabella1[[#This Row],[Denominazione]],'Strutture ricettive'!B:B,'Strutture ricettive'!A:A,"non trovato",0)</f>
        <v>BED &amp; BREAKFAST</v>
      </c>
      <c r="C1085" t="str">
        <f>_xlfn.XLOOKUP(Tabella1[[#This Row],[Denominazione]],'Strutture ricettive'!B:B,'Strutture ricettive'!D:D,"NON TROVATO",0)</f>
        <v>PESARO</v>
      </c>
      <c r="D10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Boncio 20</v>
      </c>
      <c r="E1085" t="str">
        <f>IF(_xlfn.XLOOKUP(A1085,'Strutture ricettive'!B:B,'Strutture ricettive'!G:G,"NON TROVATO",0)=0,"NON TROVATO",_xlfn.XLOOKUP(A1085,'Strutture ricettive'!B:B,'Strutture ricettive'!G:G,"NON TROVATO",0))</f>
        <v>peppennadia14@vodafone.it</v>
      </c>
      <c r="F10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86" spans="1:6" x14ac:dyDescent="0.3">
      <c r="A1086" t="s">
        <v>3523</v>
      </c>
      <c r="B1086" t="str">
        <f>_xlfn.XLOOKUP(Tabella1[[#This Row],[Denominazione]],'Strutture ricettive'!B:B,'Strutture ricettive'!A:A,"non trovato",0)</f>
        <v>ALTRI ALLOGGI PRIVATI</v>
      </c>
      <c r="C1086" t="str">
        <f>_xlfn.XLOOKUP(Tabella1[[#This Row],[Denominazione]],'Strutture ricettive'!B:B,'Strutture ricettive'!D:D,"NON TROVATO",0)</f>
        <v>PESARO</v>
      </c>
      <c r="D10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Gavardini 9</v>
      </c>
      <c r="E1086" t="str">
        <f>IF(_xlfn.XLOOKUP(A1086,'Strutture ricettive'!B:B,'Strutture ricettive'!G:G,"NON TROVATO",0)=0,"NON TROVATO",_xlfn.XLOOKUP(A1086,'Strutture ricettive'!B:B,'Strutture ricettive'!G:G,"NON TROVATO",0))</f>
        <v>annacapo49@libero.it</v>
      </c>
      <c r="F10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87" spans="1:6" x14ac:dyDescent="0.3">
      <c r="A1087" t="s">
        <v>3526</v>
      </c>
      <c r="B1087" t="str">
        <f>_xlfn.XLOOKUP(Tabella1[[#This Row],[Denominazione]],'Strutture ricettive'!B:B,'Strutture ricettive'!A:A,"non trovato",0)</f>
        <v>ALTRI ALLOGGI PRIVATI</v>
      </c>
      <c r="C1087" t="str">
        <f>_xlfn.XLOOKUP(Tabella1[[#This Row],[Denominazione]],'Strutture ricettive'!B:B,'Strutture ricettive'!D:D,"NON TROVATO",0)</f>
        <v>PESARO</v>
      </c>
      <c r="D10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Mosca 6</v>
      </c>
      <c r="E1087" t="str">
        <f>IF(_xlfn.XLOOKUP(A1087,'Strutture ricettive'!B:B,'Strutture ricettive'!G:G,"NON TROVATO",0)=0,"NON TROVATO",_xlfn.XLOOKUP(A1087,'Strutture ricettive'!B:B,'Strutture ricettive'!G:G,"NON TROVATO",0))</f>
        <v>info@immobiliaretriestepesaro.it</v>
      </c>
      <c r="F10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88" spans="1:6" x14ac:dyDescent="0.3">
      <c r="A1088" t="s">
        <v>3529</v>
      </c>
      <c r="B1088" t="str">
        <f>_xlfn.XLOOKUP(Tabella1[[#This Row],[Denominazione]],'Strutture ricettive'!B:B,'Strutture ricettive'!A:A,"non trovato",0)</f>
        <v>ALTRI ALLOGGI PRIVATI</v>
      </c>
      <c r="C1088" t="str">
        <f>_xlfn.XLOOKUP(Tabella1[[#This Row],[Denominazione]],'Strutture ricettive'!B:B,'Strutture ricettive'!D:D,"NON TROVATO",0)</f>
        <v>PESARO</v>
      </c>
      <c r="D10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N. Sauro 5</v>
      </c>
      <c r="E1088" t="str">
        <f>IF(_xlfn.XLOOKUP(A1088,'Strutture ricettive'!B:B,'Strutture ricettive'!G:G,"NON TROVATO",0)=0,"NON TROVATO",_xlfn.XLOOKUP(A1088,'Strutture ricettive'!B:B,'Strutture ricettive'!G:G,"NON TROVATO",0))</f>
        <v>info@immobiliaretriestepesaro.it</v>
      </c>
      <c r="F10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89" spans="1:6" x14ac:dyDescent="0.3">
      <c r="A1089" t="s">
        <v>3531</v>
      </c>
      <c r="B1089" t="str">
        <f>_xlfn.XLOOKUP(Tabella1[[#This Row],[Denominazione]],'Strutture ricettive'!B:B,'Strutture ricettive'!A:A,"non trovato",0)</f>
        <v>ALTRI ALLOGGI PRIVATI</v>
      </c>
      <c r="C1089" t="str">
        <f>_xlfn.XLOOKUP(Tabella1[[#This Row],[Denominazione]],'Strutture ricettive'!B:B,'Strutture ricettive'!D:D,"NON TROVATO",0)</f>
        <v>PESARO</v>
      </c>
      <c r="D10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Mosca 6</v>
      </c>
      <c r="E1089" t="str">
        <f>IF(_xlfn.XLOOKUP(A1089,'Strutture ricettive'!B:B,'Strutture ricettive'!G:G,"NON TROVATO",0)=0,"NON TROVATO",_xlfn.XLOOKUP(A1089,'Strutture ricettive'!B:B,'Strutture ricettive'!G:G,"NON TROVATO",0))</f>
        <v>info@immobiliaretriestepesaro.it</v>
      </c>
      <c r="F10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90" spans="1:6" x14ac:dyDescent="0.3">
      <c r="A1090" t="s">
        <v>3532</v>
      </c>
      <c r="B1090" t="str">
        <f>_xlfn.XLOOKUP(Tabella1[[#This Row],[Denominazione]],'Strutture ricettive'!B:B,'Strutture ricettive'!A:A,"non trovato",0)</f>
        <v>ALTRI ALLOGGI PRIVATI</v>
      </c>
      <c r="C1090" t="str">
        <f>_xlfn.XLOOKUP(Tabella1[[#This Row],[Denominazione]],'Strutture ricettive'!B:B,'Strutture ricettive'!D:D,"NON TROVATO",0)</f>
        <v>PESARO</v>
      </c>
      <c r="D10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C. Battisti 237</v>
      </c>
      <c r="E1090" t="str">
        <f>IF(_xlfn.XLOOKUP(A1090,'Strutture ricettive'!B:B,'Strutture ricettive'!G:G,"NON TROVATO",0)=0,"NON TROVATO",_xlfn.XLOOKUP(A1090,'Strutture ricettive'!B:B,'Strutture ricettive'!G:G,"NON TROVATO",0))</f>
        <v>gurini.graziella@libero.it</v>
      </c>
      <c r="F10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91" spans="1:6" x14ac:dyDescent="0.3">
      <c r="A1091" t="s">
        <v>3535</v>
      </c>
      <c r="B1091" t="str">
        <f>_xlfn.XLOOKUP(Tabella1[[#This Row],[Denominazione]],'Strutture ricettive'!B:B,'Strutture ricettive'!A:A,"non trovato",0)</f>
        <v>ALTRI ALLOGGI PRIVATI</v>
      </c>
      <c r="C1091" t="str">
        <f>_xlfn.XLOOKUP(Tabella1[[#This Row],[Denominazione]],'Strutture ricettive'!B:B,'Strutture ricettive'!D:D,"NON TROVATO",0)</f>
        <v>PESARO</v>
      </c>
      <c r="D10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C. Battisti 233</v>
      </c>
      <c r="E1091" t="str">
        <f>IF(_xlfn.XLOOKUP(A1091,'Strutture ricettive'!B:B,'Strutture ricettive'!G:G,"NON TROVATO",0)=0,"NON TROVATO",_xlfn.XLOOKUP(A1091,'Strutture ricettive'!B:B,'Strutture ricettive'!G:G,"NON TROVATO",0))</f>
        <v>gurini.graziella@libero.it</v>
      </c>
      <c r="F10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92" spans="1:6" x14ac:dyDescent="0.3">
      <c r="A1092" t="s">
        <v>3537</v>
      </c>
      <c r="B1092" t="str">
        <f>_xlfn.XLOOKUP(Tabella1[[#This Row],[Denominazione]],'Strutture ricettive'!B:B,'Strutture ricettive'!A:A,"non trovato",0)</f>
        <v>ALTRI ALLOGGI PRIVATI</v>
      </c>
      <c r="C1092" t="str">
        <f>_xlfn.XLOOKUP(Tabella1[[#This Row],[Denominazione]],'Strutture ricettive'!B:B,'Strutture ricettive'!D:D,"NON TROVATO",0)</f>
        <v>PESARO</v>
      </c>
      <c r="D10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Vittorini 1</v>
      </c>
      <c r="E1092" t="str">
        <f>IF(_xlfn.XLOOKUP(A1092,'Strutture ricettive'!B:B,'Strutture ricettive'!G:G,"NON TROVATO",0)=0,"NON TROVATO",_xlfn.XLOOKUP(A1092,'Strutture ricettive'!B:B,'Strutture ricettive'!G:G,"NON TROVATO",0))</f>
        <v>giovanni.romanini@gmail.com</v>
      </c>
      <c r="F10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93" spans="1:6" x14ac:dyDescent="0.3">
      <c r="A1093" t="s">
        <v>3540</v>
      </c>
      <c r="B1093" t="str">
        <f>_xlfn.XLOOKUP(Tabella1[[#This Row],[Denominazione]],'Strutture ricettive'!B:B,'Strutture ricettive'!A:A,"non trovato",0)</f>
        <v>BED &amp; BREAKFAST</v>
      </c>
      <c r="C1093" t="str">
        <f>_xlfn.XLOOKUP(Tabella1[[#This Row],[Denominazione]],'Strutture ricettive'!B:B,'Strutture ricettive'!D:D,"NON TROVATO",0)</f>
        <v>PESARO</v>
      </c>
      <c r="D10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Agostini 79</v>
      </c>
      <c r="E1093" t="str">
        <f>IF(_xlfn.XLOOKUP(A1093,'Strutture ricettive'!B:B,'Strutture ricettive'!G:G,"NON TROVATO",0)=0,"NON TROVATO",_xlfn.XLOOKUP(A1093,'Strutture ricettive'!B:B,'Strutture ricettive'!G:G,"NON TROVATO",0))</f>
        <v>sanjohni@libero.it</v>
      </c>
      <c r="F10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94" spans="1:6" x14ac:dyDescent="0.3">
      <c r="A1094" t="s">
        <v>3546</v>
      </c>
      <c r="B1094" t="str">
        <f>_xlfn.XLOOKUP(Tabella1[[#This Row],[Denominazione]],'Strutture ricettive'!B:B,'Strutture ricettive'!A:A,"non trovato",0)</f>
        <v>ALBERGHI</v>
      </c>
      <c r="C1094" t="str">
        <f>_xlfn.XLOOKUP(Tabella1[[#This Row],[Denominazione]],'Strutture ricettive'!B:B,'Strutture ricettive'!D:D,"NON TROVATO",0)</f>
        <v>PESARO</v>
      </c>
      <c r="D10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26</v>
      </c>
      <c r="E1094" t="str">
        <f>IF(_xlfn.XLOOKUP(A1094,'Strutture ricettive'!B:B,'Strutture ricettive'!G:G,"NON TROVATO",0)=0,"NON TROVATO",_xlfn.XLOOKUP(A1094,'Strutture ricettive'!B:B,'Strutture ricettive'!G:G,"NON TROVATO",0))</f>
        <v>info@hotelnautilus.it</v>
      </c>
      <c r="F10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www.nautiluspesaro.edenhotels.it</v>
      </c>
    </row>
    <row r="1095" spans="1:6" x14ac:dyDescent="0.3">
      <c r="A1095" t="s">
        <v>3550</v>
      </c>
      <c r="B1095" t="str">
        <f>_xlfn.XLOOKUP(Tabella1[[#This Row],[Denominazione]],'Strutture ricettive'!B:B,'Strutture ricettive'!A:A,"non trovato",0)</f>
        <v>BED &amp; BREAKFAST</v>
      </c>
      <c r="C1095" t="str">
        <f>_xlfn.XLOOKUP(Tabella1[[#This Row],[Denominazione]],'Strutture ricettive'!B:B,'Strutture ricettive'!D:D,"NON TROVATO",0)</f>
        <v>PESARO</v>
      </c>
      <c r="D10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COSTA DI FAGNANO 5</v>
      </c>
      <c r="E1095" t="str">
        <f>IF(_xlfn.XLOOKUP(A1095,'Strutture ricettive'!B:B,'Strutture ricettive'!G:G,"NON TROVATO",0)=0,"NON TROVATO",_xlfn.XLOOKUP(A1095,'Strutture ricettive'!B:B,'Strutture ricettive'!G:G,"NON TROVATO",0))</f>
        <v>valentinapascucci@gmail.com</v>
      </c>
      <c r="F10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96" spans="1:6" x14ac:dyDescent="0.3">
      <c r="A1096" t="s">
        <v>3553</v>
      </c>
      <c r="B1096" t="str">
        <f>_xlfn.XLOOKUP(Tabella1[[#This Row],[Denominazione]],'Strutture ricettive'!B:B,'Strutture ricettive'!A:A,"non trovato",0)</f>
        <v>ALTRI ALLOGGI PRIVATI</v>
      </c>
      <c r="C1096" t="str">
        <f>_xlfn.XLOOKUP(Tabella1[[#This Row],[Denominazione]],'Strutture ricettive'!B:B,'Strutture ricettive'!D:D,"NON TROVATO",0)</f>
        <v>PESARO</v>
      </c>
      <c r="D10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Castelfidardo 98</v>
      </c>
      <c r="E1096" t="str">
        <f>IF(_xlfn.XLOOKUP(A1096,'Strutture ricettive'!B:B,'Strutture ricettive'!G:G,"NON TROVATO",0)=0,"NON TROVATO",_xlfn.XLOOKUP(A1096,'Strutture ricettive'!B:B,'Strutture ricettive'!G:G,"NON TROVATO",0))</f>
        <v>immobiliare@adriamar.net</v>
      </c>
      <c r="F10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97" spans="1:6" x14ac:dyDescent="0.3">
      <c r="A1097" t="s">
        <v>3557</v>
      </c>
      <c r="B1097" t="str">
        <f>_xlfn.XLOOKUP(Tabella1[[#This Row],[Denominazione]],'Strutture ricettive'!B:B,'Strutture ricettive'!A:A,"non trovato",0)</f>
        <v>ALTRI ALLOGGI PRIVATI</v>
      </c>
      <c r="C1097" t="str">
        <f>_xlfn.XLOOKUP(Tabella1[[#This Row],[Denominazione]],'Strutture ricettive'!B:B,'Strutture ricettive'!D:D,"NON TROVATO",0)</f>
        <v>PESARO</v>
      </c>
      <c r="D10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Vittoria 155</v>
      </c>
      <c r="E1097" t="str">
        <f>IF(_xlfn.XLOOKUP(A1097,'Strutture ricettive'!B:B,'Strutture ricettive'!G:G,"NON TROVATO",0)=0,"NON TROVATO",_xlfn.XLOOKUP(A1097,'Strutture ricettive'!B:B,'Strutture ricettive'!G:G,"NON TROVATO",0))</f>
        <v>immobiliare@adriamar.net</v>
      </c>
      <c r="F10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98" spans="1:6" x14ac:dyDescent="0.3">
      <c r="A1098" t="s">
        <v>3559</v>
      </c>
      <c r="B1098" t="str">
        <f>_xlfn.XLOOKUP(Tabella1[[#This Row],[Denominazione]],'Strutture ricettive'!B:B,'Strutture ricettive'!A:A,"non trovato",0)</f>
        <v>ALTRI ALLOGGI PRIVATI</v>
      </c>
      <c r="C1098" t="str">
        <f>_xlfn.XLOOKUP(Tabella1[[#This Row],[Denominazione]],'Strutture ricettive'!B:B,'Strutture ricettive'!D:D,"NON TROVATO",0)</f>
        <v>PESARO</v>
      </c>
      <c r="D10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Recchi 3</v>
      </c>
      <c r="E1098" t="str">
        <f>IF(_xlfn.XLOOKUP(A1098,'Strutture ricettive'!B:B,'Strutture ricettive'!G:G,"NON TROVATO",0)=0,"NON TROVATO",_xlfn.XLOOKUP(A1098,'Strutture ricettive'!B:B,'Strutture ricettive'!G:G,"NON TROVATO",0))</f>
        <v>info@immobiliaretriestepesaro.it</v>
      </c>
      <c r="F10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099" spans="1:6" x14ac:dyDescent="0.3">
      <c r="A1099" t="s">
        <v>3561</v>
      </c>
      <c r="B1099" t="str">
        <f>_xlfn.XLOOKUP(Tabella1[[#This Row],[Denominazione]],'Strutture ricettive'!B:B,'Strutture ricettive'!A:A,"non trovato",0)</f>
        <v>ALTRI ALLOGGI PRIVATI</v>
      </c>
      <c r="C1099" t="str">
        <f>_xlfn.XLOOKUP(Tabella1[[#This Row],[Denominazione]],'Strutture ricettive'!B:B,'Strutture ricettive'!D:D,"NON TROVATO",0)</f>
        <v>PESARO</v>
      </c>
      <c r="D10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Passeri 49</v>
      </c>
      <c r="E1099" t="str">
        <f>IF(_xlfn.XLOOKUP(A1099,'Strutture ricettive'!B:B,'Strutture ricettive'!G:G,"NON TROVATO",0)=0,"NON TROVATO",_xlfn.XLOOKUP(A1099,'Strutture ricettive'!B:B,'Strutture ricettive'!G:G,"NON TROVATO",0))</f>
        <v>NON TROVATO</v>
      </c>
      <c r="F10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00" spans="1:6" x14ac:dyDescent="0.3">
      <c r="A1100" t="s">
        <v>3563</v>
      </c>
      <c r="B1100" t="str">
        <f>_xlfn.XLOOKUP(Tabella1[[#This Row],[Denominazione]],'Strutture ricettive'!B:B,'Strutture ricettive'!A:A,"non trovato",0)</f>
        <v>ALTRI ALLOGGI PRIVATI</v>
      </c>
      <c r="C1100" t="str">
        <f>_xlfn.XLOOKUP(Tabella1[[#This Row],[Denominazione]],'Strutture ricettive'!B:B,'Strutture ricettive'!D:D,"NON TROVATO",0)</f>
        <v>PESARO</v>
      </c>
      <c r="D11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L. Laurana 33</v>
      </c>
      <c r="E1100" t="str">
        <f>IF(_xlfn.XLOOKUP(A1100,'Strutture ricettive'!B:B,'Strutture ricettive'!G:G,"NON TROVATO",0)=0,"NON TROVATO",_xlfn.XLOOKUP(A1100,'Strutture ricettive'!B:B,'Strutture ricettive'!G:G,"NON TROVATO",0))</f>
        <v>g.gattoni@live.it</v>
      </c>
      <c r="F11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01" spans="1:6" x14ac:dyDescent="0.3">
      <c r="A1101" t="s">
        <v>3566</v>
      </c>
      <c r="B1101" t="str">
        <f>_xlfn.XLOOKUP(Tabella1[[#This Row],[Denominazione]],'Strutture ricettive'!B:B,'Strutture ricettive'!A:A,"non trovato",0)</f>
        <v>ALTRI ALLOGGI PRIVATI</v>
      </c>
      <c r="C1101" t="str">
        <f>_xlfn.XLOOKUP(Tabella1[[#This Row],[Denominazione]],'Strutture ricettive'!B:B,'Strutture ricettive'!D:D,"NON TROVATO",0)</f>
        <v>PESARO</v>
      </c>
      <c r="D11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Varese 25</v>
      </c>
      <c r="E1101" t="str">
        <f>IF(_xlfn.XLOOKUP(A1101,'Strutture ricettive'!B:B,'Strutture ricettive'!G:G,"NON TROVATO",0)=0,"NON TROVATO",_xlfn.XLOOKUP(A1101,'Strutture ricettive'!B:B,'Strutture ricettive'!G:G,"NON TROVATO",0))</f>
        <v>info@immobiliaretriestepesaro.it</v>
      </c>
      <c r="F11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02" spans="1:6" x14ac:dyDescent="0.3">
      <c r="A1102" t="s">
        <v>3568</v>
      </c>
      <c r="B1102" t="str">
        <f>_xlfn.XLOOKUP(Tabella1[[#This Row],[Denominazione]],'Strutture ricettive'!B:B,'Strutture ricettive'!A:A,"non trovato",0)</f>
        <v>ALTRI ALLOGGI PRIVATI</v>
      </c>
      <c r="C1102" t="str">
        <f>_xlfn.XLOOKUP(Tabella1[[#This Row],[Denominazione]],'Strutture ricettive'!B:B,'Strutture ricettive'!D:D,"NON TROVATO",0)</f>
        <v>PESARO</v>
      </c>
      <c r="D11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Barsanti 98</v>
      </c>
      <c r="E1102" t="str">
        <f>IF(_xlfn.XLOOKUP(A1102,'Strutture ricettive'!B:B,'Strutture ricettive'!G:G,"NON TROVATO",0)=0,"NON TROVATO",_xlfn.XLOOKUP(A1102,'Strutture ricettive'!B:B,'Strutture ricettive'!G:G,"NON TROVATO",0))</f>
        <v>by.corallonistaff@coppola.it</v>
      </c>
      <c r="F11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03" spans="1:6" x14ac:dyDescent="0.3">
      <c r="A1103" t="s">
        <v>3571</v>
      </c>
      <c r="B1103" t="str">
        <f>_xlfn.XLOOKUP(Tabella1[[#This Row],[Denominazione]],'Strutture ricettive'!B:B,'Strutture ricettive'!A:A,"non trovato",0)</f>
        <v>BED &amp; BREAKFAST</v>
      </c>
      <c r="C1103" t="str">
        <f>_xlfn.XLOOKUP(Tabella1[[#This Row],[Denominazione]],'Strutture ricettive'!B:B,'Strutture ricettive'!D:D,"NON TROVATO",0)</f>
        <v>PESARO</v>
      </c>
      <c r="D11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Marconi 6</v>
      </c>
      <c r="E1103" t="str">
        <f>IF(_xlfn.XLOOKUP(A1103,'Strutture ricettive'!B:B,'Strutture ricettive'!G:G,"NON TROVATO",0)=0,"NON TROVATO",_xlfn.XLOOKUP(A1103,'Strutture ricettive'!B:B,'Strutture ricettive'!G:G,"NON TROVATO",0))</f>
        <v>bbpesaro@gmail.com</v>
      </c>
      <c r="F11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04" spans="1:6" x14ac:dyDescent="0.3">
      <c r="A1104" t="s">
        <v>3574</v>
      </c>
      <c r="B1104" t="str">
        <f>_xlfn.XLOOKUP(Tabella1[[#This Row],[Denominazione]],'Strutture ricettive'!B:B,'Strutture ricettive'!A:A,"non trovato",0)</f>
        <v>ALTRI ALLOGGI PRIVATI</v>
      </c>
      <c r="C1104" t="str">
        <f>_xlfn.XLOOKUP(Tabella1[[#This Row],[Denominazione]],'Strutture ricettive'!B:B,'Strutture ricettive'!D:D,"NON TROVATO",0)</f>
        <v>PESARO</v>
      </c>
      <c r="D11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Zara 18</v>
      </c>
      <c r="E1104" t="str">
        <f>IF(_xlfn.XLOOKUP(A1104,'Strutture ricettive'!B:B,'Strutture ricettive'!G:G,"NON TROVATO",0)=0,"NON TROVATO",_xlfn.XLOOKUP(A1104,'Strutture ricettive'!B:B,'Strutture ricettive'!G:G,"NON TROVATO",0))</f>
        <v>info@immobiliaretriestepesaro.it</v>
      </c>
      <c r="F11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05" spans="1:6" x14ac:dyDescent="0.3">
      <c r="A1105" t="s">
        <v>3576</v>
      </c>
      <c r="B1105" t="str">
        <f>_xlfn.XLOOKUP(Tabella1[[#This Row],[Denominazione]],'Strutture ricettive'!B:B,'Strutture ricettive'!A:A,"non trovato",0)</f>
        <v>ALTRI ALLOGGI PRIVATI</v>
      </c>
      <c r="C1105" t="str">
        <f>_xlfn.XLOOKUP(Tabella1[[#This Row],[Denominazione]],'Strutture ricettive'!B:B,'Strutture ricettive'!D:D,"NON TROVATO",0)</f>
        <v>PESARO</v>
      </c>
      <c r="D11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Mascagni 88</v>
      </c>
      <c r="E1105" t="str">
        <f>IF(_xlfn.XLOOKUP(A1105,'Strutture ricettive'!B:B,'Strutture ricettive'!G:G,"NON TROVATO",0)=0,"NON TROVATO",_xlfn.XLOOKUP(A1105,'Strutture ricettive'!B:B,'Strutture ricettive'!G:G,"NON TROVATO",0))</f>
        <v>info@immobiliaretriestepesaro.it</v>
      </c>
      <c r="F11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06" spans="1:6" x14ac:dyDescent="0.3">
      <c r="A1106" t="s">
        <v>3578</v>
      </c>
      <c r="B1106" t="str">
        <f>_xlfn.XLOOKUP(Tabella1[[#This Row],[Denominazione]],'Strutture ricettive'!B:B,'Strutture ricettive'!A:A,"non trovato",0)</f>
        <v>ALTRI ALLOGGI PRIVATI</v>
      </c>
      <c r="C1106" t="str">
        <f>_xlfn.XLOOKUP(Tabella1[[#This Row],[Denominazione]],'Strutture ricettive'!B:B,'Strutture ricettive'!D:D,"NON TROVATO",0)</f>
        <v>PESARO</v>
      </c>
      <c r="D11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Trento 60</v>
      </c>
      <c r="E1106" t="str">
        <f>IF(_xlfn.XLOOKUP(A1106,'Strutture ricettive'!B:B,'Strutture ricettive'!G:G,"NON TROVATO",0)=0,"NON TROVATO",_xlfn.XLOOKUP(A1106,'Strutture ricettive'!B:B,'Strutture ricettive'!G:G,"NON TROVATO",0))</f>
        <v>immobiliare@adriamar.net</v>
      </c>
      <c r="F11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07" spans="1:6" x14ac:dyDescent="0.3">
      <c r="A1107" t="s">
        <v>3580</v>
      </c>
      <c r="B1107" t="str">
        <f>_xlfn.XLOOKUP(Tabella1[[#This Row],[Denominazione]],'Strutture ricettive'!B:B,'Strutture ricettive'!A:A,"non trovato",0)</f>
        <v>ALTRI ALLOGGI PRIVATI</v>
      </c>
      <c r="C1107" t="str">
        <f>_xlfn.XLOOKUP(Tabella1[[#This Row],[Denominazione]],'Strutture ricettive'!B:B,'Strutture ricettive'!D:D,"NON TROVATO",0)</f>
        <v>PESARO</v>
      </c>
      <c r="D11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Napoli 85</v>
      </c>
      <c r="E1107" t="str">
        <f>IF(_xlfn.XLOOKUP(A1107,'Strutture ricettive'!B:B,'Strutture ricettive'!G:G,"NON TROVATO",0)=0,"NON TROVATO",_xlfn.XLOOKUP(A1107,'Strutture ricettive'!B:B,'Strutture ricettive'!G:G,"NON TROVATO",0))</f>
        <v>info@immobiliaretriestepesaro.it</v>
      </c>
      <c r="F11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08" spans="1:6" x14ac:dyDescent="0.3">
      <c r="A1108" t="s">
        <v>3582</v>
      </c>
      <c r="B1108" t="str">
        <f>_xlfn.XLOOKUP(Tabella1[[#This Row],[Denominazione]],'Strutture ricettive'!B:B,'Strutture ricettive'!A:A,"non trovato",0)</f>
        <v>ALTRI ALLOGGI PRIVATI</v>
      </c>
      <c r="C1108" t="str">
        <f>_xlfn.XLOOKUP(Tabella1[[#This Row],[Denominazione]],'Strutture ricettive'!B:B,'Strutture ricettive'!D:D,"NON TROVATO",0)</f>
        <v>PESARO</v>
      </c>
      <c r="D11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Partigiani 34</v>
      </c>
      <c r="E1108" t="str">
        <f>IF(_xlfn.XLOOKUP(A1108,'Strutture ricettive'!B:B,'Strutture ricettive'!G:G,"NON TROVATO",0)=0,"NON TROVATO",_xlfn.XLOOKUP(A1108,'Strutture ricettive'!B:B,'Strutture ricettive'!G:G,"NON TROVATO",0))</f>
        <v>info@immobiliaretriestepesaro.it</v>
      </c>
      <c r="F11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09" spans="1:6" x14ac:dyDescent="0.3">
      <c r="A1109" t="s">
        <v>3584</v>
      </c>
      <c r="B1109" t="str">
        <f>_xlfn.XLOOKUP(Tabella1[[#This Row],[Denominazione]],'Strutture ricettive'!B:B,'Strutture ricettive'!A:A,"non trovato",0)</f>
        <v>ALTRI ALLOGGI PRIVATI</v>
      </c>
      <c r="C1109" t="str">
        <f>_xlfn.XLOOKUP(Tabella1[[#This Row],[Denominazione]],'Strutture ricettive'!B:B,'Strutture ricettive'!D:D,"NON TROVATO",0)</f>
        <v>PESARO</v>
      </c>
      <c r="D11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B. Baldi 61</v>
      </c>
      <c r="E1109" t="str">
        <f>IF(_xlfn.XLOOKUP(A1109,'Strutture ricettive'!B:B,'Strutture ricettive'!G:G,"NON TROVATO",0)=0,"NON TROVATO",_xlfn.XLOOKUP(A1109,'Strutture ricettive'!B:B,'Strutture ricettive'!G:G,"NON TROVATO",0))</f>
        <v>NON TROVATO</v>
      </c>
      <c r="F11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10" spans="1:6" x14ac:dyDescent="0.3">
      <c r="A1110" t="s">
        <v>3586</v>
      </c>
      <c r="B1110" t="str">
        <f>_xlfn.XLOOKUP(Tabella1[[#This Row],[Denominazione]],'Strutture ricettive'!B:B,'Strutture ricettive'!A:A,"non trovato",0)</f>
        <v>ALTRI ALLOGGI PRIVATI</v>
      </c>
      <c r="C1110" t="str">
        <f>_xlfn.XLOOKUP(Tabella1[[#This Row],[Denominazione]],'Strutture ricettive'!B:B,'Strutture ricettive'!D:D,"NON TROVATO",0)</f>
        <v>PESARO</v>
      </c>
      <c r="D11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Tommasi 6</v>
      </c>
      <c r="E1110" t="str">
        <f>IF(_xlfn.XLOOKUP(A1110,'Strutture ricettive'!B:B,'Strutture ricettive'!G:G,"NON TROVATO",0)=0,"NON TROVATO",_xlfn.XLOOKUP(A1110,'Strutture ricettive'!B:B,'Strutture ricettive'!G:G,"NON TROVATO",0))</f>
        <v>info@immobiliaretriestepesaro.it</v>
      </c>
      <c r="F11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11" spans="1:6" x14ac:dyDescent="0.3">
      <c r="A1111" t="s">
        <v>3588</v>
      </c>
      <c r="B1111" t="str">
        <f>_xlfn.XLOOKUP(Tabella1[[#This Row],[Denominazione]],'Strutture ricettive'!B:B,'Strutture ricettive'!A:A,"non trovato",0)</f>
        <v>BED &amp; BREAKFAST</v>
      </c>
      <c r="C1111" t="str">
        <f>_xlfn.XLOOKUP(Tabella1[[#This Row],[Denominazione]],'Strutture ricettive'!B:B,'Strutture ricettive'!D:D,"NON TROVATO",0)</f>
        <v>PESARO</v>
      </c>
      <c r="D11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Mascagni 74</v>
      </c>
      <c r="E1111" t="str">
        <f>IF(_xlfn.XLOOKUP(A1111,'Strutture ricettive'!B:B,'Strutture ricettive'!G:G,"NON TROVATO",0)=0,"NON TROVATO",_xlfn.XLOOKUP(A1111,'Strutture ricettive'!B:B,'Strutture ricettive'!G:G,"NON TROVATO",0))</f>
        <v>ilaria.vichi@gmail.com</v>
      </c>
      <c r="F11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12" spans="1:6" x14ac:dyDescent="0.3">
      <c r="A1112" t="s">
        <v>3591</v>
      </c>
      <c r="B1112" t="str">
        <f>_xlfn.XLOOKUP(Tabella1[[#This Row],[Denominazione]],'Strutture ricettive'!B:B,'Strutture ricettive'!A:A,"non trovato",0)</f>
        <v>STABILIMENTI BALNEARI</v>
      </c>
      <c r="C1112" t="str">
        <f>_xlfn.XLOOKUP(Tabella1[[#This Row],[Denominazione]],'Strutture ricettive'!B:B,'Strutture ricettive'!D:D,"NON TROVATO",0)</f>
        <v>PESARO</v>
      </c>
      <c r="D11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112" t="str">
        <f>IF(_xlfn.XLOOKUP(A1112,'Strutture ricettive'!B:B,'Strutture ricettive'!G:G,"NON TROVATO",0)=0,"NON TROVATO",_xlfn.XLOOKUP(A1112,'Strutture ricettive'!B:B,'Strutture ricettive'!G:G,"NON TROVATO",0))</f>
        <v>info@campingmarinella.it</v>
      </c>
      <c r="F11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13" spans="1:6" x14ac:dyDescent="0.3">
      <c r="A1113" t="s">
        <v>3593</v>
      </c>
      <c r="B1113" t="str">
        <f>_xlfn.XLOOKUP(Tabella1[[#This Row],[Denominazione]],'Strutture ricettive'!B:B,'Strutture ricettive'!A:A,"non trovato",0)</f>
        <v>ALTRI ALLOGGI PRIVATI</v>
      </c>
      <c r="C1113" t="str">
        <f>_xlfn.XLOOKUP(Tabella1[[#This Row],[Denominazione]],'Strutture ricettive'!B:B,'Strutture ricettive'!D:D,"NON TROVATO",0)</f>
        <v>PESARO</v>
      </c>
      <c r="D11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Vittoria  155</v>
      </c>
      <c r="E1113" t="str">
        <f>IF(_xlfn.XLOOKUP(A1113,'Strutture ricettive'!B:B,'Strutture ricettive'!G:G,"NON TROVATO",0)=0,"NON TROVATO",_xlfn.XLOOKUP(A1113,'Strutture ricettive'!B:B,'Strutture ricettive'!G:G,"NON TROVATO",0))</f>
        <v>info@immobiliaretriestepesaro.it</v>
      </c>
      <c r="F11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14" spans="1:6" x14ac:dyDescent="0.3">
      <c r="A1114" t="s">
        <v>3595</v>
      </c>
      <c r="B1114" t="str">
        <f>_xlfn.XLOOKUP(Tabella1[[#This Row],[Denominazione]],'Strutture ricettive'!B:B,'Strutture ricettive'!A:A,"non trovato",0)</f>
        <v>BED &amp; BREAKFAST</v>
      </c>
      <c r="C1114" t="str">
        <f>_xlfn.XLOOKUP(Tabella1[[#This Row],[Denominazione]],'Strutture ricettive'!B:B,'Strutture ricettive'!D:D,"NON TROVATO",0)</f>
        <v>PESARO</v>
      </c>
      <c r="D11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Lunga 4/C</v>
      </c>
      <c r="E1114" t="str">
        <f>IF(_xlfn.XLOOKUP(A1114,'Strutture ricettive'!B:B,'Strutture ricettive'!G:G,"NON TROVATO",0)=0,"NON TROVATO",_xlfn.XLOOKUP(A1114,'Strutture ricettive'!B:B,'Strutture ricettive'!G:G,"NON TROVATO",0))</f>
        <v>NON TROVATO</v>
      </c>
      <c r="F11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15" spans="1:6" x14ac:dyDescent="0.3">
      <c r="A1115" t="s">
        <v>3597</v>
      </c>
      <c r="B1115" t="str">
        <f>_xlfn.XLOOKUP(Tabella1[[#This Row],[Denominazione]],'Strutture ricettive'!B:B,'Strutture ricettive'!A:A,"non trovato",0)</f>
        <v>ALTRI ALLOGGI PRIVATI</v>
      </c>
      <c r="C1115" t="str">
        <f>_xlfn.XLOOKUP(Tabella1[[#This Row],[Denominazione]],'Strutture ricettive'!B:B,'Strutture ricettive'!D:D,"NON TROVATO",0)</f>
        <v>PESARO</v>
      </c>
      <c r="D11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81</v>
      </c>
      <c r="E1115" t="str">
        <f>IF(_xlfn.XLOOKUP(A1115,'Strutture ricettive'!B:B,'Strutture ricettive'!G:G,"NON TROVATO",0)=0,"NON TROVATO",_xlfn.XLOOKUP(A1115,'Strutture ricettive'!B:B,'Strutture ricettive'!G:G,"NON TROVATO",0))</f>
        <v>NON TROVATO</v>
      </c>
      <c r="F11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16" spans="1:6" x14ac:dyDescent="0.3">
      <c r="A1116" t="s">
        <v>3599</v>
      </c>
      <c r="B1116" t="str">
        <f>_xlfn.XLOOKUP(Tabella1[[#This Row],[Denominazione]],'Strutture ricettive'!B:B,'Strutture ricettive'!A:A,"non trovato",0)</f>
        <v>ALTRI ALLOGGI PRIVATI</v>
      </c>
      <c r="C1116" t="str">
        <f>_xlfn.XLOOKUP(Tabella1[[#This Row],[Denominazione]],'Strutture ricettive'!B:B,'Strutture ricettive'!D:D,"NON TROVATO",0)</f>
        <v>PESARO</v>
      </c>
      <c r="D11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Battisti 134/2</v>
      </c>
      <c r="E1116" t="str">
        <f>IF(_xlfn.XLOOKUP(A1116,'Strutture ricettive'!B:B,'Strutture ricettive'!G:G,"NON TROVATO",0)=0,"NON TROVATO",_xlfn.XLOOKUP(A1116,'Strutture ricettive'!B:B,'Strutture ricettive'!G:G,"NON TROVATO",0))</f>
        <v>alberto@laber.it</v>
      </c>
      <c r="F11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17" spans="1:6" x14ac:dyDescent="0.3">
      <c r="A1117" t="s">
        <v>3602</v>
      </c>
      <c r="B1117" t="str">
        <f>_xlfn.XLOOKUP(Tabella1[[#This Row],[Denominazione]],'Strutture ricettive'!B:B,'Strutture ricettive'!A:A,"non trovato",0)</f>
        <v>ALTRI ALLOGGI PRIVATI</v>
      </c>
      <c r="C1117" t="str">
        <f>_xlfn.XLOOKUP(Tabella1[[#This Row],[Denominazione]],'Strutture ricettive'!B:B,'Strutture ricettive'!D:D,"NON TROVATO",0)</f>
        <v>PESARO</v>
      </c>
      <c r="D11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Belluzzi 5</v>
      </c>
      <c r="E1117" t="str">
        <f>IF(_xlfn.XLOOKUP(A1117,'Strutture ricettive'!B:B,'Strutture ricettive'!G:G,"NON TROVATO",0)=0,"NON TROVATO",_xlfn.XLOOKUP(A1117,'Strutture ricettive'!B:B,'Strutture ricettive'!G:G,"NON TROVATO",0))</f>
        <v>NON TROVATO</v>
      </c>
      <c r="F11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18" spans="1:6" x14ac:dyDescent="0.3">
      <c r="A1118" t="s">
        <v>3604</v>
      </c>
      <c r="B1118" t="str">
        <f>_xlfn.XLOOKUP(Tabella1[[#This Row],[Denominazione]],'Strutture ricettive'!B:B,'Strutture ricettive'!A:A,"non trovato",0)</f>
        <v>ALTRI ALLOGGI PRIVATI</v>
      </c>
      <c r="C1118" t="str">
        <f>_xlfn.XLOOKUP(Tabella1[[#This Row],[Denominazione]],'Strutture ricettive'!B:B,'Strutture ricettive'!D:D,"NON TROVATO",0)</f>
        <v>PESARO</v>
      </c>
      <c r="D11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Marche 60</v>
      </c>
      <c r="E1118" t="str">
        <f>IF(_xlfn.XLOOKUP(A1118,'Strutture ricettive'!B:B,'Strutture ricettive'!G:G,"NON TROVATO",0)=0,"NON TROVATO",_xlfn.XLOOKUP(A1118,'Strutture ricettive'!B:B,'Strutture ricettive'!G:G,"NON TROVATO",0))</f>
        <v>a.smaldini@seam-adriatic.it</v>
      </c>
      <c r="F11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19" spans="1:6" x14ac:dyDescent="0.3">
      <c r="A1119" t="s">
        <v>3607</v>
      </c>
      <c r="B1119" t="str">
        <f>_xlfn.XLOOKUP(Tabella1[[#This Row],[Denominazione]],'Strutture ricettive'!B:B,'Strutture ricettive'!A:A,"non trovato",0)</f>
        <v>ALTRI ALLOGGI PRIVATI</v>
      </c>
      <c r="C1119" t="str">
        <f>_xlfn.XLOOKUP(Tabella1[[#This Row],[Denominazione]],'Strutture ricettive'!B:B,'Strutture ricettive'!D:D,"NON TROVATO",0)</f>
        <v>PESARO</v>
      </c>
      <c r="D11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Puccini 8</v>
      </c>
      <c r="E1119" t="str">
        <f>IF(_xlfn.XLOOKUP(A1119,'Strutture ricettive'!B:B,'Strutture ricettive'!G:G,"NON TROVATO",0)=0,"NON TROVATO",_xlfn.XLOOKUP(A1119,'Strutture ricettive'!B:B,'Strutture ricettive'!G:G,"NON TROVATO",0))</f>
        <v>d.bastianelli@email.it</v>
      </c>
      <c r="F11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20" spans="1:6" x14ac:dyDescent="0.3">
      <c r="A1120" t="s">
        <v>3610</v>
      </c>
      <c r="B1120" t="str">
        <f>_xlfn.XLOOKUP(Tabella1[[#This Row],[Denominazione]],'Strutture ricettive'!B:B,'Strutture ricettive'!A:A,"non trovato",0)</f>
        <v>ALTRI ALLOGGI PRIVATI</v>
      </c>
      <c r="C1120" t="str">
        <f>_xlfn.XLOOKUP(Tabella1[[#This Row],[Denominazione]],'Strutture ricettive'!B:B,'Strutture ricettive'!D:D,"NON TROVATO",0)</f>
        <v>PESARO</v>
      </c>
      <c r="D11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Berna 12</v>
      </c>
      <c r="E1120" t="str">
        <f>IF(_xlfn.XLOOKUP(A1120,'Strutture ricettive'!B:B,'Strutture ricettive'!G:G,"NON TROVATO",0)=0,"NON TROVATO",_xlfn.XLOOKUP(A1120,'Strutture ricettive'!B:B,'Strutture ricettive'!G:G,"NON TROVATO",0))</f>
        <v>info@immobiliaretriestepesaro.ti</v>
      </c>
      <c r="F11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21" spans="1:6" x14ac:dyDescent="0.3">
      <c r="A1121" t="s">
        <v>3613</v>
      </c>
      <c r="B1121" t="str">
        <f>_xlfn.XLOOKUP(Tabella1[[#This Row],[Denominazione]],'Strutture ricettive'!B:B,'Strutture ricettive'!A:A,"non trovato",0)</f>
        <v>ALTRI ALLOGGI PRIVATI</v>
      </c>
      <c r="C1121" t="str">
        <f>_xlfn.XLOOKUP(Tabella1[[#This Row],[Denominazione]],'Strutture ricettive'!B:B,'Strutture ricettive'!D:D,"NON TROVATO",0)</f>
        <v>PESARO</v>
      </c>
      <c r="D11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265</v>
      </c>
      <c r="E1121" t="str">
        <f>IF(_xlfn.XLOOKUP(A1121,'Strutture ricettive'!B:B,'Strutture ricettive'!G:G,"NON TROVATO",0)=0,"NON TROVATO",_xlfn.XLOOKUP(A1121,'Strutture ricettive'!B:B,'Strutture ricettive'!G:G,"NON TROVATO",0))</f>
        <v>expoemanuela@composit.it</v>
      </c>
      <c r="F11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22" spans="1:6" x14ac:dyDescent="0.3">
      <c r="A1122" t="s">
        <v>3616</v>
      </c>
      <c r="B1122" t="str">
        <f>_xlfn.XLOOKUP(Tabella1[[#This Row],[Denominazione]],'Strutture ricettive'!B:B,'Strutture ricettive'!A:A,"non trovato",0)</f>
        <v>ALTRI ALLOGGI PRIVATI</v>
      </c>
      <c r="C1122" t="str">
        <f>_xlfn.XLOOKUP(Tabella1[[#This Row],[Denominazione]],'Strutture ricettive'!B:B,'Strutture ricettive'!D:D,"NON TROVATO",0)</f>
        <v>PESARO</v>
      </c>
      <c r="D11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Trento  190</v>
      </c>
      <c r="E1122" t="str">
        <f>IF(_xlfn.XLOOKUP(A1122,'Strutture ricettive'!B:B,'Strutture ricettive'!G:G,"NON TROVATO",0)=0,"NON TROVATO",_xlfn.XLOOKUP(A1122,'Strutture ricettive'!B:B,'Strutture ricettive'!G:G,"NON TROVATO",0))</f>
        <v>info@immobiliaretriestepesaro.it</v>
      </c>
      <c r="F11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23" spans="1:6" x14ac:dyDescent="0.3">
      <c r="A1123" t="s">
        <v>3618</v>
      </c>
      <c r="B1123" t="str">
        <f>_xlfn.XLOOKUP(Tabella1[[#This Row],[Denominazione]],'Strutture ricettive'!B:B,'Strutture ricettive'!A:A,"non trovato",0)</f>
        <v>ALTRI ALLOGGI PRIVATI</v>
      </c>
      <c r="C1123" t="str">
        <f>_xlfn.XLOOKUP(Tabella1[[#This Row],[Denominazione]],'Strutture ricettive'!B:B,'Strutture ricettive'!D:D,"NON TROVATO",0)</f>
        <v>PESARO</v>
      </c>
      <c r="D11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Londra 11</v>
      </c>
      <c r="E1123" t="str">
        <f>IF(_xlfn.XLOOKUP(A1123,'Strutture ricettive'!B:B,'Strutture ricettive'!G:G,"NON TROVATO",0)=0,"NON TROVATO",_xlfn.XLOOKUP(A1123,'Strutture ricettive'!B:B,'Strutture ricettive'!G:G,"NON TROVATO",0))</f>
        <v>info@immobiliaretriestepesaro.it</v>
      </c>
      <c r="F11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24" spans="1:6" x14ac:dyDescent="0.3">
      <c r="A1124" t="s">
        <v>3620</v>
      </c>
      <c r="B1124" t="str">
        <f>_xlfn.XLOOKUP(Tabella1[[#This Row],[Denominazione]],'Strutture ricettive'!B:B,'Strutture ricettive'!A:A,"non trovato",0)</f>
        <v>BED &amp; BREAKFAST</v>
      </c>
      <c r="C1124" t="str">
        <f>_xlfn.XLOOKUP(Tabella1[[#This Row],[Denominazione]],'Strutture ricettive'!B:B,'Strutture ricettive'!D:D,"NON TROVATO",0)</f>
        <v>PESARO</v>
      </c>
      <c r="D11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Molino Mosca  10</v>
      </c>
      <c r="E1124" t="str">
        <f>IF(_xlfn.XLOOKUP(A1124,'Strutture ricettive'!B:B,'Strutture ricettive'!G:G,"NON TROVATO",0)=0,"NON TROVATO",_xlfn.XLOOKUP(A1124,'Strutture ricettive'!B:B,'Strutture ricettive'!G:G,"NON TROVATO",0))</f>
        <v>NON TROVATO</v>
      </c>
      <c r="F11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25" spans="1:6" x14ac:dyDescent="0.3">
      <c r="A1125" t="s">
        <v>3622</v>
      </c>
      <c r="B1125" t="str">
        <f>_xlfn.XLOOKUP(Tabella1[[#This Row],[Denominazione]],'Strutture ricettive'!B:B,'Strutture ricettive'!A:A,"non trovato",0)</f>
        <v>BED &amp; BREAKFAST</v>
      </c>
      <c r="C1125" t="str">
        <f>_xlfn.XLOOKUP(Tabella1[[#This Row],[Denominazione]],'Strutture ricettive'!B:B,'Strutture ricettive'!D:D,"NON TROVATO",0)</f>
        <v>PESARO</v>
      </c>
      <c r="D11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Lago Maggiore  34</v>
      </c>
      <c r="E1125" t="str">
        <f>IF(_xlfn.XLOOKUP(A1125,'Strutture ricettive'!B:B,'Strutture ricettive'!G:G,"NON TROVATO",0)=0,"NON TROVATO",_xlfn.XLOOKUP(A1125,'Strutture ricettive'!B:B,'Strutture ricettive'!G:G,"NON TROVATO",0))</f>
        <v>luca.vagno@gmail.com</v>
      </c>
      <c r="F11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26" spans="1:6" x14ac:dyDescent="0.3">
      <c r="A1126" t="s">
        <v>3626</v>
      </c>
      <c r="B1126" t="str">
        <f>_xlfn.XLOOKUP(Tabella1[[#This Row],[Denominazione]],'Strutture ricettive'!B:B,'Strutture ricettive'!A:A,"non trovato",0)</f>
        <v>BED &amp; BREAKFAST</v>
      </c>
      <c r="C1126" t="str">
        <f>_xlfn.XLOOKUP(Tabella1[[#This Row],[Denominazione]],'Strutture ricettive'!B:B,'Strutture ricettive'!D:D,"NON TROVATO",0)</f>
        <v>PESARO</v>
      </c>
      <c r="D11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San Bartolo  22/1</v>
      </c>
      <c r="E1126" t="str">
        <f>IF(_xlfn.XLOOKUP(A1126,'Strutture ricettive'!B:B,'Strutture ricettive'!G:G,"NON TROVATO",0)=0,"NON TROVATO",_xlfn.XLOOKUP(A1126,'Strutture ricettive'!B:B,'Strutture ricettive'!G:G,"NON TROVATO",0))</f>
        <v>andreafranca66@gmail.com</v>
      </c>
      <c r="F11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27" spans="1:6" x14ac:dyDescent="0.3">
      <c r="A1127" t="s">
        <v>3629</v>
      </c>
      <c r="B1127" t="str">
        <f>_xlfn.XLOOKUP(Tabella1[[#This Row],[Denominazione]],'Strutture ricettive'!B:B,'Strutture ricettive'!A:A,"non trovato",0)</f>
        <v>BED &amp; BREAKFAST</v>
      </c>
      <c r="C1127" t="str">
        <f>_xlfn.XLOOKUP(Tabella1[[#This Row],[Denominazione]],'Strutture ricettive'!B:B,'Strutture ricettive'!D:D,"NON TROVATO",0)</f>
        <v>PESARO</v>
      </c>
      <c r="D11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Gessi 16</v>
      </c>
      <c r="E1127" t="str">
        <f>IF(_xlfn.XLOOKUP(A1127,'Strutture ricettive'!B:B,'Strutture ricettive'!G:G,"NON TROVATO",0)=0,"NON TROVATO",_xlfn.XLOOKUP(A1127,'Strutture ricettive'!B:B,'Strutture ricettive'!G:G,"NON TROVATO",0))</f>
        <v>fabioannibali1980@gmail.com</v>
      </c>
      <c r="F11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28" spans="1:6" x14ac:dyDescent="0.3">
      <c r="A1128" t="s">
        <v>3632</v>
      </c>
      <c r="B1128" t="str">
        <f>_xlfn.XLOOKUP(Tabella1[[#This Row],[Denominazione]],'Strutture ricettive'!B:B,'Strutture ricettive'!A:A,"non trovato",0)</f>
        <v>BED &amp; BREAKFAST</v>
      </c>
      <c r="C1128" t="str">
        <f>_xlfn.XLOOKUP(Tabella1[[#This Row],[Denominazione]],'Strutture ricettive'!B:B,'Strutture ricettive'!D:D,"NON TROVATO",0)</f>
        <v>PESARO</v>
      </c>
      <c r="D11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Stoppato 32</v>
      </c>
      <c r="E1128" t="str">
        <f>IF(_xlfn.XLOOKUP(A1128,'Strutture ricettive'!B:B,'Strutture ricettive'!G:G,"NON TROVATO",0)=0,"NON TROVATO",_xlfn.XLOOKUP(A1128,'Strutture ricettive'!B:B,'Strutture ricettive'!G:G,"NON TROVATO",0))</f>
        <v>bblarosablu@virgilio.it</v>
      </c>
      <c r="F11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29" spans="1:6" x14ac:dyDescent="0.3">
      <c r="A1129" t="s">
        <v>3635</v>
      </c>
      <c r="B1129" t="str">
        <f>_xlfn.XLOOKUP(Tabella1[[#This Row],[Denominazione]],'Strutture ricettive'!B:B,'Strutture ricettive'!A:A,"non trovato",0)</f>
        <v>BED &amp; BREAKFAST</v>
      </c>
      <c r="C1129" t="str">
        <f>_xlfn.XLOOKUP(Tabella1[[#This Row],[Denominazione]],'Strutture ricettive'!B:B,'Strutture ricettive'!D:D,"NON TROVATO",0)</f>
        <v>PESARO</v>
      </c>
      <c r="D11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Ciro Menotti 103</v>
      </c>
      <c r="E1129" t="str">
        <f>IF(_xlfn.XLOOKUP(A1129,'Strutture ricettive'!B:B,'Strutture ricettive'!G:G,"NON TROVATO",0)=0,"NON TROVATO",_xlfn.XLOOKUP(A1129,'Strutture ricettive'!B:B,'Strutture ricettive'!G:G,"NON TROVATO",0))</f>
        <v>bedandbreakfastlaterrazza@yahoo.it</v>
      </c>
      <c r="F11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30" spans="1:6" x14ac:dyDescent="0.3">
      <c r="A1130" t="s">
        <v>3638</v>
      </c>
      <c r="B1130" t="str">
        <f>_xlfn.XLOOKUP(Tabella1[[#This Row],[Denominazione]],'Strutture ricettive'!B:B,'Strutture ricettive'!A:A,"non trovato",0)</f>
        <v>ALLOGGI IN AFFITTO</v>
      </c>
      <c r="C1130" t="str">
        <f>_xlfn.XLOOKUP(Tabella1[[#This Row],[Denominazione]],'Strutture ricettive'!B:B,'Strutture ricettive'!D:D,"NON TROVATO",0)</f>
        <v>PESARO</v>
      </c>
      <c r="D11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Pasubio 1</v>
      </c>
      <c r="E1130" t="str">
        <f>IF(_xlfn.XLOOKUP(A1130,'Strutture ricettive'!B:B,'Strutture ricettive'!G:G,"NON TROVATO",0)=0,"NON TROVATO",_xlfn.XLOOKUP(A1130,'Strutture ricettive'!B:B,'Strutture ricettive'!G:G,"NON TROVATO",0))</f>
        <v>abbazia.residhotel@libero.it</v>
      </c>
      <c r="F11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31" spans="1:6" x14ac:dyDescent="0.3">
      <c r="A1131" t="s">
        <v>3642</v>
      </c>
      <c r="B1131" t="str">
        <f>_xlfn.XLOOKUP(Tabella1[[#This Row],[Denominazione]],'Strutture ricettive'!B:B,'Strutture ricettive'!A:A,"non trovato",0)</f>
        <v>ALLOGGI AGRITURISTICI</v>
      </c>
      <c r="C1131" t="str">
        <f>_xlfn.XLOOKUP(Tabella1[[#This Row],[Denominazione]],'Strutture ricettive'!B:B,'Strutture ricettive'!D:D,"NON TROVATO",0)</f>
        <v>PESARO</v>
      </c>
      <c r="D11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valle dei castagni 8</v>
      </c>
      <c r="E1131" t="str">
        <f>IF(_xlfn.XLOOKUP(A1131,'Strutture ricettive'!B:B,'Strutture ricettive'!G:G,"NON TROVATO",0)=0,"NON TROVATO",_xlfn.XLOOKUP(A1131,'Strutture ricettive'!B:B,'Strutture ricettive'!G:G,"NON TROVATO",0))</f>
        <v>caturen@gmail.com</v>
      </c>
      <c r="F11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32" spans="1:6" x14ac:dyDescent="0.3">
      <c r="A1132" t="s">
        <v>3645</v>
      </c>
      <c r="B1132" t="str">
        <f>_xlfn.XLOOKUP(Tabella1[[#This Row],[Denominazione]],'Strutture ricettive'!B:B,'Strutture ricettive'!A:A,"non trovato",0)</f>
        <v>ALBERGHI</v>
      </c>
      <c r="C1132" t="str">
        <f>_xlfn.XLOOKUP(Tabella1[[#This Row],[Denominazione]],'Strutture ricettive'!B:B,'Strutture ricettive'!D:D,"NON TROVATO",0)</f>
        <v>PESARO</v>
      </c>
      <c r="D11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della Libertà 2</v>
      </c>
      <c r="E1132" t="str">
        <f>IF(_xlfn.XLOOKUP(A1132,'Strutture ricettive'!B:B,'Strutture ricettive'!G:G,"NON TROVATO",0)=0,"NON TROVATO",_xlfn.XLOOKUP(A1132,'Strutture ricettive'!B:B,'Strutture ricettive'!G:G,"NON TROVATO",0))</f>
        <v>vittoria@viphotels.it</v>
      </c>
      <c r="F11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www.grandhotelvittoriapesaro.it</v>
      </c>
    </row>
    <row r="1133" spans="1:6" x14ac:dyDescent="0.3">
      <c r="A1133" t="s">
        <v>3649</v>
      </c>
      <c r="B1133" t="str">
        <f>_xlfn.XLOOKUP(Tabella1[[#This Row],[Denominazione]],'Strutture ricettive'!B:B,'Strutture ricettive'!A:A,"non trovato",0)</f>
        <v>ALBERGHI</v>
      </c>
      <c r="C1133" t="str">
        <f>_xlfn.XLOOKUP(Tabella1[[#This Row],[Denominazione]],'Strutture ricettive'!B:B,'Strutture ricettive'!D:D,"NON TROVATO",0)</f>
        <v>PESARO</v>
      </c>
      <c r="D11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Annibale Ninchi 6</v>
      </c>
      <c r="E1133" t="str">
        <f>IF(_xlfn.XLOOKUP(A1133,'Strutture ricettive'!B:B,'Strutture ricettive'!G:G,"NON TROVATO",0)=0,"NON TROVATO",_xlfn.XLOOKUP(A1133,'Strutture ricettive'!B:B,'Strutture ricettive'!G:G,"NON TROVATO",0))</f>
        <v>info@imperialsporthotel.it</v>
      </c>
      <c r="F11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www.imperialsporthotel.it</v>
      </c>
    </row>
    <row r="1134" spans="1:6" x14ac:dyDescent="0.3">
      <c r="A1134" t="s">
        <v>3653</v>
      </c>
      <c r="B1134" t="str">
        <f>_xlfn.XLOOKUP(Tabella1[[#This Row],[Denominazione]],'Strutture ricettive'!B:B,'Strutture ricettive'!A:A,"non trovato",0)</f>
        <v>ALBERGHI</v>
      </c>
      <c r="C1134" t="str">
        <f>_xlfn.XLOOKUP(Tabella1[[#This Row],[Denominazione]],'Strutture ricettive'!B:B,'Strutture ricettive'!D:D,"NON TROVATO",0)</f>
        <v>PESARO</v>
      </c>
      <c r="D11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80</v>
      </c>
      <c r="E1134" t="str">
        <f>IF(_xlfn.XLOOKUP(A1134,'Strutture ricettive'!B:B,'Strutture ricettive'!G:G,"NON TROVATO",0)=0,"NON TROVATO",_xlfn.XLOOKUP(A1134,'Strutture ricettive'!B:B,'Strutture ricettive'!G:G,"NON TROVATO",0))</f>
        <v>info@hotelmajesticpesaro.com</v>
      </c>
      <c r="F11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www.hotelmajesticpesaro.com</v>
      </c>
    </row>
    <row r="1135" spans="1:6" x14ac:dyDescent="0.3">
      <c r="A1135" t="s">
        <v>3657</v>
      </c>
      <c r="B1135" t="str">
        <f>_xlfn.XLOOKUP(Tabella1[[#This Row],[Denominazione]],'Strutture ricettive'!B:B,'Strutture ricettive'!A:A,"non trovato",0)</f>
        <v>ALBERGHI</v>
      </c>
      <c r="C1135" t="str">
        <f>_xlfn.XLOOKUP(Tabella1[[#This Row],[Denominazione]],'Strutture ricettive'!B:B,'Strutture ricettive'!D:D,"NON TROVATO",0)</f>
        <v>PESARO</v>
      </c>
      <c r="D11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199</v>
      </c>
      <c r="E1135" t="str">
        <f>IF(_xlfn.XLOOKUP(A1135,'Strutture ricettive'!B:B,'Strutture ricettive'!G:G,"NON TROVATO",0)=0,"NON TROVATO",_xlfn.XLOOKUP(A1135,'Strutture ricettive'!B:B,'Strutture ricettive'!G:G,"NON TROVATO",0))</f>
        <v>info@hmed.it</v>
      </c>
      <c r="F11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www.hmed.it</v>
      </c>
    </row>
    <row r="1136" spans="1:6" x14ac:dyDescent="0.3">
      <c r="A1136" t="s">
        <v>3661</v>
      </c>
      <c r="B1136" t="str">
        <f>_xlfn.XLOOKUP(Tabella1[[#This Row],[Denominazione]],'Strutture ricettive'!B:B,'Strutture ricettive'!A:A,"non trovato",0)</f>
        <v>ALBERGHI</v>
      </c>
      <c r="C1136" t="str">
        <f>_xlfn.XLOOKUP(Tabella1[[#This Row],[Denominazione]],'Strutture ricettive'!B:B,'Strutture ricettive'!D:D,"NON TROVATO",0)</f>
        <v>PESARO</v>
      </c>
      <c r="D11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3</v>
      </c>
      <c r="E1136" t="str">
        <f>IF(_xlfn.XLOOKUP(A1136,'Strutture ricettive'!B:B,'Strutture ricettive'!G:G,"NON TROVATO",0)=0,"NON TROVATO",_xlfn.XLOOKUP(A1136,'Strutture ricettive'!B:B,'Strutture ricettive'!G:G,"NON TROVATO",0))</f>
        <v>info@hotelmetropol.it</v>
      </c>
      <c r="F11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www.hotelmetropol.it</v>
      </c>
    </row>
    <row r="1137" spans="1:6" x14ac:dyDescent="0.3">
      <c r="A1137" t="s">
        <v>3667</v>
      </c>
      <c r="B1137" t="str">
        <f>_xlfn.XLOOKUP(Tabella1[[#This Row],[Denominazione]],'Strutture ricettive'!B:B,'Strutture ricettive'!A:A,"non trovato",0)</f>
        <v>ALBERGHI</v>
      </c>
      <c r="C1137" t="str">
        <f>_xlfn.XLOOKUP(Tabella1[[#This Row],[Denominazione]],'Strutture ricettive'!B:B,'Strutture ricettive'!D:D,"NON TROVATO",0)</f>
        <v>PESARO</v>
      </c>
      <c r="D11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fiume 118</v>
      </c>
      <c r="E1137" t="str">
        <f>IF(_xlfn.XLOOKUP(A1137,'Strutture ricettive'!B:B,'Strutture ricettive'!G:G,"NON TROVATO",0)=0,"NON TROVATO",_xlfn.XLOOKUP(A1137,'Strutture ricettive'!B:B,'Strutture ricettive'!G:G,"NON TROVATO",0))</f>
        <v>info@hotelnapoleonpesaro.it</v>
      </c>
      <c r="F11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www.hotelnapoleonpesaro.it</v>
      </c>
    </row>
    <row r="1138" spans="1:6" x14ac:dyDescent="0.3">
      <c r="A1138" t="s">
        <v>3671</v>
      </c>
      <c r="B1138" t="str">
        <f>_xlfn.XLOOKUP(Tabella1[[#This Row],[Denominazione]],'Strutture ricettive'!B:B,'Strutture ricettive'!A:A,"non trovato",0)</f>
        <v>ALBERGHI</v>
      </c>
      <c r="C1138" t="str">
        <f>_xlfn.XLOOKUP(Tabella1[[#This Row],[Denominazione]],'Strutture ricettive'!B:B,'Strutture ricettive'!D:D,"NON TROVATO",0)</f>
        <v>PESARO</v>
      </c>
      <c r="D11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30</v>
      </c>
      <c r="E1138" t="str">
        <f>IF(_xlfn.XLOOKUP(A1138,'Strutture ricettive'!B:B,'Strutture ricettive'!G:G,"NON TROVATO",0)=0,"NON TROVATO",_xlfn.XLOOKUP(A1138,'Strutture ricettive'!B:B,'Strutture ricettive'!G:G,"NON TROVATO",0))</f>
        <v>info.nautilus@edenhotels.it</v>
      </c>
      <c r="F11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www.nautiluspesaro.edenhotels.it</v>
      </c>
    </row>
    <row r="1139" spans="1:6" x14ac:dyDescent="0.3">
      <c r="A1139" t="s">
        <v>3674</v>
      </c>
      <c r="B1139" t="str">
        <f>_xlfn.XLOOKUP(Tabella1[[#This Row],[Denominazione]],'Strutture ricettive'!B:B,'Strutture ricettive'!A:A,"non trovato",0)</f>
        <v>ALBERGHI</v>
      </c>
      <c r="C1139" t="str">
        <f>_xlfn.XLOOKUP(Tabella1[[#This Row],[Denominazione]],'Strutture ricettive'!B:B,'Strutture ricettive'!D:D,"NON TROVATO",0)</f>
        <v>PESARO</v>
      </c>
      <c r="D11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367</v>
      </c>
      <c r="E1139" t="str">
        <f>IF(_xlfn.XLOOKUP(A1139,'Strutture ricettive'!B:B,'Strutture ricettive'!G:G,"NON TROVATO",0)=0,"NON TROVATO",_xlfn.XLOOKUP(A1139,'Strutture ricettive'!B:B,'Strutture ricettive'!G:G,"NON TROVATO",0))</f>
        <v>info@hotelnettunopesaro.it</v>
      </c>
      <c r="F11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www.hotelnettunopesaro.it</v>
      </c>
    </row>
    <row r="1140" spans="1:6" x14ac:dyDescent="0.3">
      <c r="A1140" t="s">
        <v>3678</v>
      </c>
      <c r="B1140" t="str">
        <f>_xlfn.XLOOKUP(Tabella1[[#This Row],[Denominazione]],'Strutture ricettive'!B:B,'Strutture ricettive'!A:A,"non trovato",0)</f>
        <v>ALBERGHI</v>
      </c>
      <c r="C1140" t="str">
        <f>_xlfn.XLOOKUP(Tabella1[[#This Row],[Denominazione]],'Strutture ricettive'!B:B,'Strutture ricettive'!D:D,"NON TROVATO",0)</f>
        <v>PESARO</v>
      </c>
      <c r="D11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zara 67</v>
      </c>
      <c r="E1140" t="str">
        <f>IF(_xlfn.XLOOKUP(A1140,'Strutture ricettive'!B:B,'Strutture ricettive'!G:G,"NON TROVATO",0)=0,"NON TROVATO",_xlfn.XLOOKUP(A1140,'Strutture ricettive'!B:B,'Strutture ricettive'!G:G,"NON TROVATO",0))</f>
        <v>info@hotelperticari.com</v>
      </c>
      <c r="F11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www.hotelperticari.com</v>
      </c>
    </row>
    <row r="1141" spans="1:6" x14ac:dyDescent="0.3">
      <c r="A1141" t="s">
        <v>3685</v>
      </c>
      <c r="B1141" t="str">
        <f>_xlfn.XLOOKUP(Tabella1[[#This Row],[Denominazione]],'Strutture ricettive'!B:B,'Strutture ricettive'!A:A,"non trovato",0)</f>
        <v>ALBERGHI</v>
      </c>
      <c r="C1141" t="str">
        <f>_xlfn.XLOOKUP(Tabella1[[#This Row],[Denominazione]],'Strutture ricettive'!B:B,'Strutture ricettive'!D:D,"NON TROVATO",0)</f>
        <v>PESARO</v>
      </c>
      <c r="D11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93</v>
      </c>
      <c r="E1141" t="str">
        <f>IF(_xlfn.XLOOKUP(A1141,'Strutture ricettive'!B:B,'Strutture ricettive'!G:G,"NON TROVATO",0)=0,"NON TROVATO",_xlfn.XLOOKUP(A1141,'Strutture ricettive'!B:B,'Strutture ricettive'!G:G,"NON TROVATO",0))</f>
        <v>info@rivazzurrahotel.it</v>
      </c>
      <c r="F11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www.rivazzurrahotel.it</v>
      </c>
    </row>
    <row r="1142" spans="1:6" x14ac:dyDescent="0.3">
      <c r="A1142" t="s">
        <v>3689</v>
      </c>
      <c r="B1142" t="str">
        <f>_xlfn.XLOOKUP(Tabella1[[#This Row],[Denominazione]],'Strutture ricettive'!B:B,'Strutture ricettive'!A:A,"non trovato",0)</f>
        <v>ALBERGHI</v>
      </c>
      <c r="C1142" t="str">
        <f>_xlfn.XLOOKUP(Tabella1[[#This Row],[Denominazione]],'Strutture ricettive'!B:B,'Strutture ricettive'!D:D,"NON TROVATO",0)</f>
        <v>PESARO</v>
      </c>
      <c r="D11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cesare battisti 144</v>
      </c>
      <c r="E1142" t="str">
        <f>IF(_xlfn.XLOOKUP(A1142,'Strutture ricettive'!B:B,'Strutture ricettive'!G:G,"NON TROVATO",0)=0,"NON TROVATO",_xlfn.XLOOKUP(A1142,'Strutture ricettive'!B:B,'Strutture ricettive'!G:G,"NON TROVATO",0))</f>
        <v>royal@innitalia.com</v>
      </c>
      <c r="F11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www.innitalia.com</v>
      </c>
    </row>
    <row r="1143" spans="1:6" x14ac:dyDescent="0.3">
      <c r="A1143" t="s">
        <v>3696</v>
      </c>
      <c r="B1143" t="str">
        <f>_xlfn.XLOOKUP(Tabella1[[#This Row],[Denominazione]],'Strutture ricettive'!B:B,'Strutture ricettive'!A:A,"non trovato",0)</f>
        <v>ALBERGHI</v>
      </c>
      <c r="C1143" t="str">
        <f>_xlfn.XLOOKUP(Tabella1[[#This Row],[Denominazione]],'Strutture ricettive'!B:B,'Strutture ricettive'!D:D,"NON TROVATO",0)</f>
        <v>PESARO</v>
      </c>
      <c r="D11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22</v>
      </c>
      <c r="E1143" t="str">
        <f>IF(_xlfn.XLOOKUP(A1143,'Strutture ricettive'!B:B,'Strutture ricettive'!G:G,"NON TROVATO",0)=0,"NON TROVATO",_xlfn.XLOOKUP(A1143,'Strutture ricettive'!B:B,'Strutture ricettive'!G:G,"NON TROVATO",0))</f>
        <v>savoy@viphotels.it</v>
      </c>
      <c r="F11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www.hotelsavoypesaro.it</v>
      </c>
    </row>
    <row r="1144" spans="1:6" x14ac:dyDescent="0.3">
      <c r="A1144" t="s">
        <v>3700</v>
      </c>
      <c r="B1144" t="str">
        <f>_xlfn.XLOOKUP(Tabella1[[#This Row],[Denominazione]],'Strutture ricettive'!B:B,'Strutture ricettive'!A:A,"non trovato",0)</f>
        <v>ALBERGHI</v>
      </c>
      <c r="C1144" t="str">
        <f>_xlfn.XLOOKUP(Tabella1[[#This Row],[Denominazione]],'Strutture ricettive'!B:B,'Strutture ricettive'!D:D,"NON TROVATO",0)</f>
        <v>PESARO</v>
      </c>
      <c r="D11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76</v>
      </c>
      <c r="E1144" t="str">
        <f>IF(_xlfn.XLOOKUP(A1144,'Strutture ricettive'!B:B,'Strutture ricettive'!G:G,"NON TROVATO",0)=0,"NON TROVATO",_xlfn.XLOOKUP(A1144,'Strutture ricettive'!B:B,'Strutture ricettive'!G:G,"NON TROVATO",0))</f>
        <v>info@hotelspiaggia.com</v>
      </c>
      <c r="F11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www.hotelspiaggia.com</v>
      </c>
    </row>
    <row r="1145" spans="1:6" x14ac:dyDescent="0.3">
      <c r="A1145" t="s">
        <v>3704</v>
      </c>
      <c r="B1145" t="str">
        <f>_xlfn.XLOOKUP(Tabella1[[#This Row],[Denominazione]],'Strutture ricettive'!B:B,'Strutture ricettive'!A:A,"non trovato",0)</f>
        <v>ALBERGHI</v>
      </c>
      <c r="C1145" t="str">
        <f>_xlfn.XLOOKUP(Tabella1[[#This Row],[Denominazione]],'Strutture ricettive'!B:B,'Strutture ricettive'!D:D,"NON TROVATO",0)</f>
        <v>PESARO</v>
      </c>
      <c r="D11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rovereto 30</v>
      </c>
      <c r="E1145" t="str">
        <f>IF(_xlfn.XLOOKUP(A1145,'Strutture ricettive'!B:B,'Strutture ricettive'!G:G,"NON TROVATO",0)=0,"NON TROVATO",_xlfn.XLOOKUP(A1145,'Strutture ricettive'!B:B,'Strutture ricettive'!G:G,"NON TROVATO",0))</f>
        <v>glauco@sylviahotel.it</v>
      </c>
      <c r="F11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www.sylviahotel.it</v>
      </c>
    </row>
    <row r="1146" spans="1:6" x14ac:dyDescent="0.3">
      <c r="A1146" t="s">
        <v>3708</v>
      </c>
      <c r="B1146" t="str">
        <f>_xlfn.XLOOKUP(Tabella1[[#This Row],[Denominazione]],'Strutture ricettive'!B:B,'Strutture ricettive'!A:A,"non trovato",0)</f>
        <v>ALBERGHI</v>
      </c>
      <c r="C1146" t="str">
        <f>_xlfn.XLOOKUP(Tabella1[[#This Row],[Denominazione]],'Strutture ricettive'!B:B,'Strutture ricettive'!D:D,"NON TROVATO",0)</f>
        <v>PESARO</v>
      </c>
      <c r="D11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pola 18</v>
      </c>
      <c r="E1146" t="str">
        <f>IF(_xlfn.XLOOKUP(A1146,'Strutture ricettive'!B:B,'Strutture ricettive'!G:G,"NON TROVATO",0)=0,"NON TROVATO",_xlfn.XLOOKUP(A1146,'Strutture ricettive'!B:B,'Strutture ricettive'!G:G,"NON TROVATO",0))</f>
        <v>mail@hotelathena-pesaro.com</v>
      </c>
      <c r="F11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www.hotelathena-pesaro.com</v>
      </c>
    </row>
    <row r="1147" spans="1:6" x14ac:dyDescent="0.3">
      <c r="A1147" t="s">
        <v>3718</v>
      </c>
      <c r="B1147" t="str">
        <f>_xlfn.XLOOKUP(Tabella1[[#This Row],[Denominazione]],'Strutture ricettive'!B:B,'Strutture ricettive'!A:A,"non trovato",0)</f>
        <v>ALBERGHI</v>
      </c>
      <c r="C1147" t="str">
        <f>_xlfn.XLOOKUP(Tabella1[[#This Row],[Denominazione]],'Strutture ricettive'!B:B,'Strutture ricettive'!D:D,"NON TROVATO",0)</f>
        <v>PESARO</v>
      </c>
      <c r="D11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77</v>
      </c>
      <c r="E1147" t="str">
        <f>IF(_xlfn.XLOOKUP(A1147,'Strutture ricettive'!B:B,'Strutture ricettive'!G:G,"NON TROVATO",0)=0,"NON TROVATO",_xlfn.XLOOKUP(A1147,'Strutture ricettive'!B:B,'Strutture ricettive'!G:G,"NON TROVATO",0))</f>
        <v>info@hotelblumenpesaro.it</v>
      </c>
      <c r="F11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48" spans="1:6" x14ac:dyDescent="0.3">
      <c r="A1148" t="s">
        <v>3721</v>
      </c>
      <c r="B1148" t="str">
        <f>_xlfn.XLOOKUP(Tabella1[[#This Row],[Denominazione]],'Strutture ricettive'!B:B,'Strutture ricettive'!A:A,"non trovato",0)</f>
        <v>ALBERGHI</v>
      </c>
      <c r="C1148" t="str">
        <f>_xlfn.XLOOKUP(Tabella1[[#This Row],[Denominazione]],'Strutture ricettive'!B:B,'Strutture ricettive'!D:D,"NON TROVATO",0)</f>
        <v>PESARO</v>
      </c>
      <c r="D11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monfalcone 58</v>
      </c>
      <c r="E1148" t="str">
        <f>IF(_xlfn.XLOOKUP(A1148,'Strutture ricettive'!B:B,'Strutture ricettive'!G:G,"NON TROVATO",0)=0,"NON TROVATO",_xlfn.XLOOKUP(A1148,'Strutture ricettive'!B:B,'Strutture ricettive'!G:G,"NON TROVATO",0))</f>
        <v>info@hotelcaravan.it</v>
      </c>
      <c r="F11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www.hotelcaravan.it</v>
      </c>
    </row>
    <row r="1149" spans="1:6" x14ac:dyDescent="0.3">
      <c r="A1149" t="s">
        <v>3725</v>
      </c>
      <c r="B1149" t="str">
        <f>_xlfn.XLOOKUP(Tabella1[[#This Row],[Denominazione]],'Strutture ricettive'!B:B,'Strutture ricettive'!A:A,"non trovato",0)</f>
        <v>ALBERGHI</v>
      </c>
      <c r="C1149" t="str">
        <f>_xlfn.XLOOKUP(Tabella1[[#This Row],[Denominazione]],'Strutture ricettive'!B:B,'Strutture ricettive'!D:D,"NON TROVATO",0)</f>
        <v>PESARO</v>
      </c>
      <c r="D11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269</v>
      </c>
      <c r="E1149" t="str">
        <f>IF(_xlfn.XLOOKUP(A1149,'Strutture ricettive'!B:B,'Strutture ricettive'!G:G,"NON TROVATO",0)=0,"NON TROVATO",_xlfn.XLOOKUP(A1149,'Strutture ricettive'!B:B,'Strutture ricettive'!G:G,"NON TROVATO",0))</f>
        <v>info@hotel-caravelle.net</v>
      </c>
      <c r="F11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www.hotel-caravelle.net</v>
      </c>
    </row>
    <row r="1150" spans="1:6" x14ac:dyDescent="0.3">
      <c r="A1150" t="s">
        <v>3729</v>
      </c>
      <c r="B1150" t="str">
        <f>_xlfn.XLOOKUP(Tabella1[[#This Row],[Denominazione]],'Strutture ricettive'!B:B,'Strutture ricettive'!A:A,"non trovato",0)</f>
        <v>ALBERGHI</v>
      </c>
      <c r="C1150" t="str">
        <f>_xlfn.XLOOKUP(Tabella1[[#This Row],[Denominazione]],'Strutture ricettive'!B:B,'Strutture ricettive'!D:D,"NON TROVATO",0)</f>
        <v>PESARO</v>
      </c>
      <c r="D11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Guglielmo Marconi 53</v>
      </c>
      <c r="E1150" t="str">
        <f>IF(_xlfn.XLOOKUP(A1150,'Strutture ricettive'!B:B,'Strutture ricettive'!G:G,"NON TROVATO",0)=0,"NON TROVATO",_xlfn.XLOOKUP(A1150,'Strutture ricettive'!B:B,'Strutture ricettive'!G:G,"NON TROVATO",0))</f>
        <v>info@hotelclipper.it</v>
      </c>
      <c r="F11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www.hotelclipper.it</v>
      </c>
    </row>
    <row r="1151" spans="1:6" x14ac:dyDescent="0.3">
      <c r="A1151" t="s">
        <v>3733</v>
      </c>
      <c r="B1151" t="str">
        <f>_xlfn.XLOOKUP(Tabella1[[#This Row],[Denominazione]],'Strutture ricettive'!B:B,'Strutture ricettive'!A:A,"non trovato",0)</f>
        <v>ALBERGHI</v>
      </c>
      <c r="C1151" t="str">
        <f>_xlfn.XLOOKUP(Tabella1[[#This Row],[Denominazione]],'Strutture ricettive'!B:B,'Strutture ricettive'!D:D,"NON TROVATO",0)</f>
        <v>PESARO</v>
      </c>
      <c r="D11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281</v>
      </c>
      <c r="E1151" t="str">
        <f>IF(_xlfn.XLOOKUP(A1151,'Strutture ricettive'!B:B,'Strutture ricettive'!G:G,"NON TROVATO",0)=0,"NON TROVATO",_xlfn.XLOOKUP(A1151,'Strutture ricettive'!B:B,'Strutture ricettive'!G:G,"NON TROVATO",0))</f>
        <v>HA746@accor.com</v>
      </c>
      <c r="F11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Mercure Pesaro</v>
      </c>
    </row>
    <row r="1152" spans="1:6" x14ac:dyDescent="0.3">
      <c r="A1152" t="s">
        <v>3737</v>
      </c>
      <c r="B1152" t="str">
        <f>_xlfn.XLOOKUP(Tabella1[[#This Row],[Denominazione]],'Strutture ricettive'!B:B,'Strutture ricettive'!A:A,"non trovato",0)</f>
        <v>ALBERGHI</v>
      </c>
      <c r="C1152" t="str">
        <f>_xlfn.XLOOKUP(Tabella1[[#This Row],[Denominazione]],'Strutture ricettive'!B:B,'Strutture ricettive'!D:D,"NON TROVATO",0)</f>
        <v>PESARO</v>
      </c>
      <c r="D11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221</v>
      </c>
      <c r="E1152" t="str">
        <f>IF(_xlfn.XLOOKUP(A1152,'Strutture ricettive'!B:B,'Strutture ricettive'!G:G,"NON TROVATO",0)=0,"NON TROVATO",_xlfn.XLOOKUP(A1152,'Strutture ricettive'!B:B,'Strutture ricettive'!G:G,"NON TROVATO",0))</f>
        <v>desbains@innitalia.com</v>
      </c>
      <c r="F11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www.innitalia.com</v>
      </c>
    </row>
    <row r="1153" spans="1:6" x14ac:dyDescent="0.3">
      <c r="A1153" t="s">
        <v>3740</v>
      </c>
      <c r="B1153" t="str">
        <f>_xlfn.XLOOKUP(Tabella1[[#This Row],[Denominazione]],'Strutture ricettive'!B:B,'Strutture ricettive'!A:A,"non trovato",0)</f>
        <v>ALBERGHI</v>
      </c>
      <c r="C1153" t="str">
        <f>_xlfn.XLOOKUP(Tabella1[[#This Row],[Denominazione]],'Strutture ricettive'!B:B,'Strutture ricettive'!D:D,"NON TROVATO",0)</f>
        <v>PESARO</v>
      </c>
      <c r="D11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60</v>
      </c>
      <c r="E1153" t="str">
        <f>IF(_xlfn.XLOOKUP(A1153,'Strutture ricettive'!B:B,'Strutture ricettive'!G:G,"NON TROVATO",0)=0,"NON TROVATO",_xlfn.XLOOKUP(A1153,'Strutture ricettive'!B:B,'Strutture ricettive'!G:G,"NON TROVATO",0))</f>
        <v>info@hoteldellenazionipesaro.it</v>
      </c>
      <c r="F11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www.hoteldellenazionipesaro.it</v>
      </c>
    </row>
    <row r="1154" spans="1:6" x14ac:dyDescent="0.3">
      <c r="A1154" t="s">
        <v>3744</v>
      </c>
      <c r="B1154" t="str">
        <f>_xlfn.XLOOKUP(Tabella1[[#This Row],[Denominazione]],'Strutture ricettive'!B:B,'Strutture ricettive'!A:A,"non trovato",0)</f>
        <v>ALBERGHI</v>
      </c>
      <c r="C1154" t="str">
        <f>_xlfn.XLOOKUP(Tabella1[[#This Row],[Denominazione]],'Strutture ricettive'!B:B,'Strutture ricettive'!D:D,"NON TROVATO",0)</f>
        <v>PESARO</v>
      </c>
      <c r="D11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52</v>
      </c>
      <c r="E1154" t="str">
        <f>IF(_xlfn.XLOOKUP(A1154,'Strutture ricettive'!B:B,'Strutture ricettive'!G:G,"NON TROVATO",0)=0,"NON TROVATO",_xlfn.XLOOKUP(A1154,'Strutture ricettive'!B:B,'Strutture ricettive'!G:G,"NON TROVATO",0))</f>
        <v>info@hotelduepalmeonline.com</v>
      </c>
      <c r="F11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www.hotelduepalmeonline.com</v>
      </c>
    </row>
    <row r="1155" spans="1:6" x14ac:dyDescent="0.3">
      <c r="A1155" t="s">
        <v>3748</v>
      </c>
      <c r="B1155" t="str">
        <f>_xlfn.XLOOKUP(Tabella1[[#This Row],[Denominazione]],'Strutture ricettive'!B:B,'Strutture ricettive'!A:A,"non trovato",0)</f>
        <v>ALBERGHI</v>
      </c>
      <c r="C1155" t="str">
        <f>_xlfn.XLOOKUP(Tabella1[[#This Row],[Denominazione]],'Strutture ricettive'!B:B,'Strutture ricettive'!D:D,"NON TROVATO",0)</f>
        <v>PESARO</v>
      </c>
      <c r="D11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fiume 79</v>
      </c>
      <c r="E1155" t="str">
        <f>IF(_xlfn.XLOOKUP(A1155,'Strutture ricettive'!B:B,'Strutture ricettive'!G:G,"NON TROVATO",0)=0,"NON TROVATO",_xlfn.XLOOKUP(A1155,'Strutture ricettive'!B:B,'Strutture ricettive'!G:G,"NON TROVATO",0))</f>
        <v>info@hotelduepavoni.com</v>
      </c>
      <c r="F11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www.hotelduepavoni.com</v>
      </c>
    </row>
    <row r="1156" spans="1:6" x14ac:dyDescent="0.3">
      <c r="A1156" t="s">
        <v>3752</v>
      </c>
      <c r="B1156" t="str">
        <f>_xlfn.XLOOKUP(Tabella1[[#This Row],[Denominazione]],'Strutture ricettive'!B:B,'Strutture ricettive'!A:A,"non trovato",0)</f>
        <v>ALBERGHI</v>
      </c>
      <c r="C1156" t="str">
        <f>_xlfn.XLOOKUP(Tabella1[[#This Row],[Denominazione]],'Strutture ricettive'!B:B,'Strutture ricettive'!D:D,"NON TROVATO",0)</f>
        <v>PESARO</v>
      </c>
      <c r="D11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64</v>
      </c>
      <c r="E1156" t="str">
        <f>IF(_xlfn.XLOOKUP(A1156,'Strutture ricettive'!B:B,'Strutture ricettive'!G:G,"NON TROVATO",0)=0,"NON TROVATO",_xlfn.XLOOKUP(A1156,'Strutture ricettive'!B:B,'Strutture ricettive'!G:G,"NON TROVATO",0))</f>
        <v>embassy@hotelembassypesaro.com</v>
      </c>
      <c r="F11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www.hotelembassypesaro.com</v>
      </c>
    </row>
    <row r="1157" spans="1:6" x14ac:dyDescent="0.3">
      <c r="A1157" t="s">
        <v>3758</v>
      </c>
      <c r="B1157" t="str">
        <f>_xlfn.XLOOKUP(Tabella1[[#This Row],[Denominazione]],'Strutture ricettive'!B:B,'Strutture ricettive'!A:A,"non trovato",0)</f>
        <v>ALLOGGI IN AFFITTO</v>
      </c>
      <c r="C1157" t="str">
        <f>_xlfn.XLOOKUP(Tabella1[[#This Row],[Denominazione]],'Strutture ricettive'!B:B,'Strutture ricettive'!D:D,"NON TROVATO",0)</f>
        <v>PESARO</v>
      </c>
      <c r="D11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Yuri Gagarin 24</v>
      </c>
      <c r="E1157" t="str">
        <f>IF(_xlfn.XLOOKUP(A1157,'Strutture ricettive'!B:B,'Strutture ricettive'!G:G,"NON TROVATO",0)=0,"NON TROVATO",_xlfn.XLOOKUP(A1157,'Strutture ricettive'!B:B,'Strutture ricettive'!G:G,"NON TROVATO",0))</f>
        <v>NON TROVATO</v>
      </c>
      <c r="F11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58" spans="1:6" x14ac:dyDescent="0.3">
      <c r="A1158" t="s">
        <v>3762</v>
      </c>
      <c r="B1158" t="str">
        <f>_xlfn.XLOOKUP(Tabella1[[#This Row],[Denominazione]],'Strutture ricettive'!B:B,'Strutture ricettive'!A:A,"non trovato",0)</f>
        <v>CAMPEGGI</v>
      </c>
      <c r="C1158" t="str">
        <f>_xlfn.XLOOKUP(Tabella1[[#This Row],[Denominazione]],'Strutture ricettive'!B:B,'Strutture ricettive'!D:D,"NON TROVATO",0)</f>
        <v>PESARO</v>
      </c>
      <c r="D11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Brisighella 1</v>
      </c>
      <c r="E1158" t="str">
        <f>IF(_xlfn.XLOOKUP(A1158,'Strutture ricettive'!B:B,'Strutture ricettive'!G:G,"NON TROVATO",0)=0,"NON TROVATO",_xlfn.XLOOKUP(A1158,'Strutture ricettive'!B:B,'Strutture ricettive'!G:G,"NON TROVATO",0))</f>
        <v>info@campingpanorama.it</v>
      </c>
      <c r="F11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www.campingpanorama.it</v>
      </c>
    </row>
    <row r="1159" spans="1:6" x14ac:dyDescent="0.3">
      <c r="A1159" t="s">
        <v>3766</v>
      </c>
      <c r="B1159" t="str">
        <f>_xlfn.XLOOKUP(Tabella1[[#This Row],[Denominazione]],'Strutture ricettive'!B:B,'Strutture ricettive'!A:A,"non trovato",0)</f>
        <v>CAMPEGGI</v>
      </c>
      <c r="C1159" t="str">
        <f>_xlfn.XLOOKUP(Tabella1[[#This Row],[Denominazione]],'Strutture ricettive'!B:B,'Strutture ricettive'!D:D,"NON TROVATO",0)</f>
        <v>PESARO</v>
      </c>
      <c r="D11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Ardizia 181</v>
      </c>
      <c r="E1159" t="str">
        <f>IF(_xlfn.XLOOKUP(A1159,'Strutture ricettive'!B:B,'Strutture ricettive'!G:G,"NON TROVATO",0)=0,"NON TROVATO",_xlfn.XLOOKUP(A1159,'Strutture ricettive'!B:B,'Strutture ricettive'!G:G,"NON TROVATO",0))</f>
        <v>info@campingnorina.it</v>
      </c>
      <c r="F11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www.campingnorina.it</v>
      </c>
    </row>
    <row r="1160" spans="1:6" x14ac:dyDescent="0.3">
      <c r="A1160" t="s">
        <v>3773</v>
      </c>
      <c r="B1160" t="str">
        <f>_xlfn.XLOOKUP(Tabella1[[#This Row],[Denominazione]],'Strutture ricettive'!B:B,'Strutture ricettive'!A:A,"non trovato",0)</f>
        <v>CASE PER FERIE</v>
      </c>
      <c r="C1160" t="str">
        <f>_xlfn.XLOOKUP(Tabella1[[#This Row],[Denominazione]],'Strutture ricettive'!B:B,'Strutture ricettive'!D:D,"NON TROVATO",0)</f>
        <v>PESARO</v>
      </c>
      <c r="D11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Amedeo Avogadro 40</v>
      </c>
      <c r="E1160" t="str">
        <f>IF(_xlfn.XLOOKUP(A1160,'Strutture ricettive'!B:B,'Strutture ricettive'!G:G,"NON TROVATO",0)=0,"NON TROVATO",_xlfn.XLOOKUP(A1160,'Strutture ricettive'!B:B,'Strutture ricettive'!G:G,"NON TROVATO",0))</f>
        <v>amministrativo2@arcidiocesipesaro.it.</v>
      </c>
      <c r="F11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www.arcidiocesipesaro.it</v>
      </c>
    </row>
    <row r="1161" spans="1:6" x14ac:dyDescent="0.3">
      <c r="A1161" t="s">
        <v>3777</v>
      </c>
      <c r="B1161" t="str">
        <f>_xlfn.XLOOKUP(Tabella1[[#This Row],[Denominazione]],'Strutture ricettive'!B:B,'Strutture ricettive'!A:A,"non trovato",0)</f>
        <v>CASE PER FERIE</v>
      </c>
      <c r="C1161" t="str">
        <f>_xlfn.XLOOKUP(Tabella1[[#This Row],[Denominazione]],'Strutture ricettive'!B:B,'Strutture ricettive'!D:D,"NON TROVATO",0)</f>
        <v>PESARO</v>
      </c>
      <c r="D11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Giovanni Amendola 20</v>
      </c>
      <c r="E1161" t="str">
        <f>IF(_xlfn.XLOOKUP(A1161,'Strutture ricettive'!B:B,'Strutture ricettive'!G:G,"NON TROVATO",0)=0,"NON TROVATO",_xlfn.XLOOKUP(A1161,'Strutture ricettive'!B:B,'Strutture ricettive'!G:G,"NON TROVATO",0))</f>
        <v>coloniasacrocuore@pcn.net; suormarilena@email.it</v>
      </c>
      <c r="F11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www.piccoleancelledelsacrocuore.net/Accoglienza</v>
      </c>
    </row>
    <row r="1162" spans="1:6" x14ac:dyDescent="0.3">
      <c r="A1162" t="s">
        <v>3781</v>
      </c>
      <c r="B1162" t="str">
        <f>_xlfn.XLOOKUP(Tabella1[[#This Row],[Denominazione]],'Strutture ricettive'!B:B,'Strutture ricettive'!A:A,"non trovato",0)</f>
        <v>ALLOGGI AGRITURISTICI</v>
      </c>
      <c r="C1162" t="str">
        <f>_xlfn.XLOOKUP(Tabella1[[#This Row],[Denominazione]],'Strutture ricettive'!B:B,'Strutture ricettive'!D:D,"NON TROVATO",0)</f>
        <v>PESARO</v>
      </c>
      <c r="D11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Grancia 20</v>
      </c>
      <c r="E1162" t="str">
        <f>IF(_xlfn.XLOOKUP(A1162,'Strutture ricettive'!B:B,'Strutture ricettive'!G:G,"NON TROVATO",0)=0,"NON TROVATO",_xlfn.XLOOKUP(A1162,'Strutture ricettive'!B:B,'Strutture ricettive'!G:G,"NON TROVATO",0))</f>
        <v>info@badiagriturismo.it</v>
      </c>
      <c r="F11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www.badiagriturismo.it</v>
      </c>
    </row>
    <row r="1163" spans="1:6" x14ac:dyDescent="0.3">
      <c r="A1163" t="s">
        <v>3785</v>
      </c>
      <c r="B1163" t="str">
        <f>_xlfn.XLOOKUP(Tabella1[[#This Row],[Denominazione]],'Strutture ricettive'!B:B,'Strutture ricettive'!A:A,"non trovato",0)</f>
        <v>ALBERGHI</v>
      </c>
      <c r="C1163" t="str">
        <f>_xlfn.XLOOKUP(Tabella1[[#This Row],[Denominazione]],'Strutture ricettive'!B:B,'Strutture ricettive'!D:D,"NON TROVATO",0)</f>
        <v>PESARO</v>
      </c>
      <c r="D11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Trebbiantico 67</v>
      </c>
      <c r="E1163" t="str">
        <f>IF(_xlfn.XLOOKUP(A1163,'Strutture ricettive'!B:B,'Strutture ricettive'!G:G,"NON TROVATO",0)=0,"NON TROVATO",_xlfn.XLOOKUP(A1163,'Strutture ricettive'!B:B,'Strutture ricettive'!G:G,"NON TROVATO",0))</f>
        <v>info@villacattani.it</v>
      </c>
      <c r="F11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www.villacattani.it</v>
      </c>
    </row>
    <row r="1164" spans="1:6" x14ac:dyDescent="0.3">
      <c r="A1164" t="s">
        <v>3789</v>
      </c>
      <c r="B1164" t="str">
        <f>_xlfn.XLOOKUP(Tabella1[[#This Row],[Denominazione]],'Strutture ricettive'!B:B,'Strutture ricettive'!A:A,"non trovato",0)</f>
        <v>BED &amp; BREAKFAST</v>
      </c>
      <c r="C1164" t="str">
        <f>_xlfn.XLOOKUP(Tabella1[[#This Row],[Denominazione]],'Strutture ricettive'!B:B,'Strutture ricettive'!D:D,"NON TROVATO",0)</f>
        <v>PESARO</v>
      </c>
      <c r="D11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Ciro Menotti 9</v>
      </c>
      <c r="E1164" t="str">
        <f>IF(_xlfn.XLOOKUP(A1164,'Strutture ricettive'!B:B,'Strutture ricettive'!G:G,"NON TROVATO",0)=0,"NON TROVATO",_xlfn.XLOOKUP(A1164,'Strutture ricettive'!B:B,'Strutture ricettive'!G:G,"NON TROVATO",0))</f>
        <v>floriana.serafini@alice.it</v>
      </c>
      <c r="F11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65" spans="1:6" x14ac:dyDescent="0.3">
      <c r="A1165" t="s">
        <v>3792</v>
      </c>
      <c r="B1165" t="str">
        <f>_xlfn.XLOOKUP(Tabella1[[#This Row],[Denominazione]],'Strutture ricettive'!B:B,'Strutture ricettive'!A:A,"non trovato",0)</f>
        <v>ALLOGGI IN AFFITTO</v>
      </c>
      <c r="C1165" t="str">
        <f>_xlfn.XLOOKUP(Tabella1[[#This Row],[Denominazione]],'Strutture ricettive'!B:B,'Strutture ricettive'!D:D,"NON TROVATO",0)</f>
        <v>PESARO</v>
      </c>
      <c r="D11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Pietro Mascagni 84</v>
      </c>
      <c r="E1165" t="str">
        <f>IF(_xlfn.XLOOKUP(A1165,'Strutture ricettive'!B:B,'Strutture ricettive'!G:G,"NON TROVATO",0)=0,"NON TROVATO",_xlfn.XLOOKUP(A1165,'Strutture ricettive'!B:B,'Strutture ricettive'!G:G,"NON TROVATO",0))</f>
        <v>info@residencearianna.it</v>
      </c>
      <c r="F11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www.residencearianna.it</v>
      </c>
    </row>
    <row r="1166" spans="1:6" x14ac:dyDescent="0.3">
      <c r="A1166" t="s">
        <v>3796</v>
      </c>
      <c r="B1166" t="str">
        <f>_xlfn.XLOOKUP(Tabella1[[#This Row],[Denominazione]],'Strutture ricettive'!B:B,'Strutture ricettive'!A:A,"non trovato",0)</f>
        <v>ALLOGGI IN AFFITTO</v>
      </c>
      <c r="C1166" t="str">
        <f>_xlfn.XLOOKUP(Tabella1[[#This Row],[Denominazione]],'Strutture ricettive'!B:B,'Strutture ricettive'!D:D,"NON TROVATO",0)</f>
        <v>PESARO</v>
      </c>
      <c r="D11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Trento 147</v>
      </c>
      <c r="E1166" t="str">
        <f>IF(_xlfn.XLOOKUP(A1166,'Strutture ricettive'!B:B,'Strutture ricettive'!G:G,"NON TROVATO",0)=0,"NON TROVATO",_xlfn.XLOOKUP(A1166,'Strutture ricettive'!B:B,'Strutture ricettive'!G:G,"NON TROVATO",0))</f>
        <v>abbazia.residhotel@libero.it</v>
      </c>
      <c r="F11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67" spans="1:6" x14ac:dyDescent="0.3">
      <c r="A1167" t="s">
        <v>3799</v>
      </c>
      <c r="B1167" t="str">
        <f>_xlfn.XLOOKUP(Tabella1[[#This Row],[Denominazione]],'Strutture ricettive'!B:B,'Strutture ricettive'!A:A,"non trovato",0)</f>
        <v>ALLOGGI AGRITURISTICI</v>
      </c>
      <c r="C1167" t="str">
        <f>_xlfn.XLOOKUP(Tabella1[[#This Row],[Denominazione]],'Strutture ricettive'!B:B,'Strutture ricettive'!D:D,"NON TROVATO",0)</f>
        <v>PESARO</v>
      </c>
      <c r="D11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panoramica adriatica 1</v>
      </c>
      <c r="E1167" t="str">
        <f>IF(_xlfn.XLOOKUP(A1167,'Strutture ricettive'!B:B,'Strutture ricettive'!G:G,"NON TROVATO",0)=0,"NON TROVATO",_xlfn.XLOOKUP(A1167,'Strutture ricettive'!B:B,'Strutture ricettive'!G:G,"NON TROVATO",0))</f>
        <v>ilguardacielo@virgilio.it</v>
      </c>
      <c r="F11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www.ilguardacielo.it</v>
      </c>
    </row>
    <row r="1168" spans="1:6" x14ac:dyDescent="0.3">
      <c r="A1168" t="s">
        <v>3803</v>
      </c>
      <c r="B1168" t="str">
        <f>_xlfn.XLOOKUP(Tabella1[[#This Row],[Denominazione]],'Strutture ricettive'!B:B,'Strutture ricettive'!A:A,"non trovato",0)</f>
        <v>BED &amp; BREAKFAST</v>
      </c>
      <c r="C1168" t="str">
        <f>_xlfn.XLOOKUP(Tabella1[[#This Row],[Denominazione]],'Strutture ricettive'!B:B,'Strutture ricettive'!D:D,"NON TROVATO",0)</f>
        <v>PESARO</v>
      </c>
      <c r="D11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panoramica ardizio 190</v>
      </c>
      <c r="E1168" t="str">
        <f>IF(_xlfn.XLOOKUP(A1168,'Strutture ricettive'!B:B,'Strutture ricettive'!G:G,"NON TROVATO",0)=0,"NON TROVATO",_xlfn.XLOOKUP(A1168,'Strutture ricettive'!B:B,'Strutture ricettive'!G:G,"NON TROVATO",0))</f>
        <v>NON TROVATO</v>
      </c>
      <c r="F11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69" spans="1:6" x14ac:dyDescent="0.3">
      <c r="A1169" t="s">
        <v>3805</v>
      </c>
      <c r="B1169" t="str">
        <f>_xlfn.XLOOKUP(Tabella1[[#This Row],[Denominazione]],'Strutture ricettive'!B:B,'Strutture ricettive'!A:A,"non trovato",0)</f>
        <v>STABILIMENTI BALNEARI</v>
      </c>
      <c r="C1169" t="str">
        <f>_xlfn.XLOOKUP(Tabella1[[#This Row],[Denominazione]],'Strutture ricettive'!B:B,'Strutture ricettive'!D:D,"NON TROVATO",0)</f>
        <v>PESARO</v>
      </c>
      <c r="D11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169" t="str">
        <f>IF(_xlfn.XLOOKUP(A1169,'Strutture ricettive'!B:B,'Strutture ricettive'!G:G,"NON TROVATO",0)=0,"NON TROVATO",_xlfn.XLOOKUP(A1169,'Strutture ricettive'!B:B,'Strutture ricettive'!G:G,"NON TROVATO",0))</f>
        <v>NON TROVATO</v>
      </c>
      <c r="F11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70" spans="1:6" x14ac:dyDescent="0.3">
      <c r="A1170" t="s">
        <v>3807</v>
      </c>
      <c r="B1170" t="str">
        <f>_xlfn.XLOOKUP(Tabella1[[#This Row],[Denominazione]],'Strutture ricettive'!B:B,'Strutture ricettive'!A:A,"non trovato",0)</f>
        <v>STABILIMENTI BALNEARI</v>
      </c>
      <c r="C1170" t="str">
        <f>_xlfn.XLOOKUP(Tabella1[[#This Row],[Denominazione]],'Strutture ricettive'!B:B,'Strutture ricettive'!D:D,"NON TROVATO",0)</f>
        <v>PESARO</v>
      </c>
      <c r="D11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vallugola 1 1</v>
      </c>
      <c r="E1170" t="str">
        <f>IF(_xlfn.XLOOKUP(A1170,'Strutture ricettive'!B:B,'Strutture ricettive'!G:G,"NON TROVATO",0)=0,"NON TROVATO",_xlfn.XLOOKUP(A1170,'Strutture ricettive'!B:B,'Strutture ricettive'!G:G,"NON TROVATO",0))</f>
        <v>NON TROVATO</v>
      </c>
      <c r="F11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71" spans="1:6" x14ac:dyDescent="0.3">
      <c r="A1171" t="s">
        <v>3809</v>
      </c>
      <c r="B1171" t="str">
        <f>_xlfn.XLOOKUP(Tabella1[[#This Row],[Denominazione]],'Strutture ricettive'!B:B,'Strutture ricettive'!A:A,"non trovato",0)</f>
        <v>STABILIMENTI BALNEARI</v>
      </c>
      <c r="C1171" t="str">
        <f>_xlfn.XLOOKUP(Tabella1[[#This Row],[Denominazione]],'Strutture ricettive'!B:B,'Strutture ricettive'!D:D,"NON TROVATO",0)</f>
        <v>PESARO</v>
      </c>
      <c r="D11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Ardizia snc snc</v>
      </c>
      <c r="E1171" t="str">
        <f>IF(_xlfn.XLOOKUP(A1171,'Strutture ricettive'!B:B,'Strutture ricettive'!G:G,"NON TROVATO",0)=0,"NON TROVATO",_xlfn.XLOOKUP(A1171,'Strutture ricettive'!B:B,'Strutture ricettive'!G:G,"NON TROVATO",0))</f>
        <v>NON TROVATO</v>
      </c>
      <c r="F11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72" spans="1:6" x14ac:dyDescent="0.3">
      <c r="A1172" t="s">
        <v>3811</v>
      </c>
      <c r="B1172" t="str">
        <f>_xlfn.XLOOKUP(Tabella1[[#This Row],[Denominazione]],'Strutture ricettive'!B:B,'Strutture ricettive'!A:A,"non trovato",0)</f>
        <v>STABILIMENTI BALNEARI</v>
      </c>
      <c r="C1172" t="str">
        <f>_xlfn.XLOOKUP(Tabella1[[#This Row],[Denominazione]],'Strutture ricettive'!B:B,'Strutture ricettive'!D:D,"NON TROVATO",0)</f>
        <v>PESARO</v>
      </c>
      <c r="D11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172" t="str">
        <f>IF(_xlfn.XLOOKUP(A1172,'Strutture ricettive'!B:B,'Strutture ricettive'!G:G,"NON TROVATO",0)=0,"NON TROVATO",_xlfn.XLOOKUP(A1172,'Strutture ricettive'!B:B,'Strutture ricettive'!G:G,"NON TROVATO",0))</f>
        <v>NON TROVATO</v>
      </c>
      <c r="F11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73" spans="1:6" x14ac:dyDescent="0.3">
      <c r="A1173" t="s">
        <v>3814</v>
      </c>
      <c r="B1173" t="str">
        <f>_xlfn.XLOOKUP(Tabella1[[#This Row],[Denominazione]],'Strutture ricettive'!B:B,'Strutture ricettive'!A:A,"non trovato",0)</f>
        <v>ALLOGGI AGRITURISTICI</v>
      </c>
      <c r="C1173" t="str">
        <f>_xlfn.XLOOKUP(Tabella1[[#This Row],[Denominazione]],'Strutture ricettive'!B:B,'Strutture ricettive'!D:D,"NON TROVATO",0)</f>
        <v>PESARO</v>
      </c>
      <c r="D11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Vincolungo 16</v>
      </c>
      <c r="E1173" t="str">
        <f>IF(_xlfn.XLOOKUP(A1173,'Strutture ricettive'!B:B,'Strutture ricettive'!G:G,"NON TROVATO",0)=0,"NON TROVATO",_xlfn.XLOOKUP(A1173,'Strutture ricettive'!B:B,'Strutture ricettive'!G:G,"NON TROVATO",0))</f>
        <v>info@agriturismobaiavallugola.it</v>
      </c>
      <c r="F11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www.agriturismobaiavallugola.it</v>
      </c>
    </row>
    <row r="1174" spans="1:6" x14ac:dyDescent="0.3">
      <c r="A1174" t="s">
        <v>3818</v>
      </c>
      <c r="B1174" t="str">
        <f>_xlfn.XLOOKUP(Tabella1[[#This Row],[Denominazione]],'Strutture ricettive'!B:B,'Strutture ricettive'!A:A,"non trovato",0)</f>
        <v>ALBERGHI</v>
      </c>
      <c r="C1174" t="str">
        <f>_xlfn.XLOOKUP(Tabella1[[#This Row],[Denominazione]],'Strutture ricettive'!B:B,'Strutture ricettive'!D:D,"NON TROVATO",0)</f>
        <v>PESARO</v>
      </c>
      <c r="D11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fornace vecchia 69</v>
      </c>
      <c r="E1174" t="str">
        <f>IF(_xlfn.XLOOKUP(A1174,'Strutture ricettive'!B:B,'Strutture ricettive'!G:G,"NON TROVATO",0)=0,"NON TROVATO",_xlfn.XLOOKUP(A1174,'Strutture ricettive'!B:B,'Strutture ricettive'!G:G,"NON TROVATO",0))</f>
        <v>info@hotelfierapesaro.com</v>
      </c>
      <c r="F11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www.hotelfierapesaro.com</v>
      </c>
    </row>
    <row r="1175" spans="1:6" x14ac:dyDescent="0.3">
      <c r="A1175" t="s">
        <v>3822</v>
      </c>
      <c r="B1175" t="str">
        <f>_xlfn.XLOOKUP(Tabella1[[#This Row],[Denominazione]],'Strutture ricettive'!B:B,'Strutture ricettive'!A:A,"non trovato",0)</f>
        <v>ALBERGHI</v>
      </c>
      <c r="C1175" t="str">
        <f>_xlfn.XLOOKUP(Tabella1[[#This Row],[Denominazione]],'Strutture ricettive'!B:B,'Strutture ricettive'!D:D,"NON TROVATO",0)</f>
        <v>PESARO</v>
      </c>
      <c r="D11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Brigata Garibaldi 1</v>
      </c>
      <c r="E1175" t="str">
        <f>IF(_xlfn.XLOOKUP(A1175,'Strutture ricettive'!B:B,'Strutture ricettive'!G:G,"NON TROVATO",0)=0,"NON TROVATO",_xlfn.XLOOKUP(A1175,'Strutture ricettive'!B:B,'Strutture ricettive'!G:G,"NON TROVATO",0))</f>
        <v>albergo.villafastiggi@gmail.com</v>
      </c>
      <c r="F11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76" spans="1:6" x14ac:dyDescent="0.3">
      <c r="A1176" t="s">
        <v>3825</v>
      </c>
      <c r="B1176" t="str">
        <f>_xlfn.XLOOKUP(Tabella1[[#This Row],[Denominazione]],'Strutture ricettive'!B:B,'Strutture ricettive'!A:A,"non trovato",0)</f>
        <v>STABILIMENTI BALNEARI</v>
      </c>
      <c r="C1176" t="str">
        <f>_xlfn.XLOOKUP(Tabella1[[#This Row],[Denominazione]],'Strutture ricettive'!B:B,'Strutture ricettive'!D:D,"NON TROVATO",0)</f>
        <v>PESARO</v>
      </c>
      <c r="D11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Nazario Sauro 1 1</v>
      </c>
      <c r="E1176" t="str">
        <f>IF(_xlfn.XLOOKUP(A1176,'Strutture ricettive'!B:B,'Strutture ricettive'!G:G,"NON TROVATO",0)=0,"NON TROVATO",_xlfn.XLOOKUP(A1176,'Strutture ricettive'!B:B,'Strutture ricettive'!G:G,"NON TROVATO",0))</f>
        <v>NON TROVATO</v>
      </c>
      <c r="F11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77" spans="1:6" x14ac:dyDescent="0.3">
      <c r="A1177" t="s">
        <v>3827</v>
      </c>
      <c r="B1177" t="str">
        <f>_xlfn.XLOOKUP(Tabella1[[#This Row],[Denominazione]],'Strutture ricettive'!B:B,'Strutture ricettive'!A:A,"non trovato",0)</f>
        <v>STABILIMENTI BALNEARI</v>
      </c>
      <c r="C1177" t="str">
        <f>_xlfn.XLOOKUP(Tabella1[[#This Row],[Denominazione]],'Strutture ricettive'!B:B,'Strutture ricettive'!D:D,"NON TROVATO",0)</f>
        <v>PESARO</v>
      </c>
      <c r="D11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bernardino baldi 42 42</v>
      </c>
      <c r="E1177" t="str">
        <f>IF(_xlfn.XLOOKUP(A1177,'Strutture ricettive'!B:B,'Strutture ricettive'!G:G,"NON TROVATO",0)=0,"NON TROVATO",_xlfn.XLOOKUP(A1177,'Strutture ricettive'!B:B,'Strutture ricettive'!G:G,"NON TROVATO",0))</f>
        <v>NON TROVATO</v>
      </c>
      <c r="F11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78" spans="1:6" x14ac:dyDescent="0.3">
      <c r="A1178" t="s">
        <v>3829</v>
      </c>
      <c r="B1178" t="str">
        <f>_xlfn.XLOOKUP(Tabella1[[#This Row],[Denominazione]],'Strutture ricettive'!B:B,'Strutture ricettive'!A:A,"non trovato",0)</f>
        <v>STABILIMENTI BALNEARI</v>
      </c>
      <c r="C1178" t="str">
        <f>_xlfn.XLOOKUP(Tabella1[[#This Row],[Denominazione]],'Strutture ricettive'!B:B,'Strutture ricettive'!D:D,"NON TROVATO",0)</f>
        <v>PESARO</v>
      </c>
      <c r="D11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bernardino baldi 42 42</v>
      </c>
      <c r="E1178" t="str">
        <f>IF(_xlfn.XLOOKUP(A1178,'Strutture ricettive'!B:B,'Strutture ricettive'!G:G,"NON TROVATO",0)=0,"NON TROVATO",_xlfn.XLOOKUP(A1178,'Strutture ricettive'!B:B,'Strutture ricettive'!G:G,"NON TROVATO",0))</f>
        <v>NON TROVATO</v>
      </c>
      <c r="F11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79" spans="1:6" x14ac:dyDescent="0.3">
      <c r="A1179" t="s">
        <v>3830</v>
      </c>
      <c r="B1179" t="str">
        <f>_xlfn.XLOOKUP(Tabella1[[#This Row],[Denominazione]],'Strutture ricettive'!B:B,'Strutture ricettive'!A:A,"non trovato",0)</f>
        <v>STABILIMENTI BALNEARI</v>
      </c>
      <c r="C1179" t="str">
        <f>_xlfn.XLOOKUP(Tabella1[[#This Row],[Denominazione]],'Strutture ricettive'!B:B,'Strutture ricettive'!D:D,"NON TROVATO",0)</f>
        <v>PESARO</v>
      </c>
      <c r="D11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Marche 1 1</v>
      </c>
      <c r="E1179" t="str">
        <f>IF(_xlfn.XLOOKUP(A1179,'Strutture ricettive'!B:B,'Strutture ricettive'!G:G,"NON TROVATO",0)=0,"NON TROVATO",_xlfn.XLOOKUP(A1179,'Strutture ricettive'!B:B,'Strutture ricettive'!G:G,"NON TROVATO",0))</f>
        <v>NON TROVATO</v>
      </c>
      <c r="F11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0" spans="1:6" x14ac:dyDescent="0.3">
      <c r="A1180" t="s">
        <v>3832</v>
      </c>
      <c r="B1180" t="str">
        <f>_xlfn.XLOOKUP(Tabella1[[#This Row],[Denominazione]],'Strutture ricettive'!B:B,'Strutture ricettive'!A:A,"non trovato",0)</f>
        <v>STABILIMENTI BALNEARI</v>
      </c>
      <c r="C1180" t="str">
        <f>_xlfn.XLOOKUP(Tabella1[[#This Row],[Denominazione]],'Strutture ricettive'!B:B,'Strutture ricettive'!D:D,"NON TROVATO",0)</f>
        <v>PESARO</v>
      </c>
      <c r="D11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Marche 1 1</v>
      </c>
      <c r="E1180" t="str">
        <f>IF(_xlfn.XLOOKUP(A1180,'Strutture ricettive'!B:B,'Strutture ricettive'!G:G,"NON TROVATO",0)=0,"NON TROVATO",_xlfn.XLOOKUP(A1180,'Strutture ricettive'!B:B,'Strutture ricettive'!G:G,"NON TROVATO",0))</f>
        <v>bagnibibi.gianni@yahoo.it</v>
      </c>
      <c r="F11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1" spans="1:6" x14ac:dyDescent="0.3">
      <c r="A1181" t="s">
        <v>3835</v>
      </c>
      <c r="B1181" t="str">
        <f>_xlfn.XLOOKUP(Tabella1[[#This Row],[Denominazione]],'Strutture ricettive'!B:B,'Strutture ricettive'!A:A,"non trovato",0)</f>
        <v>STABILIMENTI BALNEARI</v>
      </c>
      <c r="C1181" t="str">
        <f>_xlfn.XLOOKUP(Tabella1[[#This Row],[Denominazione]],'Strutture ricettive'!B:B,'Strutture ricettive'!D:D,"NON TROVATO",0)</f>
        <v>PESARO</v>
      </c>
      <c r="D11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Ardizia 1 1</v>
      </c>
      <c r="E1181" t="str">
        <f>IF(_xlfn.XLOOKUP(A1181,'Strutture ricettive'!B:B,'Strutture ricettive'!G:G,"NON TROVATO",0)=0,"NON TROVATO",_xlfn.XLOOKUP(A1181,'Strutture ricettive'!B:B,'Strutture ricettive'!G:G,"NON TROVATO",0))</f>
        <v>NON TROVATO</v>
      </c>
      <c r="F11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2" spans="1:6" x14ac:dyDescent="0.3">
      <c r="A1182" t="s">
        <v>3837</v>
      </c>
      <c r="B1182" t="str">
        <f>_xlfn.XLOOKUP(Tabella1[[#This Row],[Denominazione]],'Strutture ricettive'!B:B,'Strutture ricettive'!A:A,"non trovato",0)</f>
        <v>STABILIMENTI BALNEARI</v>
      </c>
      <c r="C1182" t="str">
        <f>_xlfn.XLOOKUP(Tabella1[[#This Row],[Denominazione]],'Strutture ricettive'!B:B,'Strutture ricettive'!D:D,"NON TROVATO",0)</f>
        <v>PESARO</v>
      </c>
      <c r="D11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Ardizia 60 60</v>
      </c>
      <c r="E1182" t="str">
        <f>IF(_xlfn.XLOOKUP(A1182,'Strutture ricettive'!B:B,'Strutture ricettive'!G:G,"NON TROVATO",0)=0,"NON TROVATO",_xlfn.XLOOKUP(A1182,'Strutture ricettive'!B:B,'Strutture ricettive'!G:G,"NON TROVATO",0))</f>
        <v>s.giorgi@koruspartners.it</v>
      </c>
      <c r="F11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3" spans="1:6" x14ac:dyDescent="0.3">
      <c r="A1183" t="s">
        <v>3840</v>
      </c>
      <c r="B1183" t="str">
        <f>_xlfn.XLOOKUP(Tabella1[[#This Row],[Denominazione]],'Strutture ricettive'!B:B,'Strutture ricettive'!A:A,"non trovato",0)</f>
        <v>STABILIMENTI BALNEARI</v>
      </c>
      <c r="C1183" t="str">
        <f>_xlfn.XLOOKUP(Tabella1[[#This Row],[Denominazione]],'Strutture ricettive'!B:B,'Strutture ricettive'!D:D,"NON TROVATO",0)</f>
        <v>PESARO</v>
      </c>
      <c r="D11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Marche 54 54</v>
      </c>
      <c r="E1183" t="str">
        <f>IF(_xlfn.XLOOKUP(A1183,'Strutture ricettive'!B:B,'Strutture ricettive'!G:G,"NON TROVATO",0)=0,"NON TROVATO",_xlfn.XLOOKUP(A1183,'Strutture ricettive'!B:B,'Strutture ricettive'!G:G,"NON TROVATO",0))</f>
        <v>NON TROVATO</v>
      </c>
      <c r="F11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4" spans="1:6" x14ac:dyDescent="0.3">
      <c r="A1184" t="s">
        <v>3842</v>
      </c>
      <c r="B1184" t="str">
        <f>_xlfn.XLOOKUP(Tabella1[[#This Row],[Denominazione]],'Strutture ricettive'!B:B,'Strutture ricettive'!A:A,"non trovato",0)</f>
        <v>STABILIMENTI BALNEARI</v>
      </c>
      <c r="C1184" t="str">
        <f>_xlfn.XLOOKUP(Tabella1[[#This Row],[Denominazione]],'Strutture ricettive'!B:B,'Strutture ricettive'!D:D,"NON TROVATO",0)</f>
        <v>PESARO</v>
      </c>
      <c r="D11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parigi 2 2</v>
      </c>
      <c r="E1184" t="str">
        <f>IF(_xlfn.XLOOKUP(A1184,'Strutture ricettive'!B:B,'Strutture ricettive'!G:G,"NON TROVATO",0)=0,"NON TROVATO",_xlfn.XLOOKUP(A1184,'Strutture ricettive'!B:B,'Strutture ricettive'!G:G,"NON TROVATO",0))</f>
        <v>NON TROVATO</v>
      </c>
      <c r="F11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5" spans="1:6" x14ac:dyDescent="0.3">
      <c r="A1185" t="s">
        <v>3844</v>
      </c>
      <c r="B1185" t="str">
        <f>_xlfn.XLOOKUP(Tabella1[[#This Row],[Denominazione]],'Strutture ricettive'!B:B,'Strutture ricettive'!A:A,"non trovato",0)</f>
        <v>STABILIMENTI BALNEARI</v>
      </c>
      <c r="C1185" t="str">
        <f>_xlfn.XLOOKUP(Tabella1[[#This Row],[Denominazione]],'Strutture ricettive'!B:B,'Strutture ricettive'!D:D,"NON TROVATO",0)</f>
        <v>PESARO</v>
      </c>
      <c r="D11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18 18</v>
      </c>
      <c r="E1185" t="str">
        <f>IF(_xlfn.XLOOKUP(A1185,'Strutture ricettive'!B:B,'Strutture ricettive'!G:G,"NON TROVATO",0)=0,"NON TROVATO",_xlfn.XLOOKUP(A1185,'Strutture ricettive'!B:B,'Strutture ricettive'!G:G,"NON TROVATO",0))</f>
        <v>NON TROVATO</v>
      </c>
      <c r="F11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6" spans="1:6" x14ac:dyDescent="0.3">
      <c r="A1186" t="s">
        <v>3846</v>
      </c>
      <c r="B1186" t="str">
        <f>_xlfn.XLOOKUP(Tabella1[[#This Row],[Denominazione]],'Strutture ricettive'!B:B,'Strutture ricettive'!A:A,"non trovato",0)</f>
        <v>STABILIMENTI BALNEARI</v>
      </c>
      <c r="C1186" t="str">
        <f>_xlfn.XLOOKUP(Tabella1[[#This Row],[Denominazione]],'Strutture ricettive'!B:B,'Strutture ricettive'!D:D,"NON TROVATO",0)</f>
        <v>PESARO</v>
      </c>
      <c r="D11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21 21</v>
      </c>
      <c r="E1186" t="str">
        <f>IF(_xlfn.XLOOKUP(A1186,'Strutture ricettive'!B:B,'Strutture ricettive'!G:G,"NON TROVATO",0)=0,"NON TROVATO",_xlfn.XLOOKUP(A1186,'Strutture ricettive'!B:B,'Strutture ricettive'!G:G,"NON TROVATO",0))</f>
        <v>NON TROVATO</v>
      </c>
      <c r="F11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7" spans="1:6" x14ac:dyDescent="0.3">
      <c r="A1187" t="s">
        <v>3848</v>
      </c>
      <c r="B1187" t="str">
        <f>_xlfn.XLOOKUP(Tabella1[[#This Row],[Denominazione]],'Strutture ricettive'!B:B,'Strutture ricettive'!A:A,"non trovato",0)</f>
        <v>STABILIMENTI BALNEARI</v>
      </c>
      <c r="C1187" t="str">
        <f>_xlfn.XLOOKUP(Tabella1[[#This Row],[Denominazione]],'Strutture ricettive'!B:B,'Strutture ricettive'!D:D,"NON TROVATO",0)</f>
        <v>PESARO</v>
      </c>
      <c r="D11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nazario sauro 1 1</v>
      </c>
      <c r="E1187" t="str">
        <f>IF(_xlfn.XLOOKUP(A1187,'Strutture ricettive'!B:B,'Strutture ricettive'!G:G,"NON TROVATO",0)=0,"NON TROVATO",_xlfn.XLOOKUP(A1187,'Strutture ricettive'!B:B,'Strutture ricettive'!G:G,"NON TROVATO",0))</f>
        <v>NON TROVATO</v>
      </c>
      <c r="F11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8" spans="1:6" x14ac:dyDescent="0.3">
      <c r="A1188" t="s">
        <v>3850</v>
      </c>
      <c r="B1188" t="str">
        <f>_xlfn.XLOOKUP(Tabella1[[#This Row],[Denominazione]],'Strutture ricettive'!B:B,'Strutture ricettive'!A:A,"non trovato",0)</f>
        <v>STABILIMENTI BALNEARI</v>
      </c>
      <c r="C1188" t="str">
        <f>_xlfn.XLOOKUP(Tabella1[[#This Row],[Denominazione]],'Strutture ricettive'!B:B,'Strutture ricettive'!D:D,"NON TROVATO",0)</f>
        <v>PESARO</v>
      </c>
      <c r="D11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188" t="str">
        <f>IF(_xlfn.XLOOKUP(A1188,'Strutture ricettive'!B:B,'Strutture ricettive'!G:G,"NON TROVATO",0)=0,"NON TROVATO",_xlfn.XLOOKUP(A1188,'Strutture ricettive'!B:B,'Strutture ricettive'!G:G,"NON TROVATO",0))</f>
        <v>NON TROVATO</v>
      </c>
      <c r="F11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89" spans="1:6" x14ac:dyDescent="0.3">
      <c r="A1189" t="s">
        <v>3851</v>
      </c>
      <c r="B1189" t="str">
        <f>_xlfn.XLOOKUP(Tabella1[[#This Row],[Denominazione]],'Strutture ricettive'!B:B,'Strutture ricettive'!A:A,"non trovato",0)</f>
        <v>STABILIMENTI BALNEARI</v>
      </c>
      <c r="C1189" t="str">
        <f>_xlfn.XLOOKUP(Tabella1[[#This Row],[Denominazione]],'Strutture ricettive'!B:B,'Strutture ricettive'!D:D,"NON TROVATO",0)</f>
        <v>PESARO</v>
      </c>
      <c r="D11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Nazario Sauro 25 25</v>
      </c>
      <c r="E1189" t="str">
        <f>IF(_xlfn.XLOOKUP(A1189,'Strutture ricettive'!B:B,'Strutture ricettive'!G:G,"NON TROVATO",0)=0,"NON TROVATO",_xlfn.XLOOKUP(A1189,'Strutture ricettive'!B:B,'Strutture ricettive'!G:G,"NON TROVATO",0))</f>
        <v>NON TROVATO</v>
      </c>
      <c r="F11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0" spans="1:6" x14ac:dyDescent="0.3">
      <c r="A1190" t="s">
        <v>3853</v>
      </c>
      <c r="B1190" t="str">
        <f>_xlfn.XLOOKUP(Tabella1[[#This Row],[Denominazione]],'Strutture ricettive'!B:B,'Strutture ricettive'!A:A,"non trovato",0)</f>
        <v>STABILIMENTI BALNEARI</v>
      </c>
      <c r="C1190" t="str">
        <f>_xlfn.XLOOKUP(Tabella1[[#This Row],[Denominazione]],'Strutture ricettive'!B:B,'Strutture ricettive'!D:D,"NON TROVATO",0)</f>
        <v>PESARO</v>
      </c>
      <c r="D11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33 33</v>
      </c>
      <c r="E1190" t="str">
        <f>IF(_xlfn.XLOOKUP(A1190,'Strutture ricettive'!B:B,'Strutture ricettive'!G:G,"NON TROVATO",0)=0,"NON TROVATO",_xlfn.XLOOKUP(A1190,'Strutture ricettive'!B:B,'Strutture ricettive'!G:G,"NON TROVATO",0))</f>
        <v>info@larghettipartners.it</v>
      </c>
      <c r="F11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1" spans="1:6" x14ac:dyDescent="0.3">
      <c r="A1191" t="s">
        <v>3856</v>
      </c>
      <c r="B1191" t="str">
        <f>_xlfn.XLOOKUP(Tabella1[[#This Row],[Denominazione]],'Strutture ricettive'!B:B,'Strutture ricettive'!A:A,"non trovato",0)</f>
        <v>STABILIMENTI BALNEARI</v>
      </c>
      <c r="C1191" t="str">
        <f>_xlfn.XLOOKUP(Tabella1[[#This Row],[Denominazione]],'Strutture ricettive'!B:B,'Strutture ricettive'!D:D,"NON TROVATO",0)</f>
        <v>PESARO</v>
      </c>
      <c r="D11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191" t="str">
        <f>IF(_xlfn.XLOOKUP(A1191,'Strutture ricettive'!B:B,'Strutture ricettive'!G:G,"NON TROVATO",0)=0,"NON TROVATO",_xlfn.XLOOKUP(A1191,'Strutture ricettive'!B:B,'Strutture ricettive'!G:G,"NON TROVATO",0))</f>
        <v>NON TROVATO</v>
      </c>
      <c r="F11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2" spans="1:6" x14ac:dyDescent="0.3">
      <c r="A1192" t="s">
        <v>3857</v>
      </c>
      <c r="B1192" t="str">
        <f>_xlfn.XLOOKUP(Tabella1[[#This Row],[Denominazione]],'Strutture ricettive'!B:B,'Strutture ricettive'!A:A,"non trovato",0)</f>
        <v>STABILIMENTI BALNEARI</v>
      </c>
      <c r="C1192" t="str">
        <f>_xlfn.XLOOKUP(Tabella1[[#This Row],[Denominazione]],'Strutture ricettive'!B:B,'Strutture ricettive'!D:D,"NON TROVATO",0)</f>
        <v>PESARO</v>
      </c>
      <c r="D11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39 39</v>
      </c>
      <c r="E1192" t="str">
        <f>IF(_xlfn.XLOOKUP(A1192,'Strutture ricettive'!B:B,'Strutture ricettive'!G:G,"NON TROVATO",0)=0,"NON TROVATO",_xlfn.XLOOKUP(A1192,'Strutture ricettive'!B:B,'Strutture ricettive'!G:G,"NON TROVATO",0))</f>
        <v>fsanchioni@studiopa.it</v>
      </c>
      <c r="F11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3" spans="1:6" x14ac:dyDescent="0.3">
      <c r="A1193" t="s">
        <v>3860</v>
      </c>
      <c r="B1193" t="str">
        <f>_xlfn.XLOOKUP(Tabella1[[#This Row],[Denominazione]],'Strutture ricettive'!B:B,'Strutture ricettive'!A:A,"non trovato",0)</f>
        <v>STABILIMENTI BALNEARI</v>
      </c>
      <c r="C1193" t="str">
        <f>_xlfn.XLOOKUP(Tabella1[[#This Row],[Denominazione]],'Strutture ricettive'!B:B,'Strutture ricettive'!D:D,"NON TROVATO",0)</f>
        <v>PESARO</v>
      </c>
      <c r="D11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nazario sauro 27 27</v>
      </c>
      <c r="E1193" t="str">
        <f>IF(_xlfn.XLOOKUP(A1193,'Strutture ricettive'!B:B,'Strutture ricettive'!G:G,"NON TROVATO",0)=0,"NON TROVATO",_xlfn.XLOOKUP(A1193,'Strutture ricettive'!B:B,'Strutture ricettive'!G:G,"NON TROVATO",0))</f>
        <v>NON TROVATO</v>
      </c>
      <c r="F11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4" spans="1:6" x14ac:dyDescent="0.3">
      <c r="A1194" t="s">
        <v>3862</v>
      </c>
      <c r="B1194" t="str">
        <f>_xlfn.XLOOKUP(Tabella1[[#This Row],[Denominazione]],'Strutture ricettive'!B:B,'Strutture ricettive'!A:A,"non trovato",0)</f>
        <v>STABILIMENTI BALNEARI</v>
      </c>
      <c r="C1194" t="str">
        <f>_xlfn.XLOOKUP(Tabella1[[#This Row],[Denominazione]],'Strutture ricettive'!B:B,'Strutture ricettive'!D:D,"NON TROVATO",0)</f>
        <v>PESARO</v>
      </c>
      <c r="D11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5 5</v>
      </c>
      <c r="E1194" t="str">
        <f>IF(_xlfn.XLOOKUP(A1194,'Strutture ricettive'!B:B,'Strutture ricettive'!G:G,"NON TROVATO",0)=0,"NON TROVATO",_xlfn.XLOOKUP(A1194,'Strutture ricettive'!B:B,'Strutture ricettive'!G:G,"NON TROVATO",0))</f>
        <v>NON TROVATO</v>
      </c>
      <c r="F11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5" spans="1:6" x14ac:dyDescent="0.3">
      <c r="A1195" t="s">
        <v>3864</v>
      </c>
      <c r="B1195" t="str">
        <f>_xlfn.XLOOKUP(Tabella1[[#This Row],[Denominazione]],'Strutture ricettive'!B:B,'Strutture ricettive'!A:A,"non trovato",0)</f>
        <v>STABILIMENTI BALNEARI</v>
      </c>
      <c r="C1195" t="str">
        <f>_xlfn.XLOOKUP(Tabella1[[#This Row],[Denominazione]],'Strutture ricettive'!B:B,'Strutture ricettive'!D:D,"NON TROVATO",0)</f>
        <v>PESARO</v>
      </c>
      <c r="D11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 1</v>
      </c>
      <c r="E1195" t="str">
        <f>IF(_xlfn.XLOOKUP(A1195,'Strutture ricettive'!B:B,'Strutture ricettive'!G:G,"NON TROVATO",0)=0,"NON TROVATO",_xlfn.XLOOKUP(A1195,'Strutture ricettive'!B:B,'Strutture ricettive'!G:G,"NON TROVATO",0))</f>
        <v>carlab54@gmail.com</v>
      </c>
      <c r="F11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6" spans="1:6" x14ac:dyDescent="0.3">
      <c r="A1196" t="s">
        <v>3867</v>
      </c>
      <c r="B1196" t="str">
        <f>_xlfn.XLOOKUP(Tabella1[[#This Row],[Denominazione]],'Strutture ricettive'!B:B,'Strutture ricettive'!A:A,"non trovato",0)</f>
        <v>STABILIMENTI BALNEARI</v>
      </c>
      <c r="C1196" t="str">
        <f>_xlfn.XLOOKUP(Tabella1[[#This Row],[Denominazione]],'Strutture ricettive'!B:B,'Strutture ricettive'!D:D,"NON TROVATO",0)</f>
        <v>PESARO</v>
      </c>
      <c r="D11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20 20</v>
      </c>
      <c r="E1196" t="str">
        <f>IF(_xlfn.XLOOKUP(A1196,'Strutture ricettive'!B:B,'Strutture ricettive'!G:G,"NON TROVATO",0)=0,"NON TROVATO",_xlfn.XLOOKUP(A1196,'Strutture ricettive'!B:B,'Strutture ricettive'!G:G,"NON TROVATO",0))</f>
        <v>NON TROVATO</v>
      </c>
      <c r="F11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7" spans="1:6" x14ac:dyDescent="0.3">
      <c r="A1197" t="s">
        <v>3869</v>
      </c>
      <c r="B1197" t="str">
        <f>_xlfn.XLOOKUP(Tabella1[[#This Row],[Denominazione]],'Strutture ricettive'!B:B,'Strutture ricettive'!A:A,"non trovato",0)</f>
        <v>STABILIMENTI BALNEARI</v>
      </c>
      <c r="C1197" t="str">
        <f>_xlfn.XLOOKUP(Tabella1[[#This Row],[Denominazione]],'Strutture ricettive'!B:B,'Strutture ricettive'!D:D,"NON TROVATO",0)</f>
        <v>PESARO</v>
      </c>
      <c r="D11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19 19</v>
      </c>
      <c r="E1197" t="str">
        <f>IF(_xlfn.XLOOKUP(A1197,'Strutture ricettive'!B:B,'Strutture ricettive'!G:G,"NON TROVATO",0)=0,"NON TROVATO",_xlfn.XLOOKUP(A1197,'Strutture ricettive'!B:B,'Strutture ricettive'!G:G,"NON TROVATO",0))</f>
        <v>NON TROVATO</v>
      </c>
      <c r="F11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8" spans="1:6" x14ac:dyDescent="0.3">
      <c r="A1198" t="s">
        <v>3872</v>
      </c>
      <c r="B1198" t="str">
        <f>_xlfn.XLOOKUP(Tabella1[[#This Row],[Denominazione]],'Strutture ricettive'!B:B,'Strutture ricettive'!A:A,"non trovato",0)</f>
        <v>STABILIMENTI BALNEARI</v>
      </c>
      <c r="C1198" t="str">
        <f>_xlfn.XLOOKUP(Tabella1[[#This Row],[Denominazione]],'Strutture ricettive'!B:B,'Strutture ricettive'!D:D,"NON TROVATO",0)</f>
        <v>PESARO</v>
      </c>
      <c r="D11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annibale ninchi 22 22</v>
      </c>
      <c r="E1198" t="str">
        <f>IF(_xlfn.XLOOKUP(A1198,'Strutture ricettive'!B:B,'Strutture ricettive'!G:G,"NON TROVATO",0)=0,"NON TROVATO",_xlfn.XLOOKUP(A1198,'Strutture ricettive'!B:B,'Strutture ricettive'!G:G,"NON TROVATO",0))</f>
        <v>NON TROVATO</v>
      </c>
      <c r="F11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199" spans="1:6" x14ac:dyDescent="0.3">
      <c r="A1199" t="s">
        <v>3874</v>
      </c>
      <c r="B1199" t="str">
        <f>_xlfn.XLOOKUP(Tabella1[[#This Row],[Denominazione]],'Strutture ricettive'!B:B,'Strutture ricettive'!A:A,"non trovato",0)</f>
        <v>STABILIMENTI BALNEARI</v>
      </c>
      <c r="C1199" t="str">
        <f>_xlfn.XLOOKUP(Tabella1[[#This Row],[Denominazione]],'Strutture ricettive'!B:B,'Strutture ricettive'!D:D,"NON TROVATO",0)</f>
        <v>PESARO</v>
      </c>
      <c r="D11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Marche 1 1</v>
      </c>
      <c r="E1199" t="str">
        <f>IF(_xlfn.XLOOKUP(A1199,'Strutture ricettive'!B:B,'Strutture ricettive'!G:G,"NON TROVATO",0)=0,"NON TROVATO",_xlfn.XLOOKUP(A1199,'Strutture ricettive'!B:B,'Strutture ricettive'!G:G,"NON TROVATO",0))</f>
        <v>NON TROVATO</v>
      </c>
      <c r="F11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00" spans="1:6" x14ac:dyDescent="0.3">
      <c r="A1200" t="s">
        <v>3875</v>
      </c>
      <c r="B1200" t="str">
        <f>_xlfn.XLOOKUP(Tabella1[[#This Row],[Denominazione]],'Strutture ricettive'!B:B,'Strutture ricettive'!A:A,"non trovato",0)</f>
        <v>STABILIMENTI BALNEARI</v>
      </c>
      <c r="C1200" t="str">
        <f>_xlfn.XLOOKUP(Tabella1[[#This Row],[Denominazione]],'Strutture ricettive'!B:B,'Strutture ricettive'!D:D,"NON TROVATO",0)</f>
        <v>PESARO</v>
      </c>
      <c r="D12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Nazario Sauro 1 1</v>
      </c>
      <c r="E1200" t="str">
        <f>IF(_xlfn.XLOOKUP(A1200,'Strutture ricettive'!B:B,'Strutture ricettive'!G:G,"NON TROVATO",0)=0,"NON TROVATO",_xlfn.XLOOKUP(A1200,'Strutture ricettive'!B:B,'Strutture ricettive'!G:G,"NON TROVATO",0))</f>
        <v>NON TROVATO</v>
      </c>
      <c r="F12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01" spans="1:6" x14ac:dyDescent="0.3">
      <c r="A1201" t="s">
        <v>3876</v>
      </c>
      <c r="B1201" t="str">
        <f>_xlfn.XLOOKUP(Tabella1[[#This Row],[Denominazione]],'Strutture ricettive'!B:B,'Strutture ricettive'!A:A,"non trovato",0)</f>
        <v>STABILIMENTI BALNEARI</v>
      </c>
      <c r="C1201" t="str">
        <f>_xlfn.XLOOKUP(Tabella1[[#This Row],[Denominazione]],'Strutture ricettive'!B:B,'Strutture ricettive'!D:D,"NON TROVATO",0)</f>
        <v>PESARO</v>
      </c>
      <c r="D12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01" t="str">
        <f>IF(_xlfn.XLOOKUP(A1201,'Strutture ricettive'!B:B,'Strutture ricettive'!G:G,"NON TROVATO",0)=0,"NON TROVATO",_xlfn.XLOOKUP(A1201,'Strutture ricettive'!B:B,'Strutture ricettive'!G:G,"NON TROVATO",0))</f>
        <v>NON TROVATO</v>
      </c>
      <c r="F12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paolos@abafree.it</v>
      </c>
    </row>
    <row r="1202" spans="1:6" x14ac:dyDescent="0.3">
      <c r="A1202" t="s">
        <v>3879</v>
      </c>
      <c r="B1202" t="str">
        <f>_xlfn.XLOOKUP(Tabella1[[#This Row],[Denominazione]],'Strutture ricettive'!B:B,'Strutture ricettive'!A:A,"non trovato",0)</f>
        <v>STABILIMENTI BALNEARI</v>
      </c>
      <c r="C1202" t="str">
        <f>_xlfn.XLOOKUP(Tabella1[[#This Row],[Denominazione]],'Strutture ricettive'!B:B,'Strutture ricettive'!D:D,"NON TROVATO",0)</f>
        <v>PESARO</v>
      </c>
      <c r="D12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Nazario Sauro 1 1</v>
      </c>
      <c r="E1202" t="str">
        <f>IF(_xlfn.XLOOKUP(A1202,'Strutture ricettive'!B:B,'Strutture ricettive'!G:G,"NON TROVATO",0)=0,"NON TROVATO",_xlfn.XLOOKUP(A1202,'Strutture ricettive'!B:B,'Strutture ricettive'!G:G,"NON TROVATO",0))</f>
        <v>NON TROVATO</v>
      </c>
      <c r="F12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rebecca.giunti@tuquitour.it</v>
      </c>
    </row>
    <row r="1203" spans="1:6" x14ac:dyDescent="0.3">
      <c r="A1203" t="s">
        <v>3881</v>
      </c>
      <c r="B1203" t="str">
        <f>_xlfn.XLOOKUP(Tabella1[[#This Row],[Denominazione]],'Strutture ricettive'!B:B,'Strutture ricettive'!A:A,"non trovato",0)</f>
        <v>STABILIMENTI BALNEARI</v>
      </c>
      <c r="C1203" t="str">
        <f>_xlfn.XLOOKUP(Tabella1[[#This Row],[Denominazione]],'Strutture ricettive'!B:B,'Strutture ricettive'!D:D,"NON TROVATO",0)</f>
        <v>PESARO</v>
      </c>
      <c r="D12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03" t="str">
        <f>IF(_xlfn.XLOOKUP(A1203,'Strutture ricettive'!B:B,'Strutture ricettive'!G:G,"NON TROVATO",0)=0,"NON TROVATO",_xlfn.XLOOKUP(A1203,'Strutture ricettive'!B:B,'Strutture ricettive'!G:G,"NON TROVATO",0))</f>
        <v>NON TROVATO</v>
      </c>
      <c r="F12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04" spans="1:6" x14ac:dyDescent="0.3">
      <c r="A1204" t="s">
        <v>3882</v>
      </c>
      <c r="B1204" t="str">
        <f>_xlfn.XLOOKUP(Tabella1[[#This Row],[Denominazione]],'Strutture ricettive'!B:B,'Strutture ricettive'!A:A,"non trovato",0)</f>
        <v>STABILIMENTI BALNEARI</v>
      </c>
      <c r="C1204" t="str">
        <f>_xlfn.XLOOKUP(Tabella1[[#This Row],[Denominazione]],'Strutture ricettive'!B:B,'Strutture ricettive'!D:D,"NON TROVATO",0)</f>
        <v>PESARO</v>
      </c>
      <c r="D12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Nazario Sauro 1 1</v>
      </c>
      <c r="E1204" t="str">
        <f>IF(_xlfn.XLOOKUP(A1204,'Strutture ricettive'!B:B,'Strutture ricettive'!G:G,"NON TROVATO",0)=0,"NON TROVATO",_xlfn.XLOOKUP(A1204,'Strutture ricettive'!B:B,'Strutture ricettive'!G:G,"NON TROVATO",0))</f>
        <v>NON TROVATO</v>
      </c>
      <c r="F12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05" spans="1:6" x14ac:dyDescent="0.3">
      <c r="A1205" t="s">
        <v>3883</v>
      </c>
      <c r="B1205" t="str">
        <f>_xlfn.XLOOKUP(Tabella1[[#This Row],[Denominazione]],'Strutture ricettive'!B:B,'Strutture ricettive'!A:A,"non trovato",0)</f>
        <v>STABILIMENTI BALNEARI</v>
      </c>
      <c r="C1205" t="str">
        <f>_xlfn.XLOOKUP(Tabella1[[#This Row],[Denominazione]],'Strutture ricettive'!B:B,'Strutture ricettive'!D:D,"NON TROVATO",0)</f>
        <v>PESARO</v>
      </c>
      <c r="D12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05" t="str">
        <f>IF(_xlfn.XLOOKUP(A1205,'Strutture ricettive'!B:B,'Strutture ricettive'!G:G,"NON TROVATO",0)=0,"NON TROVATO",_xlfn.XLOOKUP(A1205,'Strutture ricettive'!B:B,'Strutture ricettive'!G:G,"NON TROVATO",0))</f>
        <v>NON TROVATO</v>
      </c>
      <c r="F12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06" spans="1:6" x14ac:dyDescent="0.3">
      <c r="A1206" t="s">
        <v>3884</v>
      </c>
      <c r="B1206" t="str">
        <f>_xlfn.XLOOKUP(Tabella1[[#This Row],[Denominazione]],'Strutture ricettive'!B:B,'Strutture ricettive'!A:A,"non trovato",0)</f>
        <v>STABILIMENTI BALNEARI</v>
      </c>
      <c r="C1206" t="str">
        <f>_xlfn.XLOOKUP(Tabella1[[#This Row],[Denominazione]],'Strutture ricettive'!B:B,'Strutture ricettive'!D:D,"NON TROVATO",0)</f>
        <v>PESARO</v>
      </c>
      <c r="D12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06" t="str">
        <f>IF(_xlfn.XLOOKUP(A1206,'Strutture ricettive'!B:B,'Strutture ricettive'!G:G,"NON TROVATO",0)=0,"NON TROVATO",_xlfn.XLOOKUP(A1206,'Strutture ricettive'!B:B,'Strutture ricettive'!G:G,"NON TROVATO",0))</f>
        <v>NON TROVATO</v>
      </c>
      <c r="F12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07" spans="1:6" x14ac:dyDescent="0.3">
      <c r="A1207" t="s">
        <v>3885</v>
      </c>
      <c r="B1207" t="str">
        <f>_xlfn.XLOOKUP(Tabella1[[#This Row],[Denominazione]],'Strutture ricettive'!B:B,'Strutture ricettive'!A:A,"non trovato",0)</f>
        <v>STABILIMENTI BALNEARI</v>
      </c>
      <c r="C1207" t="str">
        <f>_xlfn.XLOOKUP(Tabella1[[#This Row],[Denominazione]],'Strutture ricettive'!B:B,'Strutture ricettive'!D:D,"NON TROVATO",0)</f>
        <v>PESARO</v>
      </c>
      <c r="D12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Nazario Sauro  1 1</v>
      </c>
      <c r="E1207" t="str">
        <f>IF(_xlfn.XLOOKUP(A1207,'Strutture ricettive'!B:B,'Strutture ricettive'!G:G,"NON TROVATO",0)=0,"NON TROVATO",_xlfn.XLOOKUP(A1207,'Strutture ricettive'!B:B,'Strutture ricettive'!G:G,"NON TROVATO",0))</f>
        <v>NON TROVATO</v>
      </c>
      <c r="F12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08" spans="1:6" x14ac:dyDescent="0.3">
      <c r="A1208" t="s">
        <v>3887</v>
      </c>
      <c r="B1208" t="str">
        <f>_xlfn.XLOOKUP(Tabella1[[#This Row],[Denominazione]],'Strutture ricettive'!B:B,'Strutture ricettive'!A:A,"non trovato",0)</f>
        <v>STABILIMENTI BALNEARI</v>
      </c>
      <c r="C1208" t="str">
        <f>_xlfn.XLOOKUP(Tabella1[[#This Row],[Denominazione]],'Strutture ricettive'!B:B,'Strutture ricettive'!D:D,"NON TROVATO",0)</f>
        <v>PESARO</v>
      </c>
      <c r="D12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08" t="str">
        <f>IF(_xlfn.XLOOKUP(A1208,'Strutture ricettive'!B:B,'Strutture ricettive'!G:G,"NON TROVATO",0)=0,"NON TROVATO",_xlfn.XLOOKUP(A1208,'Strutture ricettive'!B:B,'Strutture ricettive'!G:G,"NON TROVATO",0))</f>
        <v>NON TROVATO</v>
      </c>
      <c r="F12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09" spans="1:6" x14ac:dyDescent="0.3">
      <c r="A1209" t="s">
        <v>3888</v>
      </c>
      <c r="B1209" t="str">
        <f>_xlfn.XLOOKUP(Tabella1[[#This Row],[Denominazione]],'Strutture ricettive'!B:B,'Strutture ricettive'!A:A,"non trovato",0)</f>
        <v>STABILIMENTI BALNEARI</v>
      </c>
      <c r="C1209" t="str">
        <f>_xlfn.XLOOKUP(Tabella1[[#This Row],[Denominazione]],'Strutture ricettive'!B:B,'Strutture ricettive'!D:D,"NON TROVATO",0)</f>
        <v>PESARO</v>
      </c>
      <c r="D12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Nazario Sauro 1 1</v>
      </c>
      <c r="E1209" t="str">
        <f>IF(_xlfn.XLOOKUP(A1209,'Strutture ricettive'!B:B,'Strutture ricettive'!G:G,"NON TROVATO",0)=0,"NON TROVATO",_xlfn.XLOOKUP(A1209,'Strutture ricettive'!B:B,'Strutture ricettive'!G:G,"NON TROVATO",0))</f>
        <v>NON TROVATO</v>
      </c>
      <c r="F12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10" spans="1:6" x14ac:dyDescent="0.3">
      <c r="A1210" t="s">
        <v>3889</v>
      </c>
      <c r="B1210" t="str">
        <f>_xlfn.XLOOKUP(Tabella1[[#This Row],[Denominazione]],'Strutture ricettive'!B:B,'Strutture ricettive'!A:A,"non trovato",0)</f>
        <v>STABILIMENTI BALNEARI</v>
      </c>
      <c r="C1210" t="str">
        <f>_xlfn.XLOOKUP(Tabella1[[#This Row],[Denominazione]],'Strutture ricettive'!B:B,'Strutture ricettive'!D:D,"NON TROVATO",0)</f>
        <v>PESARO</v>
      </c>
      <c r="D12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10" t="str">
        <f>IF(_xlfn.XLOOKUP(A1210,'Strutture ricettive'!B:B,'Strutture ricettive'!G:G,"NON TROVATO",0)=0,"NON TROVATO",_xlfn.XLOOKUP(A1210,'Strutture ricettive'!B:B,'Strutture ricettive'!G:G,"NON TROVATO",0))</f>
        <v>NON TROVATO</v>
      </c>
      <c r="F12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info@bagnigastonemarta.it</v>
      </c>
    </row>
    <row r="1211" spans="1:6" x14ac:dyDescent="0.3">
      <c r="A1211" t="s">
        <v>3892</v>
      </c>
      <c r="B1211" t="str">
        <f>_xlfn.XLOOKUP(Tabella1[[#This Row],[Denominazione]],'Strutture ricettive'!B:B,'Strutture ricettive'!A:A,"non trovato",0)</f>
        <v>STABILIMENTI BALNEARI</v>
      </c>
      <c r="C1211" t="str">
        <f>_xlfn.XLOOKUP(Tabella1[[#This Row],[Denominazione]],'Strutture ricettive'!B:B,'Strutture ricettive'!D:D,"NON TROVATO",0)</f>
        <v>PESARO</v>
      </c>
      <c r="D12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11" t="str">
        <f>IF(_xlfn.XLOOKUP(A1211,'Strutture ricettive'!B:B,'Strutture ricettive'!G:G,"NON TROVATO",0)=0,"NON TROVATO",_xlfn.XLOOKUP(A1211,'Strutture ricettive'!B:B,'Strutture ricettive'!G:G,"NON TROVATO",0))</f>
        <v>NON TROVATO</v>
      </c>
      <c r="F12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bagnigino15@gmail.com</v>
      </c>
    </row>
    <row r="1212" spans="1:6" x14ac:dyDescent="0.3">
      <c r="A1212" t="s">
        <v>3894</v>
      </c>
      <c r="B1212" t="str">
        <f>_xlfn.XLOOKUP(Tabella1[[#This Row],[Denominazione]],'Strutture ricettive'!B:B,'Strutture ricettive'!A:A,"non trovato",0)</f>
        <v>STABILIMENTI BALNEARI</v>
      </c>
      <c r="C1212" t="str">
        <f>_xlfn.XLOOKUP(Tabella1[[#This Row],[Denominazione]],'Strutture ricettive'!B:B,'Strutture ricettive'!D:D,"NON TROVATO",0)</f>
        <v>PESARO</v>
      </c>
      <c r="D12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 sn</v>
      </c>
      <c r="E1212" t="str">
        <f>IF(_xlfn.XLOOKUP(A1212,'Strutture ricettive'!B:B,'Strutture ricettive'!G:G,"NON TROVATO",0)=0,"NON TROVATO",_xlfn.XLOOKUP(A1212,'Strutture ricettive'!B:B,'Strutture ricettive'!G:G,"NON TROVATO",0))</f>
        <v>bagniridolfi13@hotmail.it</v>
      </c>
      <c r="F12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www.bagniridolfi13.it</v>
      </c>
    </row>
    <row r="1213" spans="1:6" x14ac:dyDescent="0.3">
      <c r="A1213" t="s">
        <v>3898</v>
      </c>
      <c r="B1213" t="str">
        <f>_xlfn.XLOOKUP(Tabella1[[#This Row],[Denominazione]],'Strutture ricettive'!B:B,'Strutture ricettive'!A:A,"non trovato",0)</f>
        <v>STABILIMENTI BALNEARI</v>
      </c>
      <c r="C1213" t="str">
        <f>_xlfn.XLOOKUP(Tabella1[[#This Row],[Denominazione]],'Strutture ricettive'!B:B,'Strutture ricettive'!D:D,"NON TROVATO",0)</f>
        <v>PESARO</v>
      </c>
      <c r="D12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13" t="str">
        <f>IF(_xlfn.XLOOKUP(A1213,'Strutture ricettive'!B:B,'Strutture ricettive'!G:G,"NON TROVATO",0)=0,"NON TROVATO",_xlfn.XLOOKUP(A1213,'Strutture ricettive'!B:B,'Strutture ricettive'!G:G,"NON TROVATO",0))</f>
        <v>NON TROVATO</v>
      </c>
      <c r="F12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14" spans="1:6" x14ac:dyDescent="0.3">
      <c r="A1214" t="s">
        <v>3899</v>
      </c>
      <c r="B1214" t="str">
        <f>_xlfn.XLOOKUP(Tabella1[[#This Row],[Denominazione]],'Strutture ricettive'!B:B,'Strutture ricettive'!A:A,"non trovato",0)</f>
        <v>STABILIMENTI BALNEARI</v>
      </c>
      <c r="C1214" t="str">
        <f>_xlfn.XLOOKUP(Tabella1[[#This Row],[Denominazione]],'Strutture ricettive'!B:B,'Strutture ricettive'!D:D,"NON TROVATO",0)</f>
        <v>PESARO</v>
      </c>
      <c r="D12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14" t="str">
        <f>IF(_xlfn.XLOOKUP(A1214,'Strutture ricettive'!B:B,'Strutture ricettive'!G:G,"NON TROVATO",0)=0,"NON TROVATO",_xlfn.XLOOKUP(A1214,'Strutture ricettive'!B:B,'Strutture ricettive'!G:G,"NON TROVATO",0))</f>
        <v>NON TROVATO</v>
      </c>
      <c r="F12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baronciani.antonella@libero.it</v>
      </c>
    </row>
    <row r="1215" spans="1:6" x14ac:dyDescent="0.3">
      <c r="A1215" t="s">
        <v>3901</v>
      </c>
      <c r="B1215" t="str">
        <f>_xlfn.XLOOKUP(Tabella1[[#This Row],[Denominazione]],'Strutture ricettive'!B:B,'Strutture ricettive'!A:A,"non trovato",0)</f>
        <v>STABILIMENTI BALNEARI</v>
      </c>
      <c r="C1215" t="str">
        <f>_xlfn.XLOOKUP(Tabella1[[#This Row],[Denominazione]],'Strutture ricettive'!B:B,'Strutture ricettive'!D:D,"NON TROVATO",0)</f>
        <v>PESARO</v>
      </c>
      <c r="D12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Marche 1 1</v>
      </c>
      <c r="E1215" t="str">
        <f>IF(_xlfn.XLOOKUP(A1215,'Strutture ricettive'!B:B,'Strutture ricettive'!G:G,"NON TROVATO",0)=0,"NON TROVATO",_xlfn.XLOOKUP(A1215,'Strutture ricettive'!B:B,'Strutture ricettive'!G:G,"NON TROVATO",0))</f>
        <v>NON TROVATO</v>
      </c>
      <c r="F12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16" spans="1:6" x14ac:dyDescent="0.3">
      <c r="A1216" t="s">
        <v>3903</v>
      </c>
      <c r="B1216" t="str">
        <f>_xlfn.XLOOKUP(Tabella1[[#This Row],[Denominazione]],'Strutture ricettive'!B:B,'Strutture ricettive'!A:A,"non trovato",0)</f>
        <v>STABILIMENTI BALNEARI</v>
      </c>
      <c r="C1216" t="str">
        <f>_xlfn.XLOOKUP(Tabella1[[#This Row],[Denominazione]],'Strutture ricettive'!B:B,'Strutture ricettive'!D:D,"NON TROVATO",0)</f>
        <v>PESARO</v>
      </c>
      <c r="D12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16" t="str">
        <f>IF(_xlfn.XLOOKUP(A1216,'Strutture ricettive'!B:B,'Strutture ricettive'!G:G,"NON TROVATO",0)=0,"NON TROVATO",_xlfn.XLOOKUP(A1216,'Strutture ricettive'!B:B,'Strutture ricettive'!G:G,"NON TROVATO",0))</f>
        <v>fsanchioni@studiopa.it</v>
      </c>
      <c r="F12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17" spans="1:6" x14ac:dyDescent="0.3">
      <c r="A1217" t="s">
        <v>3904</v>
      </c>
      <c r="B1217" t="str">
        <f>_xlfn.XLOOKUP(Tabella1[[#This Row],[Denominazione]],'Strutture ricettive'!B:B,'Strutture ricettive'!A:A,"non trovato",0)</f>
        <v>STABILIMENTI BALNEARI</v>
      </c>
      <c r="C1217" t="str">
        <f>_xlfn.XLOOKUP(Tabella1[[#This Row],[Denominazione]],'Strutture ricettive'!B:B,'Strutture ricettive'!D:D,"NON TROVATO",0)</f>
        <v>PESARO</v>
      </c>
      <c r="D12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marche KM.242,5 1</v>
      </c>
      <c r="E1217" t="str">
        <f>IF(_xlfn.XLOOKUP(A1217,'Strutture ricettive'!B:B,'Strutture ricettive'!G:G,"NON TROVATO",0)=0,"NON TROVATO",_xlfn.XLOOKUP(A1217,'Strutture ricettive'!B:B,'Strutture ricettive'!G:G,"NON TROVATO",0))</f>
        <v>claudiopace71@libero.it</v>
      </c>
      <c r="F12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18" spans="1:6" x14ac:dyDescent="0.3">
      <c r="A1218" t="s">
        <v>3907</v>
      </c>
      <c r="B1218" t="str">
        <f>_xlfn.XLOOKUP(Tabella1[[#This Row],[Denominazione]],'Strutture ricettive'!B:B,'Strutture ricettive'!A:A,"non trovato",0)</f>
        <v>STABILIMENTI BALNEARI</v>
      </c>
      <c r="C1218" t="str">
        <f>_xlfn.XLOOKUP(Tabella1[[#This Row],[Denominazione]],'Strutture ricettive'!B:B,'Strutture ricettive'!D:D,"NON TROVATO",0)</f>
        <v>PESARO</v>
      </c>
      <c r="D12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1218" t="str">
        <f>IF(_xlfn.XLOOKUP(A1218,'Strutture ricettive'!B:B,'Strutture ricettive'!G:G,"NON TROVATO",0)=0,"NON TROVATO",_xlfn.XLOOKUP(A1218,'Strutture ricettive'!B:B,'Strutture ricettive'!G:G,"NON TROVATO",0))</f>
        <v>NON TROVATO</v>
      </c>
      <c r="F12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19" spans="1:6" x14ac:dyDescent="0.3">
      <c r="A1219" t="s">
        <v>3909</v>
      </c>
      <c r="B1219" t="str">
        <f>_xlfn.XLOOKUP(Tabella1[[#This Row],[Denominazione]],'Strutture ricettive'!B:B,'Strutture ricettive'!A:A,"non trovato",0)</f>
        <v>STABILIMENTI BALNEARI</v>
      </c>
      <c r="C1219" t="str">
        <f>_xlfn.XLOOKUP(Tabella1[[#This Row],[Denominazione]],'Strutture ricettive'!B:B,'Strutture ricettive'!D:D,"NON TROVATO",0)</f>
        <v>PESARO</v>
      </c>
      <c r="D12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Marche 1 1</v>
      </c>
      <c r="E1219" t="str">
        <f>IF(_xlfn.XLOOKUP(A1219,'Strutture ricettive'!B:B,'Strutture ricettive'!G:G,"NON TROVATO",0)=0,"NON TROVATO",_xlfn.XLOOKUP(A1219,'Strutture ricettive'!B:B,'Strutture ricettive'!G:G,"NON TROVATO",0))</f>
        <v>NON TROVATO</v>
      </c>
      <c r="F12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20" spans="1:6" x14ac:dyDescent="0.3">
      <c r="A1220" t="s">
        <v>3910</v>
      </c>
      <c r="B1220" t="str">
        <f>_xlfn.XLOOKUP(Tabella1[[#This Row],[Denominazione]],'Strutture ricettive'!B:B,'Strutture ricettive'!A:A,"non trovato",0)</f>
        <v>ALLOGGI AGRITURISTICI</v>
      </c>
      <c r="C1220" t="str">
        <f>_xlfn.XLOOKUP(Tabella1[[#This Row],[Denominazione]],'Strutture ricettive'!B:B,'Strutture ricettive'!D:D,"NON TROVATO",0)</f>
        <v>PESARO</v>
      </c>
      <c r="D12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Casale 33</v>
      </c>
      <c r="E1220" t="str">
        <f>IF(_xlfn.XLOOKUP(A1220,'Strutture ricettive'!B:B,'Strutture ricettive'!G:G,"NON TROVATO",0)=0,"NON TROVATO",_xlfn.XLOOKUP(A1220,'Strutture ricettive'!B:B,'Strutture ricettive'!G:G,"NON TROVATO",0))</f>
        <v>info@casalebeauharnais.com</v>
      </c>
      <c r="F12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www.casalebeauharnais.com</v>
      </c>
    </row>
    <row r="1221" spans="1:6" x14ac:dyDescent="0.3">
      <c r="A1221" t="s">
        <v>3914</v>
      </c>
      <c r="B1221" t="str">
        <f>_xlfn.XLOOKUP(Tabella1[[#This Row],[Denominazione]],'Strutture ricettive'!B:B,'Strutture ricettive'!A:A,"non trovato",0)</f>
        <v>ALLOGGI AGRITURISTICI</v>
      </c>
      <c r="C1221" t="str">
        <f>_xlfn.XLOOKUP(Tabella1[[#This Row],[Denominazione]],'Strutture ricettive'!B:B,'Strutture ricettive'!D:D,"NON TROVATO",0)</f>
        <v>PESARO</v>
      </c>
      <c r="D12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San Nicola 32</v>
      </c>
      <c r="E1221" t="str">
        <f>IF(_xlfn.XLOOKUP(A1221,'Strutture ricettive'!B:B,'Strutture ricettive'!G:G,"NON TROVATO",0)=0,"NON TROVATO",_xlfn.XLOOKUP(A1221,'Strutture ricettive'!B:B,'Strutture ricettive'!G:G,"NON TROVATO",0))</f>
        <v>mirco@paradisoincollina.it</v>
      </c>
      <c r="F12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www.paradisoincollina.it</v>
      </c>
    </row>
    <row r="1222" spans="1:6" x14ac:dyDescent="0.3">
      <c r="A1222" t="s">
        <v>3918</v>
      </c>
      <c r="B1222" t="str">
        <f>_xlfn.XLOOKUP(Tabella1[[#This Row],[Denominazione]],'Strutture ricettive'!B:B,'Strutture ricettive'!A:A,"non trovato",0)</f>
        <v>BED &amp; BREAKFAST</v>
      </c>
      <c r="C1222" t="str">
        <f>_xlfn.XLOOKUP(Tabella1[[#This Row],[Denominazione]],'Strutture ricettive'!B:B,'Strutture ricettive'!D:D,"NON TROVATO",0)</f>
        <v>PESARO</v>
      </c>
      <c r="D12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Rupola 6</v>
      </c>
      <c r="E1222" t="str">
        <f>IF(_xlfn.XLOOKUP(A1222,'Strutture ricettive'!B:B,'Strutture ricettive'!G:G,"NON TROVATO",0)=0,"NON TROVATO",_xlfn.XLOOKUP(A1222,'Strutture ricettive'!B:B,'Strutture ricettive'!G:G,"NON TROVATO",0))</f>
        <v>loredana.cipressi@yahoo.it</v>
      </c>
      <c r="F12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www.loredanacipressi.it</v>
      </c>
    </row>
    <row r="1223" spans="1:6" x14ac:dyDescent="0.3">
      <c r="A1223" t="s">
        <v>3922</v>
      </c>
      <c r="B1223" t="str">
        <f>_xlfn.XLOOKUP(Tabella1[[#This Row],[Denominazione]],'Strutture ricettive'!B:B,'Strutture ricettive'!A:A,"non trovato",0)</f>
        <v>ALBERGHI</v>
      </c>
      <c r="C1223" t="str">
        <f>_xlfn.XLOOKUP(Tabella1[[#This Row],[Denominazione]],'Strutture ricettive'!B:B,'Strutture ricettive'!D:D,"NON TROVATO",0)</f>
        <v>PESARO</v>
      </c>
      <c r="D12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70</v>
      </c>
      <c r="E1223" t="str">
        <f>IF(_xlfn.XLOOKUP(A1223,'Strutture ricettive'!B:B,'Strutture ricettive'!G:G,"NON TROVATO",0)=0,"NON TROVATO",_xlfn.XLOOKUP(A1223,'Strutture ricettive'!B:B,'Strutture ricettive'!G:G,"NON TROVATO",0))</f>
        <v>continental@globaltoursrls.com</v>
      </c>
      <c r="F12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24" spans="1:6" x14ac:dyDescent="0.3">
      <c r="A1224" t="s">
        <v>3925</v>
      </c>
      <c r="B1224" t="str">
        <f>_xlfn.XLOOKUP(Tabella1[[#This Row],[Denominazione]],'Strutture ricettive'!B:B,'Strutture ricettive'!A:A,"non trovato",0)</f>
        <v>ALTRI ALLOGGI PRIVATI</v>
      </c>
      <c r="C1224" t="str">
        <f>_xlfn.XLOOKUP(Tabella1[[#This Row],[Denominazione]],'Strutture ricettive'!B:B,'Strutture ricettive'!D:D,"NON TROVATO",0)</f>
        <v>PESARO</v>
      </c>
      <c r="D12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Seminario 16</v>
      </c>
      <c r="E1224" t="str">
        <f>IF(_xlfn.XLOOKUP(A1224,'Strutture ricettive'!B:B,'Strutture ricettive'!G:G,"NON TROVATO",0)=0,"NON TROVATO",_xlfn.XLOOKUP(A1224,'Strutture ricettive'!B:B,'Strutture ricettive'!G:G,"NON TROVATO",0))</f>
        <v>casavaccaj@yahoo.it</v>
      </c>
      <c r="F12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25" spans="1:6" x14ac:dyDescent="0.3">
      <c r="A1225" t="s">
        <v>3928</v>
      </c>
      <c r="B1225" t="str">
        <f>_xlfn.XLOOKUP(Tabella1[[#This Row],[Denominazione]],'Strutture ricettive'!B:B,'Strutture ricettive'!A:A,"non trovato",0)</f>
        <v>ALTRI ALLOGGI PRIVATI</v>
      </c>
      <c r="C1225" t="str">
        <f>_xlfn.XLOOKUP(Tabella1[[#This Row],[Denominazione]],'Strutture ricettive'!B:B,'Strutture ricettive'!D:D,"NON TROVATO",0)</f>
        <v>PESARO</v>
      </c>
      <c r="D12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Santa Lucia 1</v>
      </c>
      <c r="E1225" t="str">
        <f>IF(_xlfn.XLOOKUP(A1225,'Strutture ricettive'!B:B,'Strutture ricettive'!G:G,"NON TROVATO",0)=0,"NON TROVATO",_xlfn.XLOOKUP(A1225,'Strutture ricettive'!B:B,'Strutture ricettive'!G:G,"NON TROVATO",0))</f>
        <v>ga.mosca@libero.it</v>
      </c>
      <c r="F12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26" spans="1:6" x14ac:dyDescent="0.3">
      <c r="A1226" t="s">
        <v>3931</v>
      </c>
      <c r="B1226" t="str">
        <f>_xlfn.XLOOKUP(Tabella1[[#This Row],[Denominazione]],'Strutture ricettive'!B:B,'Strutture ricettive'!A:A,"non trovato",0)</f>
        <v>ALBERGHI</v>
      </c>
      <c r="C1226" t="str">
        <f>_xlfn.XLOOKUP(Tabella1[[#This Row],[Denominazione]],'Strutture ricettive'!B:B,'Strutture ricettive'!D:D,"NON TROVATO",0)</f>
        <v>PESARO</v>
      </c>
      <c r="D12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365</v>
      </c>
      <c r="E1226" t="str">
        <f>IF(_xlfn.XLOOKUP(A1226,'Strutture ricettive'!B:B,'Strutture ricettive'!G:G,"NON TROVATO",0)=0,"NON TROVATO",_xlfn.XLOOKUP(A1226,'Strutture ricettive'!B:B,'Strutture ricettive'!G:G,"NON TROVATO",0))</f>
        <v>info@atlanticpesaro.it</v>
      </c>
      <c r="F12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www.atlanticpesaro.it</v>
      </c>
    </row>
    <row r="1227" spans="1:6" x14ac:dyDescent="0.3">
      <c r="A1227" t="s">
        <v>3935</v>
      </c>
      <c r="B1227" t="str">
        <f>_xlfn.XLOOKUP(Tabella1[[#This Row],[Denominazione]],'Strutture ricettive'!B:B,'Strutture ricettive'!A:A,"non trovato",0)</f>
        <v>ALBERGHI</v>
      </c>
      <c r="C1227" t="str">
        <f>_xlfn.XLOOKUP(Tabella1[[#This Row],[Denominazione]],'Strutture ricettive'!B:B,'Strutture ricettive'!D:D,"NON TROVATO",0)</f>
        <v>PESARO</v>
      </c>
      <c r="D12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115</v>
      </c>
      <c r="E1227" t="str">
        <f>IF(_xlfn.XLOOKUP(A1227,'Strutture ricettive'!B:B,'Strutture ricettive'!G:G,"NON TROVATO",0)=0,"NON TROVATO",_xlfn.XLOOKUP(A1227,'Strutture ricettive'!B:B,'Strutture ricettive'!G:G,"NON TROVATO",0))</f>
        <v>info@hotelpromenade.pu.it</v>
      </c>
      <c r="F12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www.hotelpromenade.pu.it</v>
      </c>
    </row>
    <row r="1228" spans="1:6" x14ac:dyDescent="0.3">
      <c r="A1228" t="s">
        <v>3939</v>
      </c>
      <c r="B1228" t="str">
        <f>_xlfn.XLOOKUP(Tabella1[[#This Row],[Denominazione]],'Strutture ricettive'!B:B,'Strutture ricettive'!A:A,"non trovato",0)</f>
        <v>ALBERGHI</v>
      </c>
      <c r="C1228" t="str">
        <f>_xlfn.XLOOKUP(Tabella1[[#This Row],[Denominazione]],'Strutture ricettive'!B:B,'Strutture ricettive'!D:D,"NON TROVATO",0)</f>
        <v>PESARO</v>
      </c>
      <c r="D12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371</v>
      </c>
      <c r="E1228" t="str">
        <f>IF(_xlfn.XLOOKUP(A1228,'Strutture ricettive'!B:B,'Strutture ricettive'!G:G,"NON TROVATO",0)=0,"NON TROVATO",_xlfn.XLOOKUP(A1228,'Strutture ricettive'!B:B,'Strutture ricettive'!G:G,"NON TROVATO",0))</f>
        <v>info@marepesaro.it</v>
      </c>
      <c r="F12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www.marepesaro.it</v>
      </c>
    </row>
    <row r="1229" spans="1:6" x14ac:dyDescent="0.3">
      <c r="A1229" t="s">
        <v>3943</v>
      </c>
      <c r="B1229" t="str">
        <f>_xlfn.XLOOKUP(Tabella1[[#This Row],[Denominazione]],'Strutture ricettive'!B:B,'Strutture ricettive'!A:A,"non trovato",0)</f>
        <v>ALTRI ALLOGGI PRIVATI</v>
      </c>
      <c r="C1229" t="str">
        <f>_xlfn.XLOOKUP(Tabella1[[#This Row],[Denominazione]],'Strutture ricettive'!B:B,'Strutture ricettive'!D:D,"NON TROVATO",0)</f>
        <v>PESARO</v>
      </c>
      <c r="D12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dei Pelati 17</v>
      </c>
      <c r="E1229" t="str">
        <f>IF(_xlfn.XLOOKUP(A1229,'Strutture ricettive'!B:B,'Strutture ricettive'!G:G,"NON TROVATO",0)=0,"NON TROVATO",_xlfn.XLOOKUP(A1229,'Strutture ricettive'!B:B,'Strutture ricettive'!G:G,"NON TROVATO",0))</f>
        <v>canapoleon1831@gmail.com</v>
      </c>
      <c r="F12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30" spans="1:6" x14ac:dyDescent="0.3">
      <c r="A1230" t="s">
        <v>3946</v>
      </c>
      <c r="B1230" t="str">
        <f>_xlfn.XLOOKUP(Tabella1[[#This Row],[Denominazione]],'Strutture ricettive'!B:B,'Strutture ricettive'!A:A,"non trovato",0)</f>
        <v>BED &amp; BREAKFAST</v>
      </c>
      <c r="C1230" t="str">
        <f>_xlfn.XLOOKUP(Tabella1[[#This Row],[Denominazione]],'Strutture ricettive'!B:B,'Strutture ricettive'!D:D,"NON TROVATO",0)</f>
        <v>PESARO</v>
      </c>
      <c r="D12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Egidio 23</v>
      </c>
      <c r="E1230" t="str">
        <f>IF(_xlfn.XLOOKUP(A1230,'Strutture ricettive'!B:B,'Strutture ricettive'!G:G,"NON TROVATO",0)=0,"NON TROVATO",_xlfn.XLOOKUP(A1230,'Strutture ricettive'!B:B,'Strutture ricettive'!G:G,"NON TROVATO",0))</f>
        <v>curina.francesco@gmail.com</v>
      </c>
      <c r="F12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31" spans="1:6" x14ac:dyDescent="0.3">
      <c r="A1231" t="s">
        <v>3949</v>
      </c>
      <c r="B1231" t="str">
        <f>_xlfn.XLOOKUP(Tabella1[[#This Row],[Denominazione]],'Strutture ricettive'!B:B,'Strutture ricettive'!A:A,"non trovato",0)</f>
        <v>BED &amp; BREAKFAST</v>
      </c>
      <c r="C1231" t="str">
        <f>_xlfn.XLOOKUP(Tabella1[[#This Row],[Denominazione]],'Strutture ricettive'!B:B,'Strutture ricettive'!D:D,"NON TROVATO",0)</f>
        <v>PESARO</v>
      </c>
      <c r="D12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NEVIERA 10</v>
      </c>
      <c r="E1231" t="str">
        <f>IF(_xlfn.XLOOKUP(A1231,'Strutture ricettive'!B:B,'Strutture ricettive'!G:G,"NON TROVATO",0)=0,"NON TROVATO",_xlfn.XLOOKUP(A1231,'Strutture ricettive'!B:B,'Strutture ricettive'!G:G,"NON TROVATO",0))</f>
        <v>nottiapesaro@gmail.com</v>
      </c>
      <c r="F12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32" spans="1:6" x14ac:dyDescent="0.3">
      <c r="A1232" t="s">
        <v>3952</v>
      </c>
      <c r="B1232" t="str">
        <f>_xlfn.XLOOKUP(Tabella1[[#This Row],[Denominazione]],'Strutture ricettive'!B:B,'Strutture ricettive'!A:A,"non trovato",0)</f>
        <v>BED &amp; BREAKFAST</v>
      </c>
      <c r="C1232" t="str">
        <f>_xlfn.XLOOKUP(Tabella1[[#This Row],[Denominazione]],'Strutture ricettive'!B:B,'Strutture ricettive'!D:D,"NON TROVATO",0)</f>
        <v>PESARO</v>
      </c>
      <c r="D12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Fratelli Bandiera 7</v>
      </c>
      <c r="E1232" t="str">
        <f>IF(_xlfn.XLOOKUP(A1232,'Strutture ricettive'!B:B,'Strutture ricettive'!G:G,"NON TROVATO",0)=0,"NON TROVATO",_xlfn.XLOOKUP(A1232,'Strutture ricettive'!B:B,'Strutture ricettive'!G:G,"NON TROVATO",0))</f>
        <v>lascaladiseta2014@gmail.com</v>
      </c>
      <c r="F12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33" spans="1:6" x14ac:dyDescent="0.3">
      <c r="A1233" t="s">
        <v>3955</v>
      </c>
      <c r="B1233" t="str">
        <f>_xlfn.XLOOKUP(Tabella1[[#This Row],[Denominazione]],'Strutture ricettive'!B:B,'Strutture ricettive'!A:A,"non trovato",0)</f>
        <v>ALTRI ALLOGGI PRIVATI</v>
      </c>
      <c r="C1233" t="str">
        <f>_xlfn.XLOOKUP(Tabella1[[#This Row],[Denominazione]],'Strutture ricettive'!B:B,'Strutture ricettive'!D:D,"NON TROVATO",0)</f>
        <v>PESARO</v>
      </c>
      <c r="D12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Baldi  60</v>
      </c>
      <c r="E1233" t="str">
        <f>IF(_xlfn.XLOOKUP(A1233,'Strutture ricettive'!B:B,'Strutture ricettive'!G:G,"NON TROVATO",0)=0,"NON TROVATO",_xlfn.XLOOKUP(A1233,'Strutture ricettive'!B:B,'Strutture ricettive'!G:G,"NON TROVATO",0))</f>
        <v>paola.vi@fastwebnet.it</v>
      </c>
      <c r="F12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34" spans="1:6" x14ac:dyDescent="0.3">
      <c r="A1234" t="s">
        <v>3958</v>
      </c>
      <c r="B1234" t="str">
        <f>_xlfn.XLOOKUP(Tabella1[[#This Row],[Denominazione]],'Strutture ricettive'!B:B,'Strutture ricettive'!A:A,"non trovato",0)</f>
        <v>BED &amp; BREAKFAST</v>
      </c>
      <c r="C1234" t="str">
        <f>_xlfn.XLOOKUP(Tabella1[[#This Row],[Denominazione]],'Strutture ricettive'!B:B,'Strutture ricettive'!D:D,"NON TROVATO",0)</f>
        <v>PESARO</v>
      </c>
      <c r="D12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Cava 4</v>
      </c>
      <c r="E1234" t="str">
        <f>IF(_xlfn.XLOOKUP(A1234,'Strutture ricettive'!B:B,'Strutture ricettive'!G:G,"NON TROVATO",0)=0,"NON TROVATO",_xlfn.XLOOKUP(A1234,'Strutture ricettive'!B:B,'Strutture ricettive'!G:G,"NON TROVATO",0))</f>
        <v>ifioridellacava@gmail.com</v>
      </c>
      <c r="F12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www.ifioridellacava.com</v>
      </c>
    </row>
    <row r="1235" spans="1:6" x14ac:dyDescent="0.3">
      <c r="A1235" t="s">
        <v>3962</v>
      </c>
      <c r="B1235" t="str">
        <f>_xlfn.XLOOKUP(Tabella1[[#This Row],[Denominazione]],'Strutture ricettive'!B:B,'Strutture ricettive'!A:A,"non trovato",0)</f>
        <v>BED &amp; BREAKFAST</v>
      </c>
      <c r="C1235" t="str">
        <f>_xlfn.XLOOKUP(Tabella1[[#This Row],[Denominazione]],'Strutture ricettive'!B:B,'Strutture ricettive'!D:D,"NON TROVATO",0)</f>
        <v>PESARO</v>
      </c>
      <c r="D12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O.Giansanti 5</v>
      </c>
      <c r="E1235" t="str">
        <f>IF(_xlfn.XLOOKUP(A1235,'Strutture ricettive'!B:B,'Strutture ricettive'!G:G,"NON TROVATO",0)=0,"NON TROVATO",_xlfn.XLOOKUP(A1235,'Strutture ricettive'!B:B,'Strutture ricettive'!G:G,"NON TROVATO",0))</f>
        <v>bb.pasqualon@gmail.com</v>
      </c>
      <c r="F12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36" spans="1:6" x14ac:dyDescent="0.3">
      <c r="A1236" t="s">
        <v>3966</v>
      </c>
      <c r="B1236" t="str">
        <f>_xlfn.XLOOKUP(Tabella1[[#This Row],[Denominazione]],'Strutture ricettive'!B:B,'Strutture ricettive'!A:A,"non trovato",0)</f>
        <v>BED &amp; BREAKFAST</v>
      </c>
      <c r="C1236" t="str">
        <f>_xlfn.XLOOKUP(Tabella1[[#This Row],[Denominazione]],'Strutture ricettive'!B:B,'Strutture ricettive'!D:D,"NON TROVATO",0)</f>
        <v>PESARO</v>
      </c>
      <c r="D12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Santa Lucia 19</v>
      </c>
      <c r="E1236" t="str">
        <f>IF(_xlfn.XLOOKUP(A1236,'Strutture ricettive'!B:B,'Strutture ricettive'!G:G,"NON TROVATO",0)=0,"NON TROVATO",_xlfn.XLOOKUP(A1236,'Strutture ricettive'!B:B,'Strutture ricettive'!G:G,"NON TROVATO",0))</f>
        <v>info@associazionepremadham.com</v>
      </c>
      <c r="F12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www.associazionepremadham.com</v>
      </c>
    </row>
    <row r="1237" spans="1:6" x14ac:dyDescent="0.3">
      <c r="A1237" t="s">
        <v>3971</v>
      </c>
      <c r="B1237" t="str">
        <f>_xlfn.XLOOKUP(Tabella1[[#This Row],[Denominazione]],'Strutture ricettive'!B:B,'Strutture ricettive'!A:A,"non trovato",0)</f>
        <v>ALLOGGI AGRITURISTICI</v>
      </c>
      <c r="C1237" t="str">
        <f>_xlfn.XLOOKUP(Tabella1[[#This Row],[Denominazione]],'Strutture ricettive'!B:B,'Strutture ricettive'!D:D,"NON TROVATO",0)</f>
        <v>PESARO</v>
      </c>
      <c r="D12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Ponte Marotto 22/2</v>
      </c>
      <c r="E1237" t="str">
        <f>IF(_xlfn.XLOOKUP(A1237,'Strutture ricettive'!B:B,'Strutture ricettive'!G:G,"NON TROVATO",0)=0,"NON TROVATO",_xlfn.XLOOKUP(A1237,'Strutture ricettive'!B:B,'Strutture ricettive'!G:G,"NON TROVATO",0))</f>
        <v>info@caprincivalle.it</v>
      </c>
      <c r="F12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www.caprincivalle.it</v>
      </c>
    </row>
    <row r="1238" spans="1:6" x14ac:dyDescent="0.3">
      <c r="A1238" t="s">
        <v>3976</v>
      </c>
      <c r="B1238" t="str">
        <f>_xlfn.XLOOKUP(Tabella1[[#This Row],[Denominazione]],'Strutture ricettive'!B:B,'Strutture ricettive'!A:A,"non trovato",0)</f>
        <v>STABILIMENTI BALNEARI</v>
      </c>
      <c r="C1238" t="str">
        <f>_xlfn.XLOOKUP(Tabella1[[#This Row],[Denominazione]],'Strutture ricettive'!B:B,'Strutture ricettive'!D:D,"NON TROVATO",0)</f>
        <v>PESARO</v>
      </c>
      <c r="D12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Marino Ardizio snc snc</v>
      </c>
      <c r="E1238" t="str">
        <f>IF(_xlfn.XLOOKUP(A1238,'Strutture ricettive'!B:B,'Strutture ricettive'!G:G,"NON TROVATO",0)=0,"NON TROVATO",_xlfn.XLOOKUP(A1238,'Strutture ricettive'!B:B,'Strutture ricettive'!G:G,"NON TROVATO",0))</f>
        <v>info@chaletamare.it</v>
      </c>
      <c r="F12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www.chaletamare.it</v>
      </c>
    </row>
    <row r="1239" spans="1:6" x14ac:dyDescent="0.3">
      <c r="A1239" t="s">
        <v>3981</v>
      </c>
      <c r="B1239" t="str">
        <f>_xlfn.XLOOKUP(Tabella1[[#This Row],[Denominazione]],'Strutture ricettive'!B:B,'Strutture ricettive'!A:A,"non trovato",0)</f>
        <v>STABILIMENTI BALNEARI</v>
      </c>
      <c r="C1239" t="str">
        <f>_xlfn.XLOOKUP(Tabella1[[#This Row],[Denominazione]],'Strutture ricettive'!B:B,'Strutture ricettive'!D:D,"NON TROVATO",0)</f>
        <v>PESARO</v>
      </c>
      <c r="D12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Ardizio  s.n.</v>
      </c>
      <c r="E1239" t="str">
        <f>IF(_xlfn.XLOOKUP(A1239,'Strutture ricettive'!B:B,'Strutture ricettive'!G:G,"NON TROVATO",0)=0,"NON TROVATO",_xlfn.XLOOKUP(A1239,'Strutture ricettive'!B:B,'Strutture ricettive'!G:G,"NON TROVATO",0))</f>
        <v>info@chaletamare.it</v>
      </c>
      <c r="F12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www.chaletamare.it</v>
      </c>
    </row>
    <row r="1240" spans="1:6" x14ac:dyDescent="0.3">
      <c r="A1240" t="s">
        <v>3983</v>
      </c>
      <c r="B1240" t="str">
        <f>_xlfn.XLOOKUP(Tabella1[[#This Row],[Denominazione]],'Strutture ricettive'!B:B,'Strutture ricettive'!A:A,"non trovato",0)</f>
        <v>STABILIMENTI BALNEARI</v>
      </c>
      <c r="C1240" t="str">
        <f>_xlfn.XLOOKUP(Tabella1[[#This Row],[Denominazione]],'Strutture ricettive'!B:B,'Strutture ricettive'!D:D,"NON TROVATO",0)</f>
        <v>PESARO</v>
      </c>
      <c r="D12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Marina Ardizia snc snc</v>
      </c>
      <c r="E1240" t="str">
        <f>IF(_xlfn.XLOOKUP(A1240,'Strutture ricettive'!B:B,'Strutture ricettive'!G:G,"NON TROVATO",0)=0,"NON TROVATO",_xlfn.XLOOKUP(A1240,'Strutture ricettive'!B:B,'Strutture ricettive'!G:G,"NON TROVATO",0))</f>
        <v>NON TROVATO</v>
      </c>
      <c r="F12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41" spans="1:6" x14ac:dyDescent="0.3">
      <c r="A1241" t="s">
        <v>3985</v>
      </c>
      <c r="B1241" t="str">
        <f>_xlfn.XLOOKUP(Tabella1[[#This Row],[Denominazione]],'Strutture ricettive'!B:B,'Strutture ricettive'!A:A,"non trovato",0)</f>
        <v>ALLOGGI IN AFFITTO</v>
      </c>
      <c r="C1241" t="str">
        <f>_xlfn.XLOOKUP(Tabella1[[#This Row],[Denominazione]],'Strutture ricettive'!B:B,'Strutture ricettive'!D:D,"NON TROVATO",0)</f>
        <v>PESARO</v>
      </c>
      <c r="D12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Marche 116</v>
      </c>
      <c r="E1241" t="str">
        <f>IF(_xlfn.XLOOKUP(A1241,'Strutture ricettive'!B:B,'Strutture ricettive'!G:G,"NON TROVATO",0)=0,"NON TROVATO",_xlfn.XLOOKUP(A1241,'Strutture ricettive'!B:B,'Strutture ricettive'!G:G,"NON TROVATO",0))</f>
        <v>info@typolocanda.it</v>
      </c>
      <c r="F12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www.typolocanda.it; www.typolocanda.com</v>
      </c>
    </row>
    <row r="1242" spans="1:6" x14ac:dyDescent="0.3">
      <c r="A1242" t="s">
        <v>3989</v>
      </c>
      <c r="B1242" t="str">
        <f>_xlfn.XLOOKUP(Tabella1[[#This Row],[Denominazione]],'Strutture ricettive'!B:B,'Strutture ricettive'!A:A,"non trovato",0)</f>
        <v>BED &amp; BREAKFAST</v>
      </c>
      <c r="C1242" t="str">
        <f>_xlfn.XLOOKUP(Tabella1[[#This Row],[Denominazione]],'Strutture ricettive'!B:B,'Strutture ricettive'!D:D,"NON TROVATO",0)</f>
        <v>PESARO</v>
      </c>
      <c r="D12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F.Tumiati 11</v>
      </c>
      <c r="E1242" t="str">
        <f>IF(_xlfn.XLOOKUP(A1242,'Strutture ricettive'!B:B,'Strutture ricettive'!G:G,"NON TROVATO",0)=0,"NON TROVATO",_xlfn.XLOOKUP(A1242,'Strutture ricettive'!B:B,'Strutture ricettive'!G:G,"NON TROVATO",0))</f>
        <v>oliospellava@yahoo.it</v>
      </c>
      <c r="F12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43" spans="1:6" x14ac:dyDescent="0.3">
      <c r="A1243" t="s">
        <v>3992</v>
      </c>
      <c r="B1243" t="str">
        <f>_xlfn.XLOOKUP(Tabella1[[#This Row],[Denominazione]],'Strutture ricettive'!B:B,'Strutture ricettive'!A:A,"non trovato",0)</f>
        <v>TURISMO RURALE</v>
      </c>
      <c r="C1243" t="str">
        <f>_xlfn.XLOOKUP(Tabella1[[#This Row],[Denominazione]],'Strutture ricettive'!B:B,'Strutture ricettive'!D:D,"NON TROVATO",0)</f>
        <v>PESARO</v>
      </c>
      <c r="D12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Selve Granarola 12</v>
      </c>
      <c r="E1243" t="str">
        <f>IF(_xlfn.XLOOKUP(A1243,'Strutture ricettive'!B:B,'Strutture ricettive'!G:G,"NON TROVATO",0)=0,"NON TROVATO",_xlfn.XLOOKUP(A1243,'Strutture ricettive'!B:B,'Strutture ricettive'!G:G,"NON TROVATO",0))</f>
        <v>info@anticadimoradivalregina.com</v>
      </c>
      <c r="F12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www.anticadimoradivalregina.com</v>
      </c>
    </row>
    <row r="1244" spans="1:6" x14ac:dyDescent="0.3">
      <c r="A1244" t="s">
        <v>3996</v>
      </c>
      <c r="B1244" t="str">
        <f>_xlfn.XLOOKUP(Tabella1[[#This Row],[Denominazione]],'Strutture ricettive'!B:B,'Strutture ricettive'!A:A,"non trovato",0)</f>
        <v>ALBERGHI</v>
      </c>
      <c r="C1244" t="str">
        <f>_xlfn.XLOOKUP(Tabella1[[#This Row],[Denominazione]],'Strutture ricettive'!B:B,'Strutture ricettive'!D:D,"NON TROVATO",0)</f>
        <v>PESARO</v>
      </c>
      <c r="D12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Trento 159</v>
      </c>
      <c r="E1244" t="str">
        <f>IF(_xlfn.XLOOKUP(A1244,'Strutture ricettive'!B:B,'Strutture ricettive'!G:G,"NON TROVATO",0)=0,"NON TROVATO",_xlfn.XLOOKUP(A1244,'Strutture ricettive'!B:B,'Strutture ricettive'!G:G,"NON TROVATO",0))</f>
        <v>info@holidaypesaro.com</v>
      </c>
      <c r="F12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www.holidaypesaro.com</v>
      </c>
    </row>
    <row r="1245" spans="1:6" x14ac:dyDescent="0.3">
      <c r="A1245" t="s">
        <v>4000</v>
      </c>
      <c r="B1245" t="str">
        <f>_xlfn.XLOOKUP(Tabella1[[#This Row],[Denominazione]],'Strutture ricettive'!B:B,'Strutture ricettive'!A:A,"non trovato",0)</f>
        <v>ALTRI ALLOGGI PRIVATI</v>
      </c>
      <c r="C1245" t="str">
        <f>_xlfn.XLOOKUP(Tabella1[[#This Row],[Denominazione]],'Strutture ricettive'!B:B,'Strutture ricettive'!D:D,"NON TROVATO",0)</f>
        <v>PESARO</v>
      </c>
      <c r="D12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L. della Robbia 21</v>
      </c>
      <c r="E1245" t="str">
        <f>IF(_xlfn.XLOOKUP(A1245,'Strutture ricettive'!B:B,'Strutture ricettive'!G:G,"NON TROVATO",0)=0,"NON TROVATO",_xlfn.XLOOKUP(A1245,'Strutture ricettive'!B:B,'Strutture ricettive'!G:G,"NON TROVATO",0))</f>
        <v>fulvia.maltempi@gmail.com</v>
      </c>
      <c r="F12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46" spans="1:6" x14ac:dyDescent="0.3">
      <c r="A1246" t="s">
        <v>4003</v>
      </c>
      <c r="B1246" t="str">
        <f>_xlfn.XLOOKUP(Tabella1[[#This Row],[Denominazione]],'Strutture ricettive'!B:B,'Strutture ricettive'!A:A,"non trovato",0)</f>
        <v>BED &amp; BREAKFAST</v>
      </c>
      <c r="C1246" t="str">
        <f>_xlfn.XLOOKUP(Tabella1[[#This Row],[Denominazione]],'Strutture ricettive'!B:B,'Strutture ricettive'!D:D,"NON TROVATO",0)</f>
        <v>PESARO</v>
      </c>
      <c r="D12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Santa Lucia  1</v>
      </c>
      <c r="E1246" t="str">
        <f>IF(_xlfn.XLOOKUP(A1246,'Strutture ricettive'!B:B,'Strutture ricettive'!G:G,"NON TROVATO",0)=0,"NON TROVATO",_xlfn.XLOOKUP(A1246,'Strutture ricettive'!B:B,'Strutture ricettive'!G:G,"NON TROVATO",0))</f>
        <v>info@casaezelina.it</v>
      </c>
      <c r="F12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www.casaezelina.it</v>
      </c>
    </row>
    <row r="1247" spans="1:6" x14ac:dyDescent="0.3">
      <c r="A1247" t="s">
        <v>4008</v>
      </c>
      <c r="B1247" t="str">
        <f>_xlfn.XLOOKUP(Tabella1[[#This Row],[Denominazione]],'Strutture ricettive'!B:B,'Strutture ricettive'!A:A,"non trovato",0)</f>
        <v>BED &amp; BREAKFAST</v>
      </c>
      <c r="C1247" t="str">
        <f>_xlfn.XLOOKUP(Tabella1[[#This Row],[Denominazione]],'Strutture ricettive'!B:B,'Strutture ricettive'!D:D,"NON TROVATO",0)</f>
        <v>PESARO</v>
      </c>
      <c r="D12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Cerreto 6</v>
      </c>
      <c r="E1247" t="str">
        <f>IF(_xlfn.XLOOKUP(A1247,'Strutture ricettive'!B:B,'Strutture ricettive'!G:G,"NON TROVATO",0)=0,"NON TROVATO",_xlfn.XLOOKUP(A1247,'Strutture ricettive'!B:B,'Strutture ricettive'!G:G,"NON TROVATO",0))</f>
        <v>residenzalacanonica@libero.it</v>
      </c>
      <c r="F12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48" spans="1:6" x14ac:dyDescent="0.3">
      <c r="A1248" t="s">
        <v>4012</v>
      </c>
      <c r="B1248" t="str">
        <f>_xlfn.XLOOKUP(Tabella1[[#This Row],[Denominazione]],'Strutture ricettive'!B:B,'Strutture ricettive'!A:A,"non trovato",0)</f>
        <v>BED &amp; BREAKFAST</v>
      </c>
      <c r="C1248" t="str">
        <f>_xlfn.XLOOKUP(Tabella1[[#This Row],[Denominazione]],'Strutture ricettive'!B:B,'Strutture ricettive'!D:D,"NON TROVATO",0)</f>
        <v>PESARO</v>
      </c>
      <c r="D12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Sara Levi Nathan  68</v>
      </c>
      <c r="E1248" t="str">
        <f>IF(_xlfn.XLOOKUP(A1248,'Strutture ricettive'!B:B,'Strutture ricettive'!G:G,"NON TROVATO",0)=0,"NON TROVATO",_xlfn.XLOOKUP(A1248,'Strutture ricettive'!B:B,'Strutture ricettive'!G:G,"NON TROVATO",0))</f>
        <v>bebpesaromare@gmx.com</v>
      </c>
      <c r="F12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49" spans="1:6" x14ac:dyDescent="0.3">
      <c r="A1249" t="s">
        <v>4015</v>
      </c>
      <c r="B1249" t="str">
        <f>_xlfn.XLOOKUP(Tabella1[[#This Row],[Denominazione]],'Strutture ricettive'!B:B,'Strutture ricettive'!A:A,"non trovato",0)</f>
        <v>ALBERGHI</v>
      </c>
      <c r="C1249" t="str">
        <f>_xlfn.XLOOKUP(Tabella1[[#This Row],[Denominazione]],'Strutture ricettive'!B:B,'Strutture ricettive'!D:D,"NON TROVATO",0)</f>
        <v>PESARO</v>
      </c>
      <c r="D12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della Libertà 7</v>
      </c>
      <c r="E1249" t="str">
        <f>IF(_xlfn.XLOOKUP(A1249,'Strutture ricettive'!B:B,'Strutture ricettive'!G:G,"NON TROVATO",0)=0,"NON TROVATO",_xlfn.XLOOKUP(A1249,'Strutture ricettive'!B:B,'Strutture ricettive'!G:G,"NON TROVATO",0))</f>
        <v>info@hotelbristolpesaro.191.it</v>
      </c>
      <c r="F12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http://hotelbristol-pu.com/index.php</v>
      </c>
    </row>
    <row r="1250" spans="1:6" x14ac:dyDescent="0.3">
      <c r="A1250" t="s">
        <v>4019</v>
      </c>
      <c r="B1250" t="str">
        <f>_xlfn.XLOOKUP(Tabella1[[#This Row],[Denominazione]],'Strutture ricettive'!B:B,'Strutture ricettive'!A:A,"non trovato",0)</f>
        <v>ALLOGGI AGRITURISTICI</v>
      </c>
      <c r="C1250" t="str">
        <f>_xlfn.XLOOKUP(Tabella1[[#This Row],[Denominazione]],'Strutture ricettive'!B:B,'Strutture ricettive'!D:D,"NON TROVATO",0)</f>
        <v>PESARO</v>
      </c>
      <c r="D12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Blilla 11</v>
      </c>
      <c r="E1250" t="str">
        <f>IF(_xlfn.XLOOKUP(A1250,'Strutture ricettive'!B:B,'Strutture ricettive'!G:G,"NON TROVATO",0)=0,"NON TROVATO",_xlfn.XLOOKUP(A1250,'Strutture ricettive'!B:B,'Strutture ricettive'!G:G,"NON TROVATO",0))</f>
        <v>info@ilfioreelafarfalla.com</v>
      </c>
      <c r="F12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www.ilfioreelafarfalla.com</v>
      </c>
    </row>
    <row r="1251" spans="1:6" x14ac:dyDescent="0.3">
      <c r="A1251" t="s">
        <v>4023</v>
      </c>
      <c r="B1251" t="str">
        <f>_xlfn.XLOOKUP(Tabella1[[#This Row],[Denominazione]],'Strutture ricettive'!B:B,'Strutture ricettive'!A:A,"non trovato",0)</f>
        <v>ALLOGGI IN AFFITTO</v>
      </c>
      <c r="C1251" t="str">
        <f>_xlfn.XLOOKUP(Tabella1[[#This Row],[Denominazione]],'Strutture ricettive'!B:B,'Strutture ricettive'!D:D,"NON TROVATO",0)</f>
        <v>PESARO</v>
      </c>
      <c r="D12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40</v>
      </c>
      <c r="E1251" t="str">
        <f>IF(_xlfn.XLOOKUP(A1251,'Strutture ricettive'!B:B,'Strutture ricettive'!G:G,"NON TROVATO",0)=0,"NON TROVATO",_xlfn.XLOOKUP(A1251,'Strutture ricettive'!B:B,'Strutture ricettive'!G:G,"NON TROVATO",0))</f>
        <v>info@residencelabotte.it</v>
      </c>
      <c r="F12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52" spans="1:6" x14ac:dyDescent="0.3">
      <c r="A1252" t="s">
        <v>4026</v>
      </c>
      <c r="B1252" t="str">
        <f>_xlfn.XLOOKUP(Tabella1[[#This Row],[Denominazione]],'Strutture ricettive'!B:B,'Strutture ricettive'!A:A,"non trovato",0)</f>
        <v>ALBERGHI</v>
      </c>
      <c r="C1252" t="str">
        <f>_xlfn.XLOOKUP(Tabella1[[#This Row],[Denominazione]],'Strutture ricettive'!B:B,'Strutture ricettive'!D:D,"NON TROVATO",0)</f>
        <v>PESARO</v>
      </c>
      <c r="D12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parigi 8 8</v>
      </c>
      <c r="E1252" t="str">
        <f>IF(_xlfn.XLOOKUP(A1252,'Strutture ricettive'!B:B,'Strutture ricettive'!G:G,"NON TROVATO",0)=0,"NON TROVATO",_xlfn.XLOOKUP(A1252,'Strutture ricettive'!B:B,'Strutture ricettive'!G:G,"NON TROVATO",0))</f>
        <v>info@baiaflaminiaresort.com</v>
      </c>
      <c r="F12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www.baiaflaminiaresort.com</v>
      </c>
    </row>
    <row r="1253" spans="1:6" x14ac:dyDescent="0.3">
      <c r="A1253" t="s">
        <v>4030</v>
      </c>
      <c r="B1253" t="str">
        <f>_xlfn.XLOOKUP(Tabella1[[#This Row],[Denominazione]],'Strutture ricettive'!B:B,'Strutture ricettive'!A:A,"non trovato",0)</f>
        <v>BED &amp; BREAKFAST</v>
      </c>
      <c r="C1253" t="str">
        <f>_xlfn.XLOOKUP(Tabella1[[#This Row],[Denominazione]],'Strutture ricettive'!B:B,'Strutture ricettive'!D:D,"NON TROVATO",0)</f>
        <v>PESARO</v>
      </c>
      <c r="D12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Torraccia 3</v>
      </c>
      <c r="E1253" t="str">
        <f>IF(_xlfn.XLOOKUP(A1253,'Strutture ricettive'!B:B,'Strutture ricettive'!G:G,"NON TROVATO",0)=0,"NON TROVATO",_xlfn.XLOOKUP(A1253,'Strutture ricettive'!B:B,'Strutture ricettive'!G:G,"NON TROVATO",0))</f>
        <v>info@villatorraccia.it</v>
      </c>
      <c r="F12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www.villatorraccia.it</v>
      </c>
    </row>
    <row r="1254" spans="1:6" x14ac:dyDescent="0.3">
      <c r="A1254" t="s">
        <v>4034</v>
      </c>
      <c r="B1254" t="str">
        <f>_xlfn.XLOOKUP(Tabella1[[#This Row],[Denominazione]],'Strutture ricettive'!B:B,'Strutture ricettive'!A:A,"non trovato",0)</f>
        <v>STABILIMENTI BALNEARI</v>
      </c>
      <c r="C1254" t="str">
        <f>_xlfn.XLOOKUP(Tabella1[[#This Row],[Denominazione]],'Strutture ricettive'!B:B,'Strutture ricettive'!D:D,"NON TROVATO",0)</f>
        <v>PESARO</v>
      </c>
      <c r="D12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254" t="str">
        <f>IF(_xlfn.XLOOKUP(A1254,'Strutture ricettive'!B:B,'Strutture ricettive'!G:G,"NON TROVATO",0)=0,"NON TROVATO",_xlfn.XLOOKUP(A1254,'Strutture ricettive'!B:B,'Strutture ricettive'!G:G,"NON TROVATO",0))</f>
        <v>NON TROVATO</v>
      </c>
      <c r="F12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55" spans="1:6" x14ac:dyDescent="0.3">
      <c r="A1255" t="s">
        <v>4035</v>
      </c>
      <c r="B1255" t="str">
        <f>_xlfn.XLOOKUP(Tabella1[[#This Row],[Denominazione]],'Strutture ricettive'!B:B,'Strutture ricettive'!A:A,"non trovato",0)</f>
        <v>ALBERGHI</v>
      </c>
      <c r="C1255" t="str">
        <f>_xlfn.XLOOKUP(Tabella1[[#This Row],[Denominazione]],'Strutture ricettive'!B:B,'Strutture ricettive'!D:D,"NON TROVATO",0)</f>
        <v>PESARO</v>
      </c>
      <c r="D12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Guglielmo Marconi 44</v>
      </c>
      <c r="E1255" t="str">
        <f>IF(_xlfn.XLOOKUP(A1255,'Strutture ricettive'!B:B,'Strutture ricettive'!G:G,"NON TROVATO",0)=0,"NON TROVATO",_xlfn.XLOOKUP(A1255,'Strutture ricettive'!B:B,'Strutture ricettive'!G:G,"NON TROVATO",0))</f>
        <v>info@hotelrossini.it</v>
      </c>
      <c r="F12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www.hotelrossini.it</v>
      </c>
    </row>
    <row r="1256" spans="1:6" x14ac:dyDescent="0.3">
      <c r="A1256" t="s">
        <v>4039</v>
      </c>
      <c r="B1256" t="str">
        <f>_xlfn.XLOOKUP(Tabella1[[#This Row],[Denominazione]],'Strutture ricettive'!B:B,'Strutture ricettive'!A:A,"non trovato",0)</f>
        <v>BED &amp; BREAKFAST</v>
      </c>
      <c r="C1256" t="str">
        <f>_xlfn.XLOOKUP(Tabella1[[#This Row],[Denominazione]],'Strutture ricettive'!B:B,'Strutture ricettive'!D:D,"NON TROVATO",0)</f>
        <v>PESARO</v>
      </c>
      <c r="D12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di Loreto 103</v>
      </c>
      <c r="E1256" t="str">
        <f>IF(_xlfn.XLOOKUP(A1256,'Strutture ricettive'!B:B,'Strutture ricettive'!G:G,"NON TROVATO",0)=0,"NON TROVATO",_xlfn.XLOOKUP(A1256,'Strutture ricettive'!B:B,'Strutture ricettive'!G:G,"NON TROVATO",0))</f>
        <v>info@casaberardipesaro.it</v>
      </c>
      <c r="F12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www.casaberardipesaro.it</v>
      </c>
    </row>
    <row r="1257" spans="1:6" x14ac:dyDescent="0.3">
      <c r="A1257" t="s">
        <v>4043</v>
      </c>
      <c r="B1257" t="str">
        <f>_xlfn.XLOOKUP(Tabella1[[#This Row],[Denominazione]],'Strutture ricettive'!B:B,'Strutture ricettive'!A:A,"non trovato",0)</f>
        <v>BED &amp; BREAKFAST</v>
      </c>
      <c r="C1257" t="str">
        <f>_xlfn.XLOOKUP(Tabella1[[#This Row],[Denominazione]],'Strutture ricettive'!B:B,'Strutture ricettive'!D:D,"NON TROVATO",0)</f>
        <v>PESARO</v>
      </c>
      <c r="D12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Petrucci 55</v>
      </c>
      <c r="E1257" t="str">
        <f>IF(_xlfn.XLOOKUP(A1257,'Strutture ricettive'!B:B,'Strutture ricettive'!G:G,"NON TROVATO",0)=0,"NON TROVATO",_xlfn.XLOOKUP(A1257,'Strutture ricettive'!B:B,'Strutture ricettive'!G:G,"NON TROVATO",0))</f>
        <v>pigiotto.pesaro@gmail.com</v>
      </c>
      <c r="F12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www.pigiotto.it</v>
      </c>
    </row>
    <row r="1258" spans="1:6" x14ac:dyDescent="0.3">
      <c r="A1258" t="s">
        <v>4048</v>
      </c>
      <c r="B1258" t="str">
        <f>_xlfn.XLOOKUP(Tabella1[[#This Row],[Denominazione]],'Strutture ricettive'!B:B,'Strutture ricettive'!A:A,"non trovato",0)</f>
        <v>ALLOGGI IN AFFITTO</v>
      </c>
      <c r="C1258" t="str">
        <f>_xlfn.XLOOKUP(Tabella1[[#This Row],[Denominazione]],'Strutture ricettive'!B:B,'Strutture ricettive'!D:D,"NON TROVATO",0)</f>
        <v>PESARO</v>
      </c>
      <c r="D12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 102</v>
      </c>
      <c r="E1258" t="str">
        <f>IF(_xlfn.XLOOKUP(A1258,'Strutture ricettive'!B:B,'Strutture ricettive'!G:G,"NON TROVATO",0)=0,"NON TROVATO",_xlfn.XLOOKUP(A1258,'Strutture ricettive'!B:B,'Strutture ricettive'!G:G,"NON TROVATO",0))</f>
        <v>info@hotelnautilus.it</v>
      </c>
      <c r="F12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59" spans="1:6" x14ac:dyDescent="0.3">
      <c r="A1259" t="s">
        <v>4050</v>
      </c>
      <c r="B1259" t="str">
        <f>_xlfn.XLOOKUP(Tabella1[[#This Row],[Denominazione]],'Strutture ricettive'!B:B,'Strutture ricettive'!A:A,"non trovato",0)</f>
        <v>ALLOGGI AGRITURISTICI</v>
      </c>
      <c r="C1259" t="str">
        <f>_xlfn.XLOOKUP(Tabella1[[#This Row],[Denominazione]],'Strutture ricettive'!B:B,'Strutture ricettive'!D:D,"NON TROVATO",0)</f>
        <v>PESARO</v>
      </c>
      <c r="D12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Lunga 13</v>
      </c>
      <c r="E1259" t="str">
        <f>IF(_xlfn.XLOOKUP(A1259,'Strutture ricettive'!B:B,'Strutture ricettive'!G:G,"NON TROVATO",0)=0,"NON TROVATO",_xlfn.XLOOKUP(A1259,'Strutture ricettive'!B:B,'Strutture ricettive'!G:G,"NON TROVATO",0))</f>
        <v>mirco.renili@gmail.com</v>
      </c>
      <c r="F12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www.casarenili.it</v>
      </c>
    </row>
    <row r="1260" spans="1:6" x14ac:dyDescent="0.3">
      <c r="A1260" t="s">
        <v>4054</v>
      </c>
      <c r="B1260" t="str">
        <f>_xlfn.XLOOKUP(Tabella1[[#This Row],[Denominazione]],'Strutture ricettive'!B:B,'Strutture ricettive'!A:A,"non trovato",0)</f>
        <v>STABILIMENTI BALNEARI</v>
      </c>
      <c r="C1260" t="str">
        <f>_xlfn.XLOOKUP(Tabella1[[#This Row],[Denominazione]],'Strutture ricettive'!B:B,'Strutture ricettive'!D:D,"NON TROVATO",0)</f>
        <v>PESARO</v>
      </c>
      <c r="D12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45</v>
      </c>
      <c r="E1260" t="str">
        <f>IF(_xlfn.XLOOKUP(A1260,'Strutture ricettive'!B:B,'Strutture ricettive'!G:G,"NON TROVATO",0)=0,"NON TROVATO",_xlfn.XLOOKUP(A1260,'Strutture ricettive'!B:B,'Strutture ricettive'!G:G,"NON TROVATO",0))</f>
        <v>economato.pesaro@yahoo.it</v>
      </c>
      <c r="F12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61" spans="1:6" x14ac:dyDescent="0.3">
      <c r="A1261" t="s">
        <v>4057</v>
      </c>
      <c r="B1261" t="str">
        <f>_xlfn.XLOOKUP(Tabella1[[#This Row],[Denominazione]],'Strutture ricettive'!B:B,'Strutture ricettive'!A:A,"non trovato",0)</f>
        <v>STABILIMENTI BALNEARI</v>
      </c>
      <c r="C1261" t="str">
        <f>_xlfn.XLOOKUP(Tabella1[[#This Row],[Denominazione]],'Strutture ricettive'!B:B,'Strutture ricettive'!D:D,"NON TROVATO",0)</f>
        <v>PESARO</v>
      </c>
      <c r="D12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ardizia 1 1</v>
      </c>
      <c r="E1261" t="str">
        <f>IF(_xlfn.XLOOKUP(A1261,'Strutture ricettive'!B:B,'Strutture ricettive'!G:G,"NON TROVATO",0)=0,"NON TROVATO",_xlfn.XLOOKUP(A1261,'Strutture ricettive'!B:B,'Strutture ricettive'!G:G,"NON TROVATO",0))</f>
        <v>NON TROVATO</v>
      </c>
      <c r="F12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62" spans="1:6" x14ac:dyDescent="0.3">
      <c r="A1262" t="s">
        <v>4059</v>
      </c>
      <c r="B1262" t="str">
        <f>_xlfn.XLOOKUP(Tabella1[[#This Row],[Denominazione]],'Strutture ricettive'!B:B,'Strutture ricettive'!A:A,"non trovato",0)</f>
        <v>STABILIMENTI BALNEARI</v>
      </c>
      <c r="C1262" t="str">
        <f>_xlfn.XLOOKUP(Tabella1[[#This Row],[Denominazione]],'Strutture ricettive'!B:B,'Strutture ricettive'!D:D,"NON TROVATO",0)</f>
        <v>PESARO</v>
      </c>
      <c r="D12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Marche 36 36</v>
      </c>
      <c r="E1262" t="str">
        <f>IF(_xlfn.XLOOKUP(A1262,'Strutture ricettive'!B:B,'Strutture ricettive'!G:G,"NON TROVATO",0)=0,"NON TROVATO",_xlfn.XLOOKUP(A1262,'Strutture ricettive'!B:B,'Strutture ricettive'!G:G,"NON TROVATO",0))</f>
        <v>NON TROVATO</v>
      </c>
      <c r="F12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63" spans="1:6" x14ac:dyDescent="0.3">
      <c r="A1263" t="s">
        <v>4064</v>
      </c>
      <c r="B1263" t="str">
        <f>_xlfn.XLOOKUP(Tabella1[[#This Row],[Denominazione]],'Strutture ricettive'!B:B,'Strutture ricettive'!A:A,"non trovato",0)</f>
        <v>TURISMO RURALE</v>
      </c>
      <c r="C1263" t="str">
        <f>_xlfn.XLOOKUP(Tabella1[[#This Row],[Denominazione]],'Strutture ricettive'!B:B,'Strutture ricettive'!D:D,"NON TROVATO",0)</f>
        <v>PESARO</v>
      </c>
      <c r="D12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Pignocco 3</v>
      </c>
      <c r="E1263" t="str">
        <f>IF(_xlfn.XLOOKUP(A1263,'Strutture ricettive'!B:B,'Strutture ricettive'!G:G,"NON TROVATO",0)=0,"NON TROVATO",_xlfn.XLOOKUP(A1263,'Strutture ricettive'!B:B,'Strutture ricettive'!G:G,"NON TROVATO",0))</f>
        <v>info@ilpignocco.it</v>
      </c>
      <c r="F12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www.ilpignocco.it</v>
      </c>
    </row>
    <row r="1264" spans="1:6" x14ac:dyDescent="0.3">
      <c r="A1264" t="s">
        <v>4068</v>
      </c>
      <c r="B1264" t="str">
        <f>_xlfn.XLOOKUP(Tabella1[[#This Row],[Denominazione]],'Strutture ricettive'!B:B,'Strutture ricettive'!A:A,"non trovato",0)</f>
        <v>BED &amp; BREAKFAST</v>
      </c>
      <c r="C1264" t="str">
        <f>_xlfn.XLOOKUP(Tabella1[[#This Row],[Denominazione]],'Strutture ricettive'!B:B,'Strutture ricettive'!D:D,"NON TROVATO",0)</f>
        <v>PESARO</v>
      </c>
      <c r="D12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Canale 33</v>
      </c>
      <c r="E1264" t="str">
        <f>IF(_xlfn.XLOOKUP(A1264,'Strutture ricettive'!B:B,'Strutture ricettive'!G:G,"NON TROVATO",0)=0,"NON TROVATO",_xlfn.XLOOKUP(A1264,'Strutture ricettive'!B:B,'Strutture ricettive'!G:G,"NON TROVATO",0))</f>
        <v>nadia.sorbini@gmail.com</v>
      </c>
      <c r="F12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65" spans="1:6" x14ac:dyDescent="0.3">
      <c r="A1265" t="s">
        <v>4071</v>
      </c>
      <c r="B1265" t="str">
        <f>_xlfn.XLOOKUP(Tabella1[[#This Row],[Denominazione]],'Strutture ricettive'!B:B,'Strutture ricettive'!A:A,"non trovato",0)</f>
        <v>BED &amp; BREAKFAST</v>
      </c>
      <c r="C1265" t="str">
        <f>_xlfn.XLOOKUP(Tabella1[[#This Row],[Denominazione]],'Strutture ricettive'!B:B,'Strutture ricettive'!D:D,"NON TROVATO",0)</f>
        <v>PESARO</v>
      </c>
      <c r="D12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Carlo Cattaneo 33</v>
      </c>
      <c r="E1265" t="str">
        <f>IF(_xlfn.XLOOKUP(A1265,'Strutture ricettive'!B:B,'Strutture ricettive'!G:G,"NON TROVATO",0)=0,"NON TROVATO",_xlfn.XLOOKUP(A1265,'Strutture ricettive'!B:B,'Strutture ricettive'!G:G,"NON TROVATO",0))</f>
        <v>aurorabbpesaro@gmail.com</v>
      </c>
      <c r="F12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66" spans="1:6" x14ac:dyDescent="0.3">
      <c r="A1266" t="s">
        <v>4074</v>
      </c>
      <c r="B1266" t="str">
        <f>_xlfn.XLOOKUP(Tabella1[[#This Row],[Denominazione]],'Strutture ricettive'!B:B,'Strutture ricettive'!A:A,"non trovato",0)</f>
        <v>BED &amp; BREAKFAST</v>
      </c>
      <c r="C1266" t="str">
        <f>_xlfn.XLOOKUP(Tabella1[[#This Row],[Denominazione]],'Strutture ricettive'!B:B,'Strutture ricettive'!D:D,"NON TROVATO",0)</f>
        <v>PESARO</v>
      </c>
      <c r="D12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Tresole 44</v>
      </c>
      <c r="E1266" t="str">
        <f>IF(_xlfn.XLOOKUP(A1266,'Strutture ricettive'!B:B,'Strutture ricettive'!G:G,"NON TROVATO",0)=0,"NON TROVATO",_xlfn.XLOOKUP(A1266,'Strutture ricettive'!B:B,'Strutture ricettive'!G:G,"NON TROVATO",0))</f>
        <v>info@bebpanoramic.it</v>
      </c>
      <c r="F12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www.bebpanoramic.it</v>
      </c>
    </row>
    <row r="1267" spans="1:6" x14ac:dyDescent="0.3">
      <c r="A1267" t="s">
        <v>4078</v>
      </c>
      <c r="B1267" t="str">
        <f>_xlfn.XLOOKUP(Tabella1[[#This Row],[Denominazione]],'Strutture ricettive'!B:B,'Strutture ricettive'!A:A,"non trovato",0)</f>
        <v>BED &amp; BREAKFAST</v>
      </c>
      <c r="C1267" t="str">
        <f>_xlfn.XLOOKUP(Tabella1[[#This Row],[Denominazione]],'Strutture ricettive'!B:B,'Strutture ricettive'!D:D,"NON TROVATO",0)</f>
        <v>PESARO</v>
      </c>
      <c r="D12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Fornace Mancini 178</v>
      </c>
      <c r="E1267" t="str">
        <f>IF(_xlfn.XLOOKUP(A1267,'Strutture ricettive'!B:B,'Strutture ricettive'!G:G,"NON TROVATO",0)=0,"NON TROVATO",_xlfn.XLOOKUP(A1267,'Strutture ricettive'!B:B,'Strutture ricettive'!G:G,"NON TROVATO",0))</f>
        <v>alessandro.domen@gmail.com</v>
      </c>
      <c r="F12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68" spans="1:6" x14ac:dyDescent="0.3">
      <c r="A1268" t="s">
        <v>4081</v>
      </c>
      <c r="B1268" t="str">
        <f>_xlfn.XLOOKUP(Tabella1[[#This Row],[Denominazione]],'Strutture ricettive'!B:B,'Strutture ricettive'!A:A,"non trovato",0)</f>
        <v>ALLOGGI AGRITURISTICI</v>
      </c>
      <c r="C1268" t="str">
        <f>_xlfn.XLOOKUP(Tabella1[[#This Row],[Denominazione]],'Strutture ricettive'!B:B,'Strutture ricettive'!D:D,"NON TROVATO",0)</f>
        <v>PESARO</v>
      </c>
      <c r="D12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panoramica adriatica 345</v>
      </c>
      <c r="E1268" t="str">
        <f>IF(_xlfn.XLOOKUP(A1268,'Strutture ricettive'!B:B,'Strutture ricettive'!G:G,"NON TROVATO",0)=0,"NON TROVATO",_xlfn.XLOOKUP(A1268,'Strutture ricettive'!B:B,'Strutture ricettive'!G:G,"NON TROVATO",0))</f>
        <v>info@agriturismocaverde.it</v>
      </c>
      <c r="F12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www.agriturismocaverde.it</v>
      </c>
    </row>
    <row r="1269" spans="1:6" x14ac:dyDescent="0.3">
      <c r="A1269" t="s">
        <v>4085</v>
      </c>
      <c r="B1269" t="str">
        <f>_xlfn.XLOOKUP(Tabella1[[#This Row],[Denominazione]],'Strutture ricettive'!B:B,'Strutture ricettive'!A:A,"non trovato",0)</f>
        <v>BED &amp; BREAKFAST</v>
      </c>
      <c r="C1269" t="str">
        <f>_xlfn.XLOOKUP(Tabella1[[#This Row],[Denominazione]],'Strutture ricettive'!B:B,'Strutture ricettive'!D:D,"NON TROVATO",0)</f>
        <v>PESARO</v>
      </c>
      <c r="D12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G.Torelli 5</v>
      </c>
      <c r="E1269" t="str">
        <f>IF(_xlfn.XLOOKUP(A1269,'Strutture ricettive'!B:B,'Strutture ricettive'!G:G,"NON TROVATO",0)=0,"NON TROVATO",_xlfn.XLOOKUP(A1269,'Strutture ricettive'!B:B,'Strutture ricettive'!G:G,"NON TROVATO",0))</f>
        <v>mt.pampaloni@gmail.com</v>
      </c>
      <c r="F12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www.bnblucillavilla.it</v>
      </c>
    </row>
    <row r="1270" spans="1:6" x14ac:dyDescent="0.3">
      <c r="A1270" t="s">
        <v>4089</v>
      </c>
      <c r="B1270" t="str">
        <f>_xlfn.XLOOKUP(Tabella1[[#This Row],[Denominazione]],'Strutture ricettive'!B:B,'Strutture ricettive'!A:A,"non trovato",0)</f>
        <v>BED &amp; BREAKFAST</v>
      </c>
      <c r="C1270" t="str">
        <f>_xlfn.XLOOKUP(Tabella1[[#This Row],[Denominazione]],'Strutture ricettive'!B:B,'Strutture ricettive'!D:D,"NON TROVATO",0)</f>
        <v>PESARO</v>
      </c>
      <c r="D12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Siligata 12</v>
      </c>
      <c r="E1270" t="str">
        <f>IF(_xlfn.XLOOKUP(A1270,'Strutture ricettive'!B:B,'Strutture ricettive'!G:G,"NON TROVATO",0)=0,"NON TROVATO",_xlfn.XLOOKUP(A1270,'Strutture ricettive'!B:B,'Strutture ricettive'!G:G,"NON TROVATO",0))</f>
        <v>lagrandeagave@gmail.com</v>
      </c>
      <c r="F12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www.lagrandeagave.it</v>
      </c>
    </row>
    <row r="1271" spans="1:6" x14ac:dyDescent="0.3">
      <c r="A1271" t="s">
        <v>4093</v>
      </c>
      <c r="B1271" t="str">
        <f>_xlfn.XLOOKUP(Tabella1[[#This Row],[Denominazione]],'Strutture ricettive'!B:B,'Strutture ricettive'!A:A,"non trovato",0)</f>
        <v>BED &amp; BREAKFAST</v>
      </c>
      <c r="C1271" t="str">
        <f>_xlfn.XLOOKUP(Tabella1[[#This Row],[Denominazione]],'Strutture ricettive'!B:B,'Strutture ricettive'!D:D,"NON TROVATO",0)</f>
        <v>PESARO</v>
      </c>
      <c r="D12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Primule 22</v>
      </c>
      <c r="E1271" t="str">
        <f>IF(_xlfn.XLOOKUP(A1271,'Strutture ricettive'!B:B,'Strutture ricettive'!G:G,"NON TROVATO",0)=0,"NON TROVATO",_xlfn.XLOOKUP(A1271,'Strutture ricettive'!B:B,'Strutture ricettive'!G:G,"NON TROVATO",0))</f>
        <v>NON TROVATO</v>
      </c>
      <c r="F12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72" spans="1:6" x14ac:dyDescent="0.3">
      <c r="A1272" t="s">
        <v>4098</v>
      </c>
      <c r="B1272" t="str">
        <f>_xlfn.XLOOKUP(Tabella1[[#This Row],[Denominazione]],'Strutture ricettive'!B:B,'Strutture ricettive'!A:A,"non trovato",0)</f>
        <v>BED &amp; BREAKFAST</v>
      </c>
      <c r="C1272" t="str">
        <f>_xlfn.XLOOKUP(Tabella1[[#This Row],[Denominazione]],'Strutture ricettive'!B:B,'Strutture ricettive'!D:D,"NON TROVATO",0)</f>
        <v>PESARO</v>
      </c>
      <c r="D12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boncio 61</v>
      </c>
      <c r="E1272" t="str">
        <f>IF(_xlfn.XLOOKUP(A1272,'Strutture ricettive'!B:B,'Strutture ricettive'!G:G,"NON TROVATO",0)=0,"NON TROVATO",_xlfn.XLOOKUP(A1272,'Strutture ricettive'!B:B,'Strutture ricettive'!G:G,"NON TROVATO",0))</f>
        <v>casoli@libero.it</v>
      </c>
      <c r="F12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www.daicasoli.it</v>
      </c>
    </row>
    <row r="1273" spans="1:6" x14ac:dyDescent="0.3">
      <c r="A1273" t="s">
        <v>4102</v>
      </c>
      <c r="B1273" t="str">
        <f>_xlfn.XLOOKUP(Tabella1[[#This Row],[Denominazione]],'Strutture ricettive'!B:B,'Strutture ricettive'!A:A,"non trovato",0)</f>
        <v>ALBERGHI</v>
      </c>
      <c r="C1273" t="str">
        <f>_xlfn.XLOOKUP(Tabella1[[#This Row],[Denominazione]],'Strutture ricettive'!B:B,'Strutture ricettive'!D:D,"NON TROVATO",0)</f>
        <v>PESARO</v>
      </c>
      <c r="D12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20</v>
      </c>
      <c r="E1273" t="str">
        <f>IF(_xlfn.XLOOKUP(A1273,'Strutture ricettive'!B:B,'Strutture ricettive'!G:G,"NON TROVATO",0)=0,"NON TROVATO",_xlfn.XLOOKUP(A1273,'Strutture ricettive'!B:B,'Strutture ricettive'!G:G,"NON TROVATO",0))</f>
        <v>alexander@viphotels.it</v>
      </c>
      <c r="F12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www.alexandermuseum.it</v>
      </c>
    </row>
    <row r="1274" spans="1:6" x14ac:dyDescent="0.3">
      <c r="A1274" t="s">
        <v>4106</v>
      </c>
      <c r="B1274" t="str">
        <f>_xlfn.XLOOKUP(Tabella1[[#This Row],[Denominazione]],'Strutture ricettive'!B:B,'Strutture ricettive'!A:A,"non trovato",0)</f>
        <v>BED &amp; BREAKFAST</v>
      </c>
      <c r="C1274" t="str">
        <f>_xlfn.XLOOKUP(Tabella1[[#This Row],[Denominazione]],'Strutture ricettive'!B:B,'Strutture ricettive'!D:D,"NON TROVATO",0)</f>
        <v>PESARO</v>
      </c>
      <c r="D12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Cerreto 6</v>
      </c>
      <c r="E1274" t="str">
        <f>IF(_xlfn.XLOOKUP(A1274,'Strutture ricettive'!B:B,'Strutture ricettive'!G:G,"NON TROVATO",0)=0,"NON TROVATO",_xlfn.XLOOKUP(A1274,'Strutture ricettive'!B:B,'Strutture ricettive'!G:G,"NON TROVATO",0))</f>
        <v>residenzalacanonica@libero.it</v>
      </c>
      <c r="F12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www.residenzalacanonica.com</v>
      </c>
    </row>
    <row r="1275" spans="1:6" x14ac:dyDescent="0.3">
      <c r="A1275" t="s">
        <v>4108</v>
      </c>
      <c r="B1275" t="str">
        <f>_xlfn.XLOOKUP(Tabella1[[#This Row],[Denominazione]],'Strutture ricettive'!B:B,'Strutture ricettive'!A:A,"non trovato",0)</f>
        <v>ALLOGGI AGRITURISTICI</v>
      </c>
      <c r="C1275" t="str">
        <f>_xlfn.XLOOKUP(Tabella1[[#This Row],[Denominazione]],'Strutture ricettive'!B:B,'Strutture ricettive'!D:D,"NON TROVATO",0)</f>
        <v>PETRIANO</v>
      </c>
      <c r="D12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gianno 20</v>
      </c>
      <c r="E1275" t="str">
        <f>IF(_xlfn.XLOOKUP(A1275,'Strutture ricettive'!B:B,'Strutture ricettive'!G:G,"NON TROVATO",0)=0,"NON TROVATO",_xlfn.XLOOKUP(A1275,'Strutture ricettive'!B:B,'Strutture ricettive'!G:G,"NON TROVATO",0))</f>
        <v>agriturimo.claretta@gmail.com</v>
      </c>
      <c r="F12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www.agriturismo-claretta.it</v>
      </c>
    </row>
    <row r="1276" spans="1:6" x14ac:dyDescent="0.3">
      <c r="A1276" t="s">
        <v>4113</v>
      </c>
      <c r="B1276" t="str">
        <f>_xlfn.XLOOKUP(Tabella1[[#This Row],[Denominazione]],'Strutture ricettive'!B:B,'Strutture ricettive'!A:A,"non trovato",0)</f>
        <v>ALBERGHI</v>
      </c>
      <c r="C1276" t="str">
        <f>_xlfn.XLOOKUP(Tabella1[[#This Row],[Denominazione]],'Strutture ricettive'!B:B,'Strutture ricettive'!D:D,"NON TROVATO",0)</f>
        <v>PETRIANO</v>
      </c>
      <c r="D12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105</v>
      </c>
      <c r="E1276" t="str">
        <f>IF(_xlfn.XLOOKUP(A1276,'Strutture ricettive'!B:B,'Strutture ricettive'!G:G,"NON TROVATO",0)=0,"NON TROVATO",_xlfn.XLOOKUP(A1276,'Strutture ricettive'!B:B,'Strutture ricettive'!G:G,"NON TROVATO",0))</f>
        <v>NON TROVATO</v>
      </c>
      <c r="F12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77" spans="1:6" x14ac:dyDescent="0.3">
      <c r="A1277" t="s">
        <v>4115</v>
      </c>
      <c r="B1277" t="str">
        <f>_xlfn.XLOOKUP(Tabella1[[#This Row],[Denominazione]],'Strutture ricettive'!B:B,'Strutture ricettive'!A:A,"non trovato",0)</f>
        <v>BED &amp; BREAKFAST</v>
      </c>
      <c r="C1277" t="str">
        <f>_xlfn.XLOOKUP(Tabella1[[#This Row],[Denominazione]],'Strutture ricettive'!B:B,'Strutture ricettive'!D:D,"NON TROVATO",0)</f>
        <v>PETRIANO</v>
      </c>
      <c r="D12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Cà Capotorto 1</v>
      </c>
      <c r="E1277" t="str">
        <f>IF(_xlfn.XLOOKUP(A1277,'Strutture ricettive'!B:B,'Strutture ricettive'!G:G,"NON TROVATO",0)=0,"NON TROVATO",_xlfn.XLOOKUP(A1277,'Strutture ricettive'!B:B,'Strutture ricettive'!G:G,"NON TROVATO",0))</f>
        <v>info@capotorto.be</v>
      </c>
      <c r="F12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www.capotorto.be</v>
      </c>
    </row>
    <row r="1278" spans="1:6" x14ac:dyDescent="0.3">
      <c r="A1278" t="s">
        <v>4120</v>
      </c>
      <c r="B1278" t="str">
        <f>_xlfn.XLOOKUP(Tabella1[[#This Row],[Denominazione]],'Strutture ricettive'!B:B,'Strutture ricettive'!A:A,"non trovato",0)</f>
        <v>ALLOGGI AGRITURISTICI</v>
      </c>
      <c r="C1278" t="str">
        <f>_xlfn.XLOOKUP(Tabella1[[#This Row],[Denominazione]],'Strutture ricettive'!B:B,'Strutture ricettive'!D:D,"NON TROVATO",0)</f>
        <v>PIAGGE</v>
      </c>
      <c r="D12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Filippo 24</v>
      </c>
      <c r="E1278" t="str">
        <f>IF(_xlfn.XLOOKUP(A1278,'Strutture ricettive'!B:B,'Strutture ricettive'!G:G,"NON TROVATO",0)=0,"NON TROVATO",_xlfn.XLOOKUP(A1278,'Strutture ricettive'!B:B,'Strutture ricettive'!G:G,"NON TROVATO",0))</f>
        <v>info@aziendaguerrieri.it</v>
      </c>
      <c r="F12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www.dimoradellevigne.it</v>
      </c>
    </row>
    <row r="1279" spans="1:6" x14ac:dyDescent="0.3">
      <c r="A1279" t="s">
        <v>4125</v>
      </c>
      <c r="B1279" t="str">
        <f>_xlfn.XLOOKUP(Tabella1[[#This Row],[Denominazione]],'Strutture ricettive'!B:B,'Strutture ricettive'!A:A,"non trovato",0)</f>
        <v>BED &amp; BREAKFAST</v>
      </c>
      <c r="C1279" t="str">
        <f>_xlfn.XLOOKUP(Tabella1[[#This Row],[Denominazione]],'Strutture ricettive'!B:B,'Strutture ricettive'!D:D,"NON TROVATO",0)</f>
        <v>PIAGGE</v>
      </c>
      <c r="D12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Torre 1</v>
      </c>
      <c r="E1279" t="str">
        <f>IF(_xlfn.XLOOKUP(A1279,'Strutture ricettive'!B:B,'Strutture ricettive'!G:G,"NON TROVATO",0)=0,"NON TROVATO",_xlfn.XLOOKUP(A1279,'Strutture ricettive'!B:B,'Strutture ricettive'!G:G,"NON TROVATO",0))</f>
        <v>lapiazzadellatorre@libero.it</v>
      </c>
      <c r="F12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lapiazzadellatorre.freshcreator.com</v>
      </c>
    </row>
    <row r="1280" spans="1:6" x14ac:dyDescent="0.3">
      <c r="A1280" t="s">
        <v>4129</v>
      </c>
      <c r="B1280" t="str">
        <f>_xlfn.XLOOKUP(Tabella1[[#This Row],[Denominazione]],'Strutture ricettive'!B:B,'Strutture ricettive'!A:A,"non trovato",0)</f>
        <v>BED &amp; BREAKFAST</v>
      </c>
      <c r="C1280" t="str">
        <f>_xlfn.XLOOKUP(Tabella1[[#This Row],[Denominazione]],'Strutture ricettive'!B:B,'Strutture ricettive'!D:D,"NON TROVATO",0)</f>
        <v>PIANDIMELETO</v>
      </c>
      <c r="D12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CAVOLETO 8</v>
      </c>
      <c r="E1280" t="str">
        <f>IF(_xlfn.XLOOKUP(A1280,'Strutture ricettive'!B:B,'Strutture ricettive'!G:G,"NON TROVATO",0)=0,"NON TROVATO",_xlfn.XLOOKUP(A1280,'Strutture ricettive'!B:B,'Strutture ricettive'!G:G,"NON TROVATO",0))</f>
        <v>info@lalocandadicavoleto.it</v>
      </c>
      <c r="F12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www.lalocandadicavoleto.it</v>
      </c>
    </row>
    <row r="1281" spans="1:6" x14ac:dyDescent="0.3">
      <c r="A1281" t="s">
        <v>4134</v>
      </c>
      <c r="B1281" t="str">
        <f>_xlfn.XLOOKUP(Tabella1[[#This Row],[Denominazione]],'Strutture ricettive'!B:B,'Strutture ricettive'!A:A,"non trovato",0)</f>
        <v>ALLOGGI AGRITURISTICI</v>
      </c>
      <c r="C1281" t="str">
        <f>_xlfn.XLOOKUP(Tabella1[[#This Row],[Denominazione]],'Strutture ricettive'!B:B,'Strutture ricettive'!D:D,"NON TROVATO",0)</f>
        <v>PIANDIMELETO</v>
      </c>
      <c r="D12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Cà dell'Olio s.n.</v>
      </c>
      <c r="E1281" t="str">
        <f>IF(_xlfn.XLOOKUP(A1281,'Strutture ricettive'!B:B,'Strutture ricettive'!G:G,"NON TROVATO",0)=0,"NON TROVATO",_xlfn.XLOOKUP(A1281,'Strutture ricettive'!B:B,'Strutture ricettive'!G:G,"NON TROVATO",0))</f>
        <v>info@cadellaia.it</v>
      </c>
      <c r="F12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www.cadellaia.it</v>
      </c>
    </row>
    <row r="1282" spans="1:6" x14ac:dyDescent="0.3">
      <c r="A1282" t="s">
        <v>4139</v>
      </c>
      <c r="B1282" t="str">
        <f>_xlfn.XLOOKUP(Tabella1[[#This Row],[Denominazione]],'Strutture ricettive'!B:B,'Strutture ricettive'!A:A,"non trovato",0)</f>
        <v>ALLOGGI AGRITURISTICI</v>
      </c>
      <c r="C1282" t="str">
        <f>_xlfn.XLOOKUP(Tabella1[[#This Row],[Denominazione]],'Strutture ricettive'!B:B,'Strutture ricettive'!D:D,"NON TROVATO",0)</f>
        <v>PIANDIMELETO</v>
      </c>
      <c r="D12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282" t="str">
        <f>IF(_xlfn.XLOOKUP(A1282,'Strutture ricettive'!B:B,'Strutture ricettive'!G:G,"NON TROVATO",0)=0,"NON TROVATO",_xlfn.XLOOKUP(A1282,'Strutture ricettive'!B:B,'Strutture ricettive'!G:G,"NON TROVATO",0))</f>
        <v>mariapiagarulli@libero.it</v>
      </c>
      <c r="F12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83" spans="1:6" x14ac:dyDescent="0.3">
      <c r="A1283" t="s">
        <v>4142</v>
      </c>
      <c r="B1283" t="str">
        <f>_xlfn.XLOOKUP(Tabella1[[#This Row],[Denominazione]],'Strutture ricettive'!B:B,'Strutture ricettive'!A:A,"non trovato",0)</f>
        <v>ALBERGHI</v>
      </c>
      <c r="C1283" t="str">
        <f>_xlfn.XLOOKUP(Tabella1[[#This Row],[Denominazione]],'Strutture ricettive'!B:B,'Strutture ricettive'!D:D,"NON TROVATO",0)</f>
        <v>PIANDIMELETO</v>
      </c>
      <c r="D12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Giovanni XXIII 54/56</v>
      </c>
      <c r="E1283" t="str">
        <f>IF(_xlfn.XLOOKUP(A1283,'Strutture ricettive'!B:B,'Strutture ricettive'!G:G,"NON TROVATO",0)=0,"NON TROVATO",_xlfn.XLOOKUP(A1283,'Strutture ricettive'!B:B,'Strutture ricettive'!G:G,"NON TROVATO",0))</f>
        <v>info@albergoester.it</v>
      </c>
      <c r="F12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www.albergoester.it</v>
      </c>
    </row>
    <row r="1284" spans="1:6" x14ac:dyDescent="0.3">
      <c r="A1284" t="s">
        <v>4148</v>
      </c>
      <c r="B1284" t="str">
        <f>_xlfn.XLOOKUP(Tabella1[[#This Row],[Denominazione]],'Strutture ricettive'!B:B,'Strutture ricettive'!A:A,"non trovato",0)</f>
        <v>ALLOGGI AGRITURISTICI</v>
      </c>
      <c r="C1284" t="str">
        <f>_xlfn.XLOOKUP(Tabella1[[#This Row],[Denominazione]],'Strutture ricettive'!B:B,'Strutture ricettive'!D:D,"NON TROVATO",0)</f>
        <v>PIANDIMELETO</v>
      </c>
      <c r="D12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PIRLO 1</v>
      </c>
      <c r="E1284" t="str">
        <f>IF(_xlfn.XLOOKUP(A1284,'Strutture ricettive'!B:B,'Strutture ricettive'!G:G,"NON TROVATO",0)=0,"NON TROVATO",_xlfn.XLOOKUP(A1284,'Strutture ricettive'!B:B,'Strutture ricettive'!G:G,"NON TROVATO",0))</f>
        <v>NON TROVATO</v>
      </c>
      <c r="F12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85" spans="1:6" x14ac:dyDescent="0.3">
      <c r="A1285" t="s">
        <v>4150</v>
      </c>
      <c r="B1285" t="str">
        <f>_xlfn.XLOOKUP(Tabella1[[#This Row],[Denominazione]],'Strutture ricettive'!B:B,'Strutture ricettive'!A:A,"non trovato",0)</f>
        <v>BED &amp; BREAKFAST</v>
      </c>
      <c r="C1285" t="str">
        <f>_xlfn.XLOOKUP(Tabella1[[#This Row],[Denominazione]],'Strutture ricettive'!B:B,'Strutture ricettive'!D:D,"NON TROVATO",0)</f>
        <v>PIETRARUBBIA</v>
      </c>
      <c r="D12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CA'BALDISSERRA 53</v>
      </c>
      <c r="E1285" t="str">
        <f>IF(_xlfn.XLOOKUP(A1285,'Strutture ricettive'!B:B,'Strutture ricettive'!G:G,"NON TROVATO",0)=0,"NON TROVATO",_xlfn.XLOOKUP(A1285,'Strutture ricettive'!B:B,'Strutture ricettive'!G:G,"NON TROVATO",0))</f>
        <v>carpegna@ascompesaro.it</v>
      </c>
      <c r="F12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86" spans="1:6" x14ac:dyDescent="0.3">
      <c r="A1286" t="s">
        <v>4154</v>
      </c>
      <c r="B1286" t="str">
        <f>_xlfn.XLOOKUP(Tabella1[[#This Row],[Denominazione]],'Strutture ricettive'!B:B,'Strutture ricettive'!A:A,"non trovato",0)</f>
        <v>BED &amp; BREAKFAST</v>
      </c>
      <c r="C1286" t="str">
        <f>_xlfn.XLOOKUP(Tabella1[[#This Row],[Denominazione]],'Strutture ricettive'!B:B,'Strutture ricettive'!D:D,"NON TROVATO",0)</f>
        <v>PIETRARUBBIA</v>
      </c>
      <c r="D12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montefeltresca 118</v>
      </c>
      <c r="E1286" t="str">
        <f>IF(_xlfn.XLOOKUP(A1286,'Strutture ricettive'!B:B,'Strutture ricettive'!G:G,"NON TROVATO",0)=0,"NON TROVATO",_xlfn.XLOOKUP(A1286,'Strutture ricettive'!B:B,'Strutture ricettive'!G:G,"NON TROVATO",0))</f>
        <v>NON TROVATO</v>
      </c>
      <c r="F12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87" spans="1:6" x14ac:dyDescent="0.3">
      <c r="A1287" t="s">
        <v>4156</v>
      </c>
      <c r="B1287" t="str">
        <f>_xlfn.XLOOKUP(Tabella1[[#This Row],[Denominazione]],'Strutture ricettive'!B:B,'Strutture ricettive'!A:A,"non trovato",0)</f>
        <v>BED &amp; BREAKFAST</v>
      </c>
      <c r="C1287" t="str">
        <f>_xlfn.XLOOKUP(Tabella1[[#This Row],[Denominazione]],'Strutture ricettive'!B:B,'Strutture ricettive'!D:D,"NON TROVATO",0)</f>
        <v>PIETRARUBBIA</v>
      </c>
      <c r="D12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Montefeltresca 167</v>
      </c>
      <c r="E1287" t="str">
        <f>IF(_xlfn.XLOOKUP(A1287,'Strutture ricettive'!B:B,'Strutture ricettive'!G:G,"NON TROVATO",0)=0,"NON TROVATO",_xlfn.XLOOKUP(A1287,'Strutture ricettive'!B:B,'Strutture ricettive'!G:G,"NON TROVATO",0))</f>
        <v>annamaria.salucci@gmail.com</v>
      </c>
      <c r="F12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www.fontegrima.it</v>
      </c>
    </row>
    <row r="1288" spans="1:6" x14ac:dyDescent="0.3">
      <c r="A1288" t="s">
        <v>4161</v>
      </c>
      <c r="B1288" t="str">
        <f>_xlfn.XLOOKUP(Tabella1[[#This Row],[Denominazione]],'Strutture ricettive'!B:B,'Strutture ricettive'!A:A,"non trovato",0)</f>
        <v>BED &amp; BREAKFAST</v>
      </c>
      <c r="C1288" t="str">
        <f>_xlfn.XLOOKUP(Tabella1[[#This Row],[Denominazione]],'Strutture ricettive'!B:B,'Strutture ricettive'!D:D,"NON TROVATO",0)</f>
        <v>PIETRARUBBIA</v>
      </c>
      <c r="D12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montefeltresca 121</v>
      </c>
      <c r="E1288" t="str">
        <f>IF(_xlfn.XLOOKUP(A1288,'Strutture ricettive'!B:B,'Strutture ricettive'!G:G,"NON TROVATO",0)=0,"NON TROVATO",_xlfn.XLOOKUP(A1288,'Strutture ricettive'!B:B,'Strutture ricettive'!G:G,"NON TROVATO",0))</f>
        <v>NON TROVATO</v>
      </c>
      <c r="F12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89" spans="1:6" x14ac:dyDescent="0.3">
      <c r="A1289" t="s">
        <v>4163</v>
      </c>
      <c r="B1289" t="str">
        <f>_xlfn.XLOOKUP(Tabella1[[#This Row],[Denominazione]],'Strutture ricettive'!B:B,'Strutture ricettive'!A:A,"non trovato",0)</f>
        <v>AREE DI SOSTA (PLEIN AIR)</v>
      </c>
      <c r="C1289" t="str">
        <f>_xlfn.XLOOKUP(Tabella1[[#This Row],[Denominazione]],'Strutture ricettive'!B:B,'Strutture ricettive'!D:D,"NON TROVATO",0)</f>
        <v>PIETRARUBBIA</v>
      </c>
      <c r="D12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Montefeltresca 107</v>
      </c>
      <c r="E1289" t="str">
        <f>IF(_xlfn.XLOOKUP(A1289,'Strutture ricettive'!B:B,'Strutture ricettive'!G:G,"NON TROVATO",0)=0,"NON TROVATO",_xlfn.XLOOKUP(A1289,'Strutture ricettive'!B:B,'Strutture ricettive'!G:G,"NON TROVATO",0))</f>
        <v>NON TROVATO</v>
      </c>
      <c r="F12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90" spans="1:6" x14ac:dyDescent="0.3">
      <c r="A1290" t="s">
        <v>4165</v>
      </c>
      <c r="B1290" t="str">
        <f>_xlfn.XLOOKUP(Tabella1[[#This Row],[Denominazione]],'Strutture ricettive'!B:B,'Strutture ricettive'!A:A,"non trovato",0)</f>
        <v>ALLOGGI IN AFFITTO</v>
      </c>
      <c r="C1290" t="str">
        <f>_xlfn.XLOOKUP(Tabella1[[#This Row],[Denominazione]],'Strutture ricettive'!B:B,'Strutture ricettive'!D:D,"NON TROVATO",0)</f>
        <v>PIETRARUBBIA</v>
      </c>
      <c r="D12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montefeltresca 163</v>
      </c>
      <c r="E1290" t="str">
        <f>IF(_xlfn.XLOOKUP(A1290,'Strutture ricettive'!B:B,'Strutture ricettive'!G:G,"NON TROVATO",0)=0,"NON TROVATO",_xlfn.XLOOKUP(A1290,'Strutture ricettive'!B:B,'Strutture ricettive'!G:G,"NON TROVATO",0))</f>
        <v>NON TROVATO</v>
      </c>
      <c r="F12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91" spans="1:6" x14ac:dyDescent="0.3">
      <c r="A1291" t="s">
        <v>4167</v>
      </c>
      <c r="B1291" t="str">
        <f>_xlfn.XLOOKUP(Tabella1[[#This Row],[Denominazione]],'Strutture ricettive'!B:B,'Strutture ricettive'!A:A,"non trovato",0)</f>
        <v>TURISMO RURALE</v>
      </c>
      <c r="C1291" t="str">
        <f>_xlfn.XLOOKUP(Tabella1[[#This Row],[Denominazione]],'Strutture ricettive'!B:B,'Strutture ricettive'!D:D,"NON TROVATO",0)</f>
        <v>PIETRARUBBIA</v>
      </c>
      <c r="D12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Boso 2</v>
      </c>
      <c r="E1291" t="str">
        <f>IF(_xlfn.XLOOKUP(A1291,'Strutture ricettive'!B:B,'Strutture ricettive'!G:G,"NON TROVATO",0)=0,"NON TROVATO",_xlfn.XLOOKUP(A1291,'Strutture ricettive'!B:B,'Strutture ricettive'!G:G,"NON TROVATO",0))</f>
        <v>michele.bracci.657@agenzie.realemutua.it</v>
      </c>
      <c r="F12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www.casabracci.com</v>
      </c>
    </row>
    <row r="1292" spans="1:6" x14ac:dyDescent="0.3">
      <c r="A1292" t="s">
        <v>4171</v>
      </c>
      <c r="B1292" t="str">
        <f>_xlfn.XLOOKUP(Tabella1[[#This Row],[Denominazione]],'Strutture ricettive'!B:B,'Strutture ricettive'!A:A,"non trovato",0)</f>
        <v>ALLOGGI IN AFFITTO</v>
      </c>
      <c r="C1292" t="str">
        <f>_xlfn.XLOOKUP(Tabella1[[#This Row],[Denominazione]],'Strutture ricettive'!B:B,'Strutture ricettive'!D:D,"NON TROVATO",0)</f>
        <v>PIETRARUBBIA</v>
      </c>
      <c r="D12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Poggio Pagano 12</v>
      </c>
      <c r="E1292" t="str">
        <f>IF(_xlfn.XLOOKUP(A1292,'Strutture ricettive'!B:B,'Strutture ricettive'!G:G,"NON TROVATO",0)=0,"NON TROVATO",_xlfn.XLOOKUP(A1292,'Strutture ricettive'!B:B,'Strutture ricettive'!G:G,"NON TROVATO",0))</f>
        <v>studiopompeiing@alice.it</v>
      </c>
      <c r="F12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93" spans="1:6" x14ac:dyDescent="0.3">
      <c r="A1293" t="s">
        <v>4174</v>
      </c>
      <c r="B1293" t="str">
        <f>_xlfn.XLOOKUP(Tabella1[[#This Row],[Denominazione]],'Strutture ricettive'!B:B,'Strutture ricettive'!A:A,"non trovato",0)</f>
        <v>ALLOGGI AGRITURISTICI</v>
      </c>
      <c r="C1293" t="str">
        <f>_xlfn.XLOOKUP(Tabella1[[#This Row],[Denominazione]],'Strutture ricettive'!B:B,'Strutture ricettive'!D:D,"NON TROVATO",0)</f>
        <v>PIOBBICO</v>
      </c>
      <c r="D12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GIOVANNI XXVIII 4</v>
      </c>
      <c r="E1293" t="str">
        <f>IF(_xlfn.XLOOKUP(A1293,'Strutture ricettive'!B:B,'Strutture ricettive'!G:G,"NON TROVATO",0)=0,"NON TROVATO",_xlfn.XLOOKUP(A1293,'Strutture ricettive'!B:B,'Strutture ricettive'!G:G,"NON TROVATO",0))</f>
        <v>burami.raffaella@gmail.com</v>
      </c>
      <c r="F12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94" spans="1:6" x14ac:dyDescent="0.3">
      <c r="A1294" t="s">
        <v>4179</v>
      </c>
      <c r="B1294" t="str">
        <f>_xlfn.XLOOKUP(Tabella1[[#This Row],[Denominazione]],'Strutture ricettive'!B:B,'Strutture ricettive'!A:A,"non trovato",0)</f>
        <v>ALLOGGI AGRITURISTICI</v>
      </c>
      <c r="C1294" t="str">
        <f>_xlfn.XLOOKUP(Tabella1[[#This Row],[Denominazione]],'Strutture ricettive'!B:B,'Strutture ricettive'!D:D,"NON TROVATO",0)</f>
        <v>PIOBBICO</v>
      </c>
      <c r="D12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SANTA MARIA IN VAL D'ABISSO  46</v>
      </c>
      <c r="E1294" t="str">
        <f>IF(_xlfn.XLOOKUP(A1294,'Strutture ricettive'!B:B,'Strutture ricettive'!G:G,"NON TROVATO",0)=0,"NON TROVATO",_xlfn.XLOOKUP(A1294,'Strutture ricettive'!B:B,'Strutture ricettive'!G:G,"NON TROVATO",0))</f>
        <v>info@bptecnology.it</v>
      </c>
      <c r="F12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95" spans="1:6" x14ac:dyDescent="0.3">
      <c r="A1295" t="s">
        <v>4182</v>
      </c>
      <c r="B1295" t="str">
        <f>_xlfn.XLOOKUP(Tabella1[[#This Row],[Denominazione]],'Strutture ricettive'!B:B,'Strutture ricettive'!A:A,"non trovato",0)</f>
        <v>RIFUGI</v>
      </c>
      <c r="C1295" t="str">
        <f>_xlfn.XLOOKUP(Tabella1[[#This Row],[Denominazione]],'Strutture ricettive'!B:B,'Strutture ricettive'!D:D,"NON TROVATO",0)</f>
        <v>PIOBBICO</v>
      </c>
      <c r="D12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Bacciardi - San Lorenzo SNC</v>
      </c>
      <c r="E1295" t="str">
        <f>IF(_xlfn.XLOOKUP(A1295,'Strutture ricettive'!B:B,'Strutture ricettive'!G:G,"NON TROVATO",0)=0,"NON TROVATO",_xlfn.XLOOKUP(A1295,'Strutture ricettive'!B:B,'Strutture ricettive'!G:G,"NON TROVATO",0))</f>
        <v>comunanza.rocca.leonella@gmail.com</v>
      </c>
      <c r="F12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296" spans="1:6" x14ac:dyDescent="0.3">
      <c r="A1296" t="s">
        <v>4186</v>
      </c>
      <c r="B1296" t="str">
        <f>_xlfn.XLOOKUP(Tabella1[[#This Row],[Denominazione]],'Strutture ricettive'!B:B,'Strutture ricettive'!A:A,"non trovato",0)</f>
        <v>ALLOGGI AGRITURISTICI</v>
      </c>
      <c r="C1296" t="str">
        <f>_xlfn.XLOOKUP(Tabella1[[#This Row],[Denominazione]],'Strutture ricettive'!B:B,'Strutture ricettive'!D:D,"NON TROVATO",0)</f>
        <v>PIOBBICO</v>
      </c>
      <c r="D12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Baciardi 12</v>
      </c>
      <c r="E1296" t="str">
        <f>IF(_xlfn.XLOOKUP(A1296,'Strutture ricettive'!B:B,'Strutture ricettive'!G:G,"NON TROVATO",0)=0,"NON TROVATO",_xlfn.XLOOKUP(A1296,'Strutture ricettive'!B:B,'Strutture ricettive'!G:G,"NON TROVATO",0))</f>
        <v>slowcanda@tiscali.it</v>
      </c>
      <c r="F12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www.slowcanda.it</v>
      </c>
    </row>
    <row r="1297" spans="1:6" x14ac:dyDescent="0.3">
      <c r="A1297" t="s">
        <v>4194</v>
      </c>
      <c r="B1297" t="str">
        <f>_xlfn.XLOOKUP(Tabella1[[#This Row],[Denominazione]],'Strutture ricettive'!B:B,'Strutture ricettive'!A:A,"non trovato",0)</f>
        <v>RIFUGI</v>
      </c>
      <c r="C1297" t="str">
        <f>_xlfn.XLOOKUP(Tabella1[[#This Row],[Denominazione]],'Strutture ricettive'!B:B,'Strutture ricettive'!D:D,"NON TROVATO",0)</f>
        <v>PIOBBICO</v>
      </c>
      <c r="D12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matteotti 1</v>
      </c>
      <c r="E1297" t="str">
        <f>IF(_xlfn.XLOOKUP(A1297,'Strutture ricettive'!B:B,'Strutture ricettive'!G:G,"NON TROVATO",0)=0,"NON TROVATO",_xlfn.XLOOKUP(A1297,'Strutture ricettive'!B:B,'Strutture ricettive'!G:G,"NON TROVATO",0))</f>
        <v>valerio@lamacina.it</v>
      </c>
      <c r="F12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www.lamacina.it</v>
      </c>
    </row>
    <row r="1298" spans="1:6" x14ac:dyDescent="0.3">
      <c r="A1298" t="s">
        <v>4196</v>
      </c>
      <c r="B1298" t="str">
        <f>_xlfn.XLOOKUP(Tabella1[[#This Row],[Denominazione]],'Strutture ricettive'!B:B,'Strutture ricettive'!A:A,"non trovato",0)</f>
        <v>ALLOGGI AGRITURISTICI</v>
      </c>
      <c r="C1298" t="str">
        <f>_xlfn.XLOOKUP(Tabella1[[#This Row],[Denominazione]],'Strutture ricettive'!B:B,'Strutture ricettive'!D:D,"NON TROVATO",0)</f>
        <v>PIOBBICO</v>
      </c>
      <c r="D12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gorgo a cerbara 1</v>
      </c>
      <c r="E1298" t="str">
        <f>IF(_xlfn.XLOOKUP(A1298,'Strutture ricettive'!B:B,'Strutture ricettive'!G:G,"NON TROVATO",0)=0,"NON TROVATO",_xlfn.XLOOKUP(A1298,'Strutture ricettive'!B:B,'Strutture ricettive'!G:G,"NON TROVATO",0))</f>
        <v>info@lacaprareccia.it</v>
      </c>
      <c r="F12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www.lacaprareccia.it</v>
      </c>
    </row>
    <row r="1299" spans="1:6" x14ac:dyDescent="0.3">
      <c r="A1299" t="s">
        <v>4200</v>
      </c>
      <c r="B1299" t="str">
        <f>_xlfn.XLOOKUP(Tabella1[[#This Row],[Denominazione]],'Strutture ricettive'!B:B,'Strutture ricettive'!A:A,"non trovato",0)</f>
        <v>BED &amp; BREAKFAST</v>
      </c>
      <c r="C1299" t="str">
        <f>_xlfn.XLOOKUP(Tabella1[[#This Row],[Denominazione]],'Strutture ricettive'!B:B,'Strutture ricettive'!D:D,"NON TROVATO",0)</f>
        <v>PIOBBICO</v>
      </c>
      <c r="D12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Baciardi 1</v>
      </c>
      <c r="E1299" t="str">
        <f>IF(_xlfn.XLOOKUP(A1299,'Strutture ricettive'!B:B,'Strutture ricettive'!G:G,"NON TROVATO",0)=0,"NON TROVATO",_xlfn.XLOOKUP(A1299,'Strutture ricettive'!B:B,'Strutture ricettive'!G:G,"NON TROVATO",0))</f>
        <v>info@villataddea.com</v>
      </c>
      <c r="F12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www.vllataddea.com</v>
      </c>
    </row>
    <row r="1300" spans="1:6" x14ac:dyDescent="0.3">
      <c r="A1300" t="s">
        <v>4206</v>
      </c>
      <c r="B1300" t="str">
        <f>_xlfn.XLOOKUP(Tabella1[[#This Row],[Denominazione]],'Strutture ricettive'!B:B,'Strutture ricettive'!A:A,"non trovato",0)</f>
        <v>ALLOGGI AGRITURISTICI</v>
      </c>
      <c r="C1300" t="str">
        <f>_xlfn.XLOOKUP(Tabella1[[#This Row],[Denominazione]],'Strutture ricettive'!B:B,'Strutture ricettive'!D:D,"NON TROVATO",0)</f>
        <v>PIOBBICO</v>
      </c>
      <c r="D13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Pianaccio di Sotto 164</v>
      </c>
      <c r="E1300" t="str">
        <f>IF(_xlfn.XLOOKUP(A1300,'Strutture ricettive'!B:B,'Strutture ricettive'!G:G,"NON TROVATO",0)=0,"NON TROVATO",_xlfn.XLOOKUP(A1300,'Strutture ricettive'!B:B,'Strutture ricettive'!G:G,"NON TROVATO",0))</f>
        <v>giovanni_17@alice.it</v>
      </c>
      <c r="F13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01" spans="1:6" x14ac:dyDescent="0.3">
      <c r="A1301" t="s">
        <v>4209</v>
      </c>
      <c r="B1301" t="str">
        <f>_xlfn.XLOOKUP(Tabella1[[#This Row],[Denominazione]],'Strutture ricettive'!B:B,'Strutture ricettive'!A:A,"non trovato",0)</f>
        <v>ALLOGGI IN AFFITTO</v>
      </c>
      <c r="C1301" t="str">
        <f>_xlfn.XLOOKUP(Tabella1[[#This Row],[Denominazione]],'Strutture ricettive'!B:B,'Strutture ricettive'!D:D,"NON TROVATO",0)</f>
        <v>PIOBBICO</v>
      </c>
      <c r="D13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01" t="str">
        <f>IF(_xlfn.XLOOKUP(A1301,'Strutture ricettive'!B:B,'Strutture ricettive'!G:G,"NON TROVATO",0)=0,"NON TROVATO",_xlfn.XLOOKUP(A1301,'Strutture ricettive'!B:B,'Strutture ricettive'!G:G,"NON TROVATO",0))</f>
        <v>info@pievedegliacinelli.net</v>
      </c>
      <c r="F13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www.pievedegliacinelli.net</v>
      </c>
    </row>
    <row r="1302" spans="1:6" x14ac:dyDescent="0.3">
      <c r="A1302" t="s">
        <v>4213</v>
      </c>
      <c r="B1302" t="str">
        <f>_xlfn.XLOOKUP(Tabella1[[#This Row],[Denominazione]],'Strutture ricettive'!B:B,'Strutture ricettive'!A:A,"non trovato",0)</f>
        <v>TURISMO RURALE</v>
      </c>
      <c r="C1302" t="str">
        <f>_xlfn.XLOOKUP(Tabella1[[#This Row],[Denominazione]],'Strutture ricettive'!B:B,'Strutture ricettive'!D:D,"NON TROVATO",0)</f>
        <v>PIOBBICO</v>
      </c>
      <c r="D13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Finocchieto 204</v>
      </c>
      <c r="E1302" t="str">
        <f>IF(_xlfn.XLOOKUP(A1302,'Strutture ricettive'!B:B,'Strutture ricettive'!G:G,"NON TROVATO",0)=0,"NON TROVATO",_xlfn.XLOOKUP(A1302,'Strutture ricettive'!B:B,'Strutture ricettive'!G:G,"NON TROVATO",0))</f>
        <v>info@ilfalco.eu</v>
      </c>
      <c r="F13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www.ilfalco.eu</v>
      </c>
    </row>
    <row r="1303" spans="1:6" x14ac:dyDescent="0.3">
      <c r="A1303" t="s">
        <v>4217</v>
      </c>
      <c r="B1303" t="str">
        <f>_xlfn.XLOOKUP(Tabella1[[#This Row],[Denominazione]],'Strutture ricettive'!B:B,'Strutture ricettive'!A:A,"non trovato",0)</f>
        <v>ALLOGGI IN AFFITTO</v>
      </c>
      <c r="C1303" t="str">
        <f>_xlfn.XLOOKUP(Tabella1[[#This Row],[Denominazione]],'Strutture ricettive'!B:B,'Strutture ricettive'!D:D,"NON TROVATO",0)</f>
        <v>PIOBBICO</v>
      </c>
      <c r="D13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monsignor luigi scipioni 7</v>
      </c>
      <c r="E1303" t="str">
        <f>IF(_xlfn.XLOOKUP(A1303,'Strutture ricettive'!B:B,'Strutture ricettive'!G:G,"NON TROVATO",0)=0,"NON TROVATO",_xlfn.XLOOKUP(A1303,'Strutture ricettive'!B:B,'Strutture ricettive'!G:G,"NON TROVATO",0))</f>
        <v>info@perbaccochevacanze.it</v>
      </c>
      <c r="F13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www.perbaccochevacanze.it</v>
      </c>
    </row>
    <row r="1304" spans="1:6" x14ac:dyDescent="0.3">
      <c r="A1304" t="s">
        <v>4221</v>
      </c>
      <c r="B1304" t="str">
        <f>_xlfn.XLOOKUP(Tabella1[[#This Row],[Denominazione]],'Strutture ricettive'!B:B,'Strutture ricettive'!A:A,"non trovato",0)</f>
        <v>TURISMO RURALE</v>
      </c>
      <c r="C1304" t="str">
        <f>_xlfn.XLOOKUP(Tabella1[[#This Row],[Denominazione]],'Strutture ricettive'!B:B,'Strutture ricettive'!D:D,"NON TROVATO",0)</f>
        <v>PIOBBICO</v>
      </c>
      <c r="D13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04" t="str">
        <f>IF(_xlfn.XLOOKUP(A1304,'Strutture ricettive'!B:B,'Strutture ricettive'!G:G,"NON TROVATO",0)=0,"NON TROVATO",_xlfn.XLOOKUP(A1304,'Strutture ricettive'!B:B,'Strutture ricettive'!G:G,"NON TROVATO",0))</f>
        <v>info_ferri@libero.it</v>
      </c>
      <c r="F13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www.caserrantonio-ferri.com</v>
      </c>
    </row>
    <row r="1305" spans="1:6" x14ac:dyDescent="0.3">
      <c r="A1305" t="s">
        <v>4225</v>
      </c>
      <c r="B1305" t="str">
        <f>_xlfn.XLOOKUP(Tabella1[[#This Row],[Denominazione]],'Strutture ricettive'!B:B,'Strutture ricettive'!A:A,"non trovato",0)</f>
        <v>TURISMO RURALE</v>
      </c>
      <c r="C1305" t="str">
        <f>_xlfn.XLOOKUP(Tabella1[[#This Row],[Denominazione]],'Strutture ricettive'!B:B,'Strutture ricettive'!D:D,"NON TROVATO",0)</f>
        <v>PIOBBICO</v>
      </c>
      <c r="D13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acquanera 1</v>
      </c>
      <c r="E1305" t="str">
        <f>IF(_xlfn.XLOOKUP(A1305,'Strutture ricettive'!B:B,'Strutture ricettive'!G:G,"NON TROVATO",0)=0,"NON TROVATO",_xlfn.XLOOKUP(A1305,'Strutture ricettive'!B:B,'Strutture ricettive'!G:G,"NON TROVATO",0))</f>
        <v>info@acquanera.com</v>
      </c>
      <c r="F13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www.acquanera.com</v>
      </c>
    </row>
    <row r="1306" spans="1:6" x14ac:dyDescent="0.3">
      <c r="A1306" t="s">
        <v>4229</v>
      </c>
      <c r="B1306" t="str">
        <f>_xlfn.XLOOKUP(Tabella1[[#This Row],[Denominazione]],'Strutture ricettive'!B:B,'Strutture ricettive'!A:A,"non trovato",0)</f>
        <v>TURISMO RURALE</v>
      </c>
      <c r="C1306" t="str">
        <f>_xlfn.XLOOKUP(Tabella1[[#This Row],[Denominazione]],'Strutture ricettive'!B:B,'Strutture ricettive'!D:D,"NON TROVATO",0)</f>
        <v>PIOBBICO</v>
      </c>
      <c r="D13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 Case 213</v>
      </c>
      <c r="E1306" t="str">
        <f>IF(_xlfn.XLOOKUP(A1306,'Strutture ricettive'!B:B,'Strutture ricettive'!G:G,"NON TROVATO",0)=0,"NON TROVATO",_xlfn.XLOOKUP(A1306,'Strutture ricettive'!B:B,'Strutture ricettive'!G:G,"NON TROVATO",0))</f>
        <v>info@capazzo.com</v>
      </c>
      <c r="F13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www.capazzo.com</v>
      </c>
    </row>
    <row r="1307" spans="1:6" x14ac:dyDescent="0.3">
      <c r="A1307" t="s">
        <v>4235</v>
      </c>
      <c r="B1307" t="str">
        <f>_xlfn.XLOOKUP(Tabella1[[#This Row],[Denominazione]],'Strutture ricettive'!B:B,'Strutture ricettive'!A:A,"non trovato",0)</f>
        <v>CASE PER FERIE</v>
      </c>
      <c r="C1307" t="str">
        <f>_xlfn.XLOOKUP(Tabella1[[#This Row],[Denominazione]],'Strutture ricettive'!B:B,'Strutture ricettive'!D:D,"NON TROVATO",0)</f>
        <v>PIOBBICO</v>
      </c>
      <c r="D13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07" t="str">
        <f>IF(_xlfn.XLOOKUP(A1307,'Strutture ricettive'!B:B,'Strutture ricettive'!G:G,"NON TROVATO",0)=0,"NON TROVATO",_xlfn.XLOOKUP(A1307,'Strutture ricettive'!B:B,'Strutture ricettive'!G:G,"NON TROVATO",0))</f>
        <v>giorgiotasso50@gmail.com</v>
      </c>
      <c r="F13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08" spans="1:6" x14ac:dyDescent="0.3">
      <c r="A1308" t="s">
        <v>4238</v>
      </c>
      <c r="B1308" t="str">
        <f>_xlfn.XLOOKUP(Tabella1[[#This Row],[Denominazione]],'Strutture ricettive'!B:B,'Strutture ricettive'!A:A,"non trovato",0)</f>
        <v>ALLOGGI AGRITURISTICI</v>
      </c>
      <c r="C1308" t="str">
        <f>_xlfn.XLOOKUP(Tabella1[[#This Row],[Denominazione]],'Strutture ricettive'!B:B,'Strutture ricettive'!D:D,"NON TROVATO",0)</f>
        <v>PIOBBICO</v>
      </c>
      <c r="D13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08" t="str">
        <f>IF(_xlfn.XLOOKUP(A1308,'Strutture ricettive'!B:B,'Strutture ricettive'!G:G,"NON TROVATO",0)=0,"NON TROVATO",_xlfn.XLOOKUP(A1308,'Strutture ricettive'!B:B,'Strutture ricettive'!G:G,"NON TROVATO",0))</f>
        <v>info@agriturismocalicozzo.it</v>
      </c>
      <c r="F13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09" spans="1:6" x14ac:dyDescent="0.3">
      <c r="A1309" t="s">
        <v>4241</v>
      </c>
      <c r="B1309" t="str">
        <f>_xlfn.XLOOKUP(Tabella1[[#This Row],[Denominazione]],'Strutture ricettive'!B:B,'Strutture ricettive'!A:A,"non trovato",0)</f>
        <v>ALBERGHI</v>
      </c>
      <c r="C1309" t="str">
        <f>_xlfn.XLOOKUP(Tabella1[[#This Row],[Denominazione]],'Strutture ricettive'!B:B,'Strutture ricettive'!D:D,"NON TROVATO",0)</f>
        <v>SALTARA</v>
      </c>
      <c r="D13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278</v>
      </c>
      <c r="E1309" t="str">
        <f>IF(_xlfn.XLOOKUP(A1309,'Strutture ricettive'!B:B,'Strutture ricettive'!G:G,"NON TROVATO",0)=0,"NON TROVATO",_xlfn.XLOOKUP(A1309,'Strutture ricettive'!B:B,'Strutture ricettive'!G:G,"NON TROVATO",0))</f>
        <v>info@albergometauro.com</v>
      </c>
      <c r="F13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www.albergometauro.com</v>
      </c>
    </row>
    <row r="1310" spans="1:6" x14ac:dyDescent="0.3">
      <c r="A1310" t="s">
        <v>4247</v>
      </c>
      <c r="B1310" t="str">
        <f>_xlfn.XLOOKUP(Tabella1[[#This Row],[Denominazione]],'Strutture ricettive'!B:B,'Strutture ricettive'!A:A,"non trovato",0)</f>
        <v>CASE PER FERIE</v>
      </c>
      <c r="C1310" t="str">
        <f>_xlfn.XLOOKUP(Tabella1[[#This Row],[Denominazione]],'Strutture ricettive'!B:B,'Strutture ricettive'!D:D,"NON TROVATO",0)</f>
        <v>SALTARA</v>
      </c>
      <c r="D13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8</v>
      </c>
      <c r="E1310" t="str">
        <f>IF(_xlfn.XLOOKUP(A1310,'Strutture ricettive'!B:B,'Strutture ricettive'!G:G,"NON TROVATO",0)=0,"NON TROVATO",_xlfn.XLOOKUP(A1310,'Strutture ricettive'!B:B,'Strutture ricettive'!G:G,"NON TROVATO",0))</f>
        <v>sdgesanfrancesco@libero.it</v>
      </c>
      <c r="F13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11" spans="1:6" x14ac:dyDescent="0.3">
      <c r="A1311" t="s">
        <v>4250</v>
      </c>
      <c r="B1311" t="str">
        <f>_xlfn.XLOOKUP(Tabella1[[#This Row],[Denominazione]],'Strutture ricettive'!B:B,'Strutture ricettive'!A:A,"non trovato",0)</f>
        <v>ALLOGGI AGRITURISTICI</v>
      </c>
      <c r="C1311" t="str">
        <f>_xlfn.XLOOKUP(Tabella1[[#This Row],[Denominazione]],'Strutture ricettive'!B:B,'Strutture ricettive'!D:D,"NON TROVATO",0)</f>
        <v>SALTARA</v>
      </c>
      <c r="D13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Gambarelli 1</v>
      </c>
      <c r="E1311" t="str">
        <f>IF(_xlfn.XLOOKUP(A1311,'Strutture ricettive'!B:B,'Strutture ricettive'!G:G,"NON TROVATO",0)=0,"NON TROVATO",_xlfn.XLOOKUP(A1311,'Strutture ricettive'!B:B,'Strutture ricettive'!G:G,"NON TROVATO",0))</f>
        <v>vr@agriturismovillaromana.it</v>
      </c>
      <c r="F13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www.agriturismovillaromana.it</v>
      </c>
    </row>
    <row r="1312" spans="1:6" x14ac:dyDescent="0.3">
      <c r="A1312" t="s">
        <v>4254</v>
      </c>
      <c r="B1312" t="str">
        <f>_xlfn.XLOOKUP(Tabella1[[#This Row],[Denominazione]],'Strutture ricettive'!B:B,'Strutture ricettive'!A:A,"non trovato",0)</f>
        <v>ALTRI ALLOGGI PRIVATI</v>
      </c>
      <c r="C1312" t="str">
        <f>_xlfn.XLOOKUP(Tabella1[[#This Row],[Denominazione]],'Strutture ricettive'!B:B,'Strutture ricettive'!D:D,"NON TROVATO",0)</f>
        <v>SALTARA</v>
      </c>
      <c r="D13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Buonarotti 11/B</v>
      </c>
      <c r="E1312" t="str">
        <f>IF(_xlfn.XLOOKUP(A1312,'Strutture ricettive'!B:B,'Strutture ricettive'!G:G,"NON TROVATO",0)=0,"NON TROVATO",_xlfn.XLOOKUP(A1312,'Strutture ricettive'!B:B,'Strutture ricettive'!G:G,"NON TROVATO",0))</f>
        <v>info@casaborgaccio.it</v>
      </c>
      <c r="F13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www.casaborgaccio.it</v>
      </c>
    </row>
    <row r="1313" spans="1:6" x14ac:dyDescent="0.3">
      <c r="A1313" t="s">
        <v>4263</v>
      </c>
      <c r="B1313" t="str">
        <f>_xlfn.XLOOKUP(Tabella1[[#This Row],[Denominazione]],'Strutture ricettive'!B:B,'Strutture ricettive'!A:A,"non trovato",0)</f>
        <v>BED &amp; BREAKFAST</v>
      </c>
      <c r="C1313" t="str">
        <f>_xlfn.XLOOKUP(Tabella1[[#This Row],[Denominazione]],'Strutture ricettive'!B:B,'Strutture ricettive'!D:D,"NON TROVATO",0)</f>
        <v>SALTARA</v>
      </c>
      <c r="D13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Pavese 1</v>
      </c>
      <c r="E1313" t="str">
        <f>IF(_xlfn.XLOOKUP(A1313,'Strutture ricettive'!B:B,'Strutture ricettive'!G:G,"NON TROVATO",0)=0,"NON TROVATO",_xlfn.XLOOKUP(A1313,'Strutture ricettive'!B:B,'Strutture ricettive'!G:G,"NON TROVATO",0))</f>
        <v>anticoulivo@libero.it</v>
      </c>
      <c r="F13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www.anticoulivo.com</v>
      </c>
    </row>
    <row r="1314" spans="1:6" x14ac:dyDescent="0.3">
      <c r="A1314" t="s">
        <v>4268</v>
      </c>
      <c r="B1314" t="str">
        <f>_xlfn.XLOOKUP(Tabella1[[#This Row],[Denominazione]],'Strutture ricettive'!B:B,'Strutture ricettive'!A:A,"non trovato",0)</f>
        <v>TURISMO RURALE</v>
      </c>
      <c r="C1314" t="str">
        <f>_xlfn.XLOOKUP(Tabella1[[#This Row],[Denominazione]],'Strutture ricettive'!B:B,'Strutture ricettive'!D:D,"NON TROVATO",0)</f>
        <v>SALTARA</v>
      </c>
      <c r="D13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14" t="str">
        <f>IF(_xlfn.XLOOKUP(A1314,'Strutture ricettive'!B:B,'Strutture ricettive'!G:G,"NON TROVATO",0)=0,"NON TROVATO",_xlfn.XLOOKUP(A1314,'Strutture ricettive'!B:B,'Strutture ricettive'!G:G,"NON TROVATO",0))</f>
        <v>info@villasanmartino-countryhouse.it</v>
      </c>
      <c r="F13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www.villasanmartino-countryhouse.it</v>
      </c>
    </row>
    <row r="1315" spans="1:6" x14ac:dyDescent="0.3">
      <c r="A1315" t="s">
        <v>4271</v>
      </c>
      <c r="B1315" t="str">
        <f>_xlfn.XLOOKUP(Tabella1[[#This Row],[Denominazione]],'Strutture ricettive'!B:B,'Strutture ricettive'!A:A,"non trovato",0)</f>
        <v>BED &amp; BREAKFAST</v>
      </c>
      <c r="C1315" t="str">
        <f>_xlfn.XLOOKUP(Tabella1[[#This Row],[Denominazione]],'Strutture ricettive'!B:B,'Strutture ricettive'!D:D,"NON TROVATO",0)</f>
        <v>SAN COSTANZO</v>
      </c>
      <c r="D13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Borghetto 11</v>
      </c>
      <c r="E1315" t="str">
        <f>IF(_xlfn.XLOOKUP(A1315,'Strutture ricettive'!B:B,'Strutture ricettive'!G:G,"NON TROVATO",0)=0,"NON TROVATO",_xlfn.XLOOKUP(A1315,'Strutture ricettive'!B:B,'Strutture ricettive'!G:G,"NON TROVATO",0))</f>
        <v>silvialip@libero.it</v>
      </c>
      <c r="F13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16" spans="1:6" x14ac:dyDescent="0.3">
      <c r="A1316" t="s">
        <v>4276</v>
      </c>
      <c r="B1316" t="str">
        <f>_xlfn.XLOOKUP(Tabella1[[#This Row],[Denominazione]],'Strutture ricettive'!B:B,'Strutture ricettive'!A:A,"non trovato",0)</f>
        <v>BED &amp; BREAKFAST</v>
      </c>
      <c r="C1316" t="str">
        <f>_xlfn.XLOOKUP(Tabella1[[#This Row],[Denominazione]],'Strutture ricettive'!B:B,'Strutture ricettive'!D:D,"NON TROVATO",0)</f>
        <v>SAN COSTANZO</v>
      </c>
      <c r="D13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Vincareto 51</v>
      </c>
      <c r="E1316" t="str">
        <f>IF(_xlfn.XLOOKUP(A1316,'Strutture ricettive'!B:B,'Strutture ricettive'!G:G,"NON TROVATO",0)=0,"NON TROVATO",_xlfn.XLOOKUP(A1316,'Strutture ricettive'!B:B,'Strutture ricettive'!G:G,"NON TROVATO",0))</f>
        <v>alisonscott@libero.it</v>
      </c>
      <c r="F13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www.casa-uno.it</v>
      </c>
    </row>
    <row r="1317" spans="1:6" x14ac:dyDescent="0.3">
      <c r="A1317" t="s">
        <v>4280</v>
      </c>
      <c r="B1317" t="str">
        <f>_xlfn.XLOOKUP(Tabella1[[#This Row],[Denominazione]],'Strutture ricettive'!B:B,'Strutture ricettive'!A:A,"non trovato",0)</f>
        <v>BED &amp; BREAKFAST</v>
      </c>
      <c r="C1317" t="str">
        <f>_xlfn.XLOOKUP(Tabella1[[#This Row],[Denominazione]],'Strutture ricettive'!B:B,'Strutture ricettive'!D:D,"NON TROVATO",0)</f>
        <v>SAN COSTANZO</v>
      </c>
      <c r="D13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B. Croce  22</v>
      </c>
      <c r="E1317" t="str">
        <f>IF(_xlfn.XLOOKUP(A1317,'Strutture ricettive'!B:B,'Strutture ricettive'!G:G,"NON TROVATO",0)=0,"NON TROVATO",_xlfn.XLOOKUP(A1317,'Strutture ricettive'!B:B,'Strutture ricettive'!G:G,"NON TROVATO",0))</f>
        <v>villadolcevitamarche@gmail.com</v>
      </c>
      <c r="F13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www.villadolcevitamarche.it</v>
      </c>
    </row>
    <row r="1318" spans="1:6" x14ac:dyDescent="0.3">
      <c r="A1318" t="s">
        <v>4284</v>
      </c>
      <c r="B1318" t="str">
        <f>_xlfn.XLOOKUP(Tabella1[[#This Row],[Denominazione]],'Strutture ricettive'!B:B,'Strutture ricettive'!A:A,"non trovato",0)</f>
        <v>ALTRI ALLOGGI PRIVATI</v>
      </c>
      <c r="C1318" t="str">
        <f>_xlfn.XLOOKUP(Tabella1[[#This Row],[Denominazione]],'Strutture ricettive'!B:B,'Strutture ricettive'!D:D,"NON TROVATO",0)</f>
        <v>SAN COSTANZO</v>
      </c>
      <c r="D13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18" t="str">
        <f>IF(_xlfn.XLOOKUP(A1318,'Strutture ricettive'!B:B,'Strutture ricettive'!G:G,"NON TROVATO",0)=0,"NON TROVATO",_xlfn.XLOOKUP(A1318,'Strutture ricettive'!B:B,'Strutture ricettive'!G:G,"NON TROVATO",0))</f>
        <v>paul.esposto@libero.it</v>
      </c>
      <c r="F13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19" spans="1:6" x14ac:dyDescent="0.3">
      <c r="A1319" t="s">
        <v>4286</v>
      </c>
      <c r="B1319" t="str">
        <f>_xlfn.XLOOKUP(Tabella1[[#This Row],[Denominazione]],'Strutture ricettive'!B:B,'Strutture ricettive'!A:A,"non trovato",0)</f>
        <v>BED &amp; BREAKFAST</v>
      </c>
      <c r="C1319" t="str">
        <f>_xlfn.XLOOKUP(Tabella1[[#This Row],[Denominazione]],'Strutture ricettive'!B:B,'Strutture ricettive'!D:D,"NON TROVATO",0)</f>
        <v>SAN COSTANZO</v>
      </c>
      <c r="D13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Belvedere 1</v>
      </c>
      <c r="E1319" t="str">
        <f>IF(_xlfn.XLOOKUP(A1319,'Strutture ricettive'!B:B,'Strutture ricettive'!G:G,"NON TROVATO",0)=0,"NON TROVATO",_xlfn.XLOOKUP(A1319,'Strutture ricettive'!B:B,'Strutture ricettive'!G:G,"NON TROVATO",0))</f>
        <v>massimofranchini53@gmail.com</v>
      </c>
      <c r="F13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www.beb-marinella.jimdo.com</v>
      </c>
    </row>
    <row r="1320" spans="1:6" x14ac:dyDescent="0.3">
      <c r="A1320" t="s">
        <v>4290</v>
      </c>
      <c r="B1320" t="str">
        <f>_xlfn.XLOOKUP(Tabella1[[#This Row],[Denominazione]],'Strutture ricettive'!B:B,'Strutture ricettive'!A:A,"non trovato",0)</f>
        <v>BED &amp; BREAKFAST</v>
      </c>
      <c r="C1320" t="str">
        <f>_xlfn.XLOOKUP(Tabella1[[#This Row],[Denominazione]],'Strutture ricettive'!B:B,'Strutture ricettive'!D:D,"NON TROVATO",0)</f>
        <v>SAN COSTANZO</v>
      </c>
      <c r="D13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vitale 86</v>
      </c>
      <c r="E1320" t="str">
        <f>IF(_xlfn.XLOOKUP(A1320,'Strutture ricettive'!B:B,'Strutture ricettive'!G:G,"NON TROVATO",0)=0,"NON TROVATO",_xlfn.XLOOKUP(A1320,'Strutture ricettive'!B:B,'Strutture ricettive'!G:G,"NON TROVATO",0))</f>
        <v>info@ilglicinefano.it</v>
      </c>
      <c r="F13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21" spans="1:6" x14ac:dyDescent="0.3">
      <c r="A1321" t="s">
        <v>4293</v>
      </c>
      <c r="B1321" t="str">
        <f>_xlfn.XLOOKUP(Tabella1[[#This Row],[Denominazione]],'Strutture ricettive'!B:B,'Strutture ricettive'!A:A,"non trovato",0)</f>
        <v>BED &amp; BREAKFAST</v>
      </c>
      <c r="C1321" t="str">
        <f>_xlfn.XLOOKUP(Tabella1[[#This Row],[Denominazione]],'Strutture ricettive'!B:B,'Strutture ricettive'!D:D,"NON TROVATO",0)</f>
        <v>SAN COSTANZO</v>
      </c>
      <c r="D13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Acqua Sorgente 2</v>
      </c>
      <c r="E1321" t="str">
        <f>IF(_xlfn.XLOOKUP(A1321,'Strutture ricettive'!B:B,'Strutture ricettive'!G:G,"NON TROVATO",0)=0,"NON TROVATO",_xlfn.XLOOKUP(A1321,'Strutture ricettive'!B:B,'Strutture ricettive'!G:G,"NON TROVATO",0))</f>
        <v>info@casasorgente.nl</v>
      </c>
      <c r="F13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www.casasorgente.nl</v>
      </c>
    </row>
    <row r="1322" spans="1:6" x14ac:dyDescent="0.3">
      <c r="A1322" t="s">
        <v>4297</v>
      </c>
      <c r="B1322" t="str">
        <f>_xlfn.XLOOKUP(Tabella1[[#This Row],[Denominazione]],'Strutture ricettive'!B:B,'Strutture ricettive'!A:A,"non trovato",0)</f>
        <v>BED &amp; BREAKFAST</v>
      </c>
      <c r="C1322" t="str">
        <f>_xlfn.XLOOKUP(Tabella1[[#This Row],[Denominazione]],'Strutture ricettive'!B:B,'Strutture ricettive'!D:D,"NON TROVATO",0)</f>
        <v>SAN COSTANZO</v>
      </c>
      <c r="D13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P.Nenni 4/6</v>
      </c>
      <c r="E1322" t="str">
        <f>IF(_xlfn.XLOOKUP(A1322,'Strutture ricettive'!B:B,'Strutture ricettive'!G:G,"NON TROVATO",0)=0,"NON TROVATO",_xlfn.XLOOKUP(A1322,'Strutture ricettive'!B:B,'Strutture ricettive'!G:G,"NON TROVATO",0))</f>
        <v>acasadimael@gmail.com</v>
      </c>
      <c r="F13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23" spans="1:6" x14ac:dyDescent="0.3">
      <c r="A1323" t="s">
        <v>4301</v>
      </c>
      <c r="B1323" t="str">
        <f>_xlfn.XLOOKUP(Tabella1[[#This Row],[Denominazione]],'Strutture ricettive'!B:B,'Strutture ricettive'!A:A,"non trovato",0)</f>
        <v>ALLOGGI AGRITURISTICI</v>
      </c>
      <c r="C1323" t="str">
        <f>_xlfn.XLOOKUP(Tabella1[[#This Row],[Denominazione]],'Strutture ricettive'!B:B,'Strutture ricettive'!D:D,"NON TROVATO",0)</f>
        <v>SAN COSTANZO</v>
      </c>
      <c r="D13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martino 20</v>
      </c>
      <c r="E1323" t="str">
        <f>IF(_xlfn.XLOOKUP(A1323,'Strutture ricettive'!B:B,'Strutture ricettive'!G:G,"NON TROVATO",0)=0,"NON TROVATO",_xlfn.XLOOKUP(A1323,'Strutture ricettive'!B:B,'Strutture ricettive'!G:G,"NON TROVATO",0))</f>
        <v>info@agriturismosanmartino.net</v>
      </c>
      <c r="F13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www.agriturismosanmartino.net</v>
      </c>
    </row>
    <row r="1324" spans="1:6" x14ac:dyDescent="0.3">
      <c r="A1324" t="s">
        <v>4305</v>
      </c>
      <c r="B1324" t="str">
        <f>_xlfn.XLOOKUP(Tabella1[[#This Row],[Denominazione]],'Strutture ricettive'!B:B,'Strutture ricettive'!A:A,"non trovato",0)</f>
        <v>ALLOGGI AGRITURISTICI</v>
      </c>
      <c r="C1324" t="str">
        <f>_xlfn.XLOOKUP(Tabella1[[#This Row],[Denominazione]],'Strutture ricettive'!B:B,'Strutture ricettive'!D:D,"NON TROVATO",0)</f>
        <v>SAN COSTANZO</v>
      </c>
      <c r="D13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vencareto 25</v>
      </c>
      <c r="E1324" t="str">
        <f>IF(_xlfn.XLOOKUP(A1324,'Strutture ricettive'!B:B,'Strutture ricettive'!G:G,"NON TROVATO",0)=0,"NON TROVATO",_xlfn.XLOOKUP(A1324,'Strutture ricettive'!B:B,'Strutture ricettive'!G:G,"NON TROVATO",0))</f>
        <v>agriturismocolomboni@gmail.com</v>
      </c>
      <c r="F13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www.agriturismocolomboni.it</v>
      </c>
    </row>
    <row r="1325" spans="1:6" x14ac:dyDescent="0.3">
      <c r="A1325" t="s">
        <v>4309</v>
      </c>
      <c r="B1325" t="str">
        <f>_xlfn.XLOOKUP(Tabella1[[#This Row],[Denominazione]],'Strutture ricettive'!B:B,'Strutture ricettive'!A:A,"non trovato",0)</f>
        <v>ALLOGGI AGRITURISTICI</v>
      </c>
      <c r="C1325" t="str">
        <f>_xlfn.XLOOKUP(Tabella1[[#This Row],[Denominazione]],'Strutture ricettive'!B:B,'Strutture ricettive'!D:D,"NON TROVATO",0)</f>
        <v>SAN COSTANZO</v>
      </c>
      <c r="D13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divino amore 1</v>
      </c>
      <c r="E1325" t="str">
        <f>IF(_xlfn.XLOOKUP(A1325,'Strutture ricettive'!B:B,'Strutture ricettive'!G:G,"NON TROVATO",0)=0,"NON TROVATO",_xlfn.XLOOKUP(A1325,'Strutture ricettive'!B:B,'Strutture ricettive'!G:G,"NON TROVATO",0))</f>
        <v>info@agridivinamore.it</v>
      </c>
      <c r="F13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www.agridivinamore.it</v>
      </c>
    </row>
    <row r="1326" spans="1:6" x14ac:dyDescent="0.3">
      <c r="A1326" t="s">
        <v>4313</v>
      </c>
      <c r="B1326" t="str">
        <f>_xlfn.XLOOKUP(Tabella1[[#This Row],[Denominazione]],'Strutture ricettive'!B:B,'Strutture ricettive'!A:A,"non trovato",0)</f>
        <v>ALLOGGI AGRITURISTICI</v>
      </c>
      <c r="C1326" t="str">
        <f>_xlfn.XLOOKUP(Tabella1[[#This Row],[Denominazione]],'Strutture ricettive'!B:B,'Strutture ricettive'!D:D,"NON TROVATO",0)</f>
        <v>SAN COSTANZO</v>
      </c>
      <c r="D13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breccione 1</v>
      </c>
      <c r="E1326" t="str">
        <f>IF(_xlfn.XLOOKUP(A1326,'Strutture ricettive'!B:B,'Strutture ricettive'!G:G,"NON TROVATO",0)=0,"NON TROVATO",_xlfn.XLOOKUP(A1326,'Strutture ricettive'!B:B,'Strutture ricettive'!G:G,"NON TROVATO",0))</f>
        <v>agriturismo@bartolacci.it</v>
      </c>
      <c r="F13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www.bartolacci.it</v>
      </c>
    </row>
    <row r="1327" spans="1:6" x14ac:dyDescent="0.3">
      <c r="A1327" t="s">
        <v>4317</v>
      </c>
      <c r="B1327" t="str">
        <f>_xlfn.XLOOKUP(Tabella1[[#This Row],[Denominazione]],'Strutture ricettive'!B:B,'Strutture ricettive'!A:A,"non trovato",0)</f>
        <v>TURISMO RURALE</v>
      </c>
      <c r="C1327" t="str">
        <f>_xlfn.XLOOKUP(Tabella1[[#This Row],[Denominazione]],'Strutture ricettive'!B:B,'Strutture ricettive'!D:D,"NON TROVATO",0)</f>
        <v>SAN COSTANZO</v>
      </c>
      <c r="D13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delle caminate 43</v>
      </c>
      <c r="E1327" t="str">
        <f>IF(_xlfn.XLOOKUP(A1327,'Strutture ricettive'!B:B,'Strutture ricettive'!G:G,"NON TROVATO",0)=0,"NON TROVATO",_xlfn.XLOOKUP(A1327,'Strutture ricettive'!B:B,'Strutture ricettive'!G:G,"NON TROVATO",0))</f>
        <v>info@locandalabreccia.com</v>
      </c>
      <c r="F13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www.locandalabreccia.com</v>
      </c>
    </row>
    <row r="1328" spans="1:6" x14ac:dyDescent="0.3">
      <c r="A1328" t="s">
        <v>4321</v>
      </c>
      <c r="B1328" t="str">
        <f>_xlfn.XLOOKUP(Tabella1[[#This Row],[Denominazione]],'Strutture ricettive'!B:B,'Strutture ricettive'!A:A,"non trovato",0)</f>
        <v>ALTRI ALLOGGI PRIVATI</v>
      </c>
      <c r="C1328" t="str">
        <f>_xlfn.XLOOKUP(Tabella1[[#This Row],[Denominazione]],'Strutture ricettive'!B:B,'Strutture ricettive'!D:D,"NON TROVATO",0)</f>
        <v>SAN COSTANZO</v>
      </c>
      <c r="D13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XXIII 3</v>
      </c>
      <c r="E1328" t="str">
        <f>IF(_xlfn.XLOOKUP(A1328,'Strutture ricettive'!B:B,'Strutture ricettive'!G:G,"NON TROVATO",0)=0,"NON TROVATO",_xlfn.XLOOKUP(A1328,'Strutture ricettive'!B:B,'Strutture ricettive'!G:G,"NON TROVATO",0))</f>
        <v>flavia.baldelli@icluod.com</v>
      </c>
      <c r="F13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29" spans="1:6" x14ac:dyDescent="0.3">
      <c r="A1329" t="s">
        <v>4324</v>
      </c>
      <c r="B1329" t="str">
        <f>_xlfn.XLOOKUP(Tabella1[[#This Row],[Denominazione]],'Strutture ricettive'!B:B,'Strutture ricettive'!A:A,"non trovato",0)</f>
        <v>ALTRI ALLOGGI PRIVATI</v>
      </c>
      <c r="C1329" t="str">
        <f>_xlfn.XLOOKUP(Tabella1[[#This Row],[Denominazione]],'Strutture ricettive'!B:B,'Strutture ricettive'!D:D,"NON TROVATO",0)</f>
        <v>SAN COSTANZO</v>
      </c>
      <c r="D13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Tomba 36</v>
      </c>
      <c r="E1329" t="str">
        <f>IF(_xlfn.XLOOKUP(A1329,'Strutture ricettive'!B:B,'Strutture ricettive'!G:G,"NON TROVATO",0)=0,"NON TROVATO",_xlfn.XLOOKUP(A1329,'Strutture ricettive'!B:B,'Strutture ricettive'!G:G,"NON TROVATO",0))</f>
        <v>info@studi-associati.it</v>
      </c>
      <c r="F13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www.sancostanzo.no</v>
      </c>
    </row>
    <row r="1330" spans="1:6" x14ac:dyDescent="0.3">
      <c r="A1330" t="s">
        <v>4328</v>
      </c>
      <c r="B1330" t="str">
        <f>_xlfn.XLOOKUP(Tabella1[[#This Row],[Denominazione]],'Strutture ricettive'!B:B,'Strutture ricettive'!A:A,"non trovato",0)</f>
        <v>ALTRI ALLOGGI PRIVATI</v>
      </c>
      <c r="C1330" t="str">
        <f>_xlfn.XLOOKUP(Tabella1[[#This Row],[Denominazione]],'Strutture ricettive'!B:B,'Strutture ricettive'!D:D,"NON TROVATO",0)</f>
        <v>SAN COSTANZO</v>
      </c>
      <c r="D13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Costanzo Torrette 62</v>
      </c>
      <c r="E1330" t="str">
        <f>IF(_xlfn.XLOOKUP(A1330,'Strutture ricettive'!B:B,'Strutture ricettive'!G:G,"NON TROVATO",0)=0,"NON TROVATO",_xlfn.XLOOKUP(A1330,'Strutture ricettive'!B:B,'Strutture ricettive'!G:G,"NON TROVATO",0))</f>
        <v>NON TROVATO</v>
      </c>
      <c r="F13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31" spans="1:6" x14ac:dyDescent="0.3">
      <c r="A1331" t="s">
        <v>4330</v>
      </c>
      <c r="B1331" t="str">
        <f>_xlfn.XLOOKUP(Tabella1[[#This Row],[Denominazione]],'Strutture ricettive'!B:B,'Strutture ricettive'!A:A,"non trovato",0)</f>
        <v>ALTRI ALLOGGI PRIVATI</v>
      </c>
      <c r="C1331" t="str">
        <f>_xlfn.XLOOKUP(Tabella1[[#This Row],[Denominazione]],'Strutture ricettive'!B:B,'Strutture ricettive'!D:D,"NON TROVATO",0)</f>
        <v>SAN COSTANZO</v>
      </c>
      <c r="D13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Mondolfo 42</v>
      </c>
      <c r="E1331" t="str">
        <f>IF(_xlfn.XLOOKUP(A1331,'Strutture ricettive'!B:B,'Strutture ricettive'!G:G,"NON TROVATO",0)=0,"NON TROVATO",_xlfn.XLOOKUP(A1331,'Strutture ricettive'!B:B,'Strutture ricettive'!G:G,"NON TROVATO",0))</f>
        <v>NON TROVATO</v>
      </c>
      <c r="F13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32" spans="1:6" x14ac:dyDescent="0.3">
      <c r="A1332" t="s">
        <v>4332</v>
      </c>
      <c r="B1332" t="str">
        <f>_xlfn.XLOOKUP(Tabella1[[#This Row],[Denominazione]],'Strutture ricettive'!B:B,'Strutture ricettive'!A:A,"non trovato",0)</f>
        <v>BED &amp; BREAKFAST</v>
      </c>
      <c r="C1332" t="str">
        <f>_xlfn.XLOOKUP(Tabella1[[#This Row],[Denominazione]],'Strutture ricettive'!B:B,'Strutture ricettive'!D:D,"NON TROVATO",0)</f>
        <v>SAN COSTANZO</v>
      </c>
      <c r="D13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MEZZO 61</v>
      </c>
      <c r="E1332" t="str">
        <f>IF(_xlfn.XLOOKUP(A1332,'Strutture ricettive'!B:B,'Strutture ricettive'!G:G,"NON TROVATO",0)=0,"NON TROVATO",_xlfn.XLOOKUP(A1332,'Strutture ricettive'!B:B,'Strutture ricettive'!G:G,"NON TROVATO",0))</f>
        <v>bbredgekko@gmail.com</v>
      </c>
      <c r="F13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www.redgekko.onweb.it</v>
      </c>
    </row>
    <row r="1333" spans="1:6" x14ac:dyDescent="0.3">
      <c r="A1333" t="s">
        <v>4336</v>
      </c>
      <c r="B1333" t="str">
        <f>_xlfn.XLOOKUP(Tabella1[[#This Row],[Denominazione]],'Strutture ricettive'!B:B,'Strutture ricettive'!A:A,"non trovato",0)</f>
        <v>ALTRI ALLOGGI PRIVATI</v>
      </c>
      <c r="C1333" t="str">
        <f>_xlfn.XLOOKUP(Tabella1[[#This Row],[Denominazione]],'Strutture ricettive'!B:B,'Strutture ricettive'!D:D,"NON TROVATO",0)</f>
        <v>SAN COSTANZO</v>
      </c>
      <c r="D13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 GIOVANNI IN VENCARETO 60</v>
      </c>
      <c r="E1333" t="str">
        <f>IF(_xlfn.XLOOKUP(A1333,'Strutture ricettive'!B:B,'Strutture ricettive'!G:G,"NON TROVATO",0)=0,"NON TROVATO",_xlfn.XLOOKUP(A1333,'Strutture ricettive'!B:B,'Strutture ricettive'!G:G,"NON TROVATO",0))</f>
        <v>robertacastellani@libero.it</v>
      </c>
      <c r="F13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34" spans="1:6" x14ac:dyDescent="0.3">
      <c r="A1334" t="s">
        <v>4340</v>
      </c>
      <c r="B1334" t="str">
        <f>_xlfn.XLOOKUP(Tabella1[[#This Row],[Denominazione]],'Strutture ricettive'!B:B,'Strutture ricettive'!A:A,"non trovato",0)</f>
        <v>BED &amp; BREAKFAST</v>
      </c>
      <c r="C1334" t="str">
        <f>_xlfn.XLOOKUP(Tabella1[[#This Row],[Denominazione]],'Strutture ricettive'!B:B,'Strutture ricettive'!D:D,"NON TROVATO",0)</f>
        <v>SAN GIORGIO DI PESARO</v>
      </c>
      <c r="D13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Montecucco 15</v>
      </c>
      <c r="E1334" t="str">
        <f>IF(_xlfn.XLOOKUP(A1334,'Strutture ricettive'!B:B,'Strutture ricettive'!G:G,"NON TROVATO",0)=0,"NON TROVATO",_xlfn.XLOOKUP(A1334,'Strutture ricettive'!B:B,'Strutture ricettive'!G:G,"NON TROVATO",0))</f>
        <v>sabi.roberti@gmail.com</v>
      </c>
      <c r="F13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35" spans="1:6" x14ac:dyDescent="0.3">
      <c r="A1335" t="s">
        <v>4344</v>
      </c>
      <c r="B1335" t="str">
        <f>_xlfn.XLOOKUP(Tabella1[[#This Row],[Denominazione]],'Strutture ricettive'!B:B,'Strutture ricettive'!A:A,"non trovato",0)</f>
        <v>BED &amp; BREAKFAST</v>
      </c>
      <c r="C1335" t="str">
        <f>_xlfn.XLOOKUP(Tabella1[[#This Row],[Denominazione]],'Strutture ricettive'!B:B,'Strutture ricettive'!D:D,"NON TROVATO",0)</f>
        <v>SAN GIORGIO DI PESARO</v>
      </c>
      <c r="D13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Spicello 24</v>
      </c>
      <c r="E1335" t="str">
        <f>IF(_xlfn.XLOOKUP(A1335,'Strutture ricettive'!B:B,'Strutture ricettive'!G:G,"NON TROVATO",0)=0,"NON TROVATO",_xlfn.XLOOKUP(A1335,'Strutture ricettive'!B:B,'Strutture ricettive'!G:G,"NON TROVATO",0))</f>
        <v>info@cingolanisandro.it</v>
      </c>
      <c r="F13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www.cingolanisandro.it</v>
      </c>
    </row>
    <row r="1336" spans="1:6" x14ac:dyDescent="0.3">
      <c r="A1336" t="s">
        <v>4348</v>
      </c>
      <c r="B1336" t="str">
        <f>_xlfn.XLOOKUP(Tabella1[[#This Row],[Denominazione]],'Strutture ricettive'!B:B,'Strutture ricettive'!A:A,"non trovato",0)</f>
        <v>CASE PER FERIE</v>
      </c>
      <c r="C1336" t="str">
        <f>_xlfn.XLOOKUP(Tabella1[[#This Row],[Denominazione]],'Strutture ricettive'!B:B,'Strutture ricettive'!D:D,"NON TROVATO",0)</f>
        <v>SAN GIORGIO DI PESARO</v>
      </c>
      <c r="D13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Spicello snc</v>
      </c>
      <c r="E1336" t="str">
        <f>IF(_xlfn.XLOOKUP(A1336,'Strutture ricettive'!B:B,'Strutture ricettive'!G:G,"NON TROVATO",0)=0,"NON TROVATO",_xlfn.XLOOKUP(A1336,'Strutture ricettive'!B:B,'Strutture ricettive'!G:G,"NON TROVATO",0))</f>
        <v>radiciluciano@tin.it</v>
      </c>
      <c r="F13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37" spans="1:6" x14ac:dyDescent="0.3">
      <c r="A1337" t="s">
        <v>4351</v>
      </c>
      <c r="B1337" t="str">
        <f>_xlfn.XLOOKUP(Tabella1[[#This Row],[Denominazione]],'Strutture ricettive'!B:B,'Strutture ricettive'!A:A,"non trovato",0)</f>
        <v>BED &amp; BREAKFAST</v>
      </c>
      <c r="C1337" t="str">
        <f>_xlfn.XLOOKUP(Tabella1[[#This Row],[Denominazione]],'Strutture ricettive'!B:B,'Strutture ricettive'!D:D,"NON TROVATO",0)</f>
        <v>SAN GIORGIO DI PESARO</v>
      </c>
      <c r="D13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Orcianense 91</v>
      </c>
      <c r="E1337" t="str">
        <f>IF(_xlfn.XLOOKUP(A1337,'Strutture ricettive'!B:B,'Strutture ricettive'!G:G,"NON TROVATO",0)=0,"NON TROVATO",_xlfn.XLOOKUP(A1337,'Strutture ricettive'!B:B,'Strutture ricettive'!G:G,"NON TROVATO",0))</f>
        <v>info@letamerici.biz</v>
      </c>
      <c r="F13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www.letamerici.biz</v>
      </c>
    </row>
    <row r="1338" spans="1:6" x14ac:dyDescent="0.3">
      <c r="A1338" t="s">
        <v>4355</v>
      </c>
      <c r="B1338" t="str">
        <f>_xlfn.XLOOKUP(Tabella1[[#This Row],[Denominazione]],'Strutture ricettive'!B:B,'Strutture ricettive'!A:A,"non trovato",0)</f>
        <v>ALTRI ALLOGGI PRIVATI</v>
      </c>
      <c r="C1338" t="str">
        <f>_xlfn.XLOOKUP(Tabella1[[#This Row],[Denominazione]],'Strutture ricettive'!B:B,'Strutture ricettive'!D:D,"NON TROVATO",0)</f>
        <v>SAN GIORGIO DI PESARO</v>
      </c>
      <c r="D13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Tortolino 6</v>
      </c>
      <c r="E1338" t="str">
        <f>IF(_xlfn.XLOOKUP(A1338,'Strutture ricettive'!B:B,'Strutture ricettive'!G:G,"NON TROVATO",0)=0,"NON TROVATO",_xlfn.XLOOKUP(A1338,'Strutture ricettive'!B:B,'Strutture ricettive'!G:G,"NON TROVATO",0))</f>
        <v>margherita1056@libero.it</v>
      </c>
      <c r="F13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39" spans="1:6" x14ac:dyDescent="0.3">
      <c r="A1339" t="s">
        <v>4358</v>
      </c>
      <c r="B1339" t="str">
        <f>_xlfn.XLOOKUP(Tabella1[[#This Row],[Denominazione]],'Strutture ricettive'!B:B,'Strutture ricettive'!A:A,"non trovato",0)</f>
        <v>BED &amp; BREAKFAST</v>
      </c>
      <c r="C1339" t="str">
        <f>_xlfn.XLOOKUP(Tabella1[[#This Row],[Denominazione]],'Strutture ricettive'!B:B,'Strutture ricettive'!D:D,"NON TROVATO",0)</f>
        <v>SAN LORENZO IN CAMPO</v>
      </c>
      <c r="D13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Vito sul Cesano 44</v>
      </c>
      <c r="E1339" t="str">
        <f>IF(_xlfn.XLOOKUP(A1339,'Strutture ricettive'!B:B,'Strutture ricettive'!G:G,"NON TROVATO",0)=0,"NON TROVATO",_xlfn.XLOOKUP(A1339,'Strutture ricettive'!B:B,'Strutture ricettive'!G:G,"NON TROVATO",0))</f>
        <v>info@casalevega.it</v>
      </c>
      <c r="F13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40" spans="1:6" x14ac:dyDescent="0.3">
      <c r="A1340" t="s">
        <v>4362</v>
      </c>
      <c r="B1340" t="str">
        <f>_xlfn.XLOOKUP(Tabella1[[#This Row],[Denominazione]],'Strutture ricettive'!B:B,'Strutture ricettive'!A:A,"non trovato",0)</f>
        <v>ALLOGGI AGRITURISTICI</v>
      </c>
      <c r="C1340" t="str">
        <f>_xlfn.XLOOKUP(Tabella1[[#This Row],[Denominazione]],'Strutture ricettive'!B:B,'Strutture ricettive'!D:D,"NON TROVATO",0)</f>
        <v>SAN LORENZO IN CAMPO</v>
      </c>
      <c r="D13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40" t="str">
        <f>IF(_xlfn.XLOOKUP(A1340,'Strutture ricettive'!B:B,'Strutture ricettive'!G:G,"NON TROVATO",0)=0,"NON TROVATO",_xlfn.XLOOKUP(A1340,'Strutture ricettive'!B:B,'Strutture ricettive'!G:G,"NON TROVATO",0))</f>
        <v>lupa8994@libero.it</v>
      </c>
      <c r="F13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41" spans="1:6" x14ac:dyDescent="0.3">
      <c r="A1341" t="s">
        <v>4364</v>
      </c>
      <c r="B1341" t="str">
        <f>_xlfn.XLOOKUP(Tabella1[[#This Row],[Denominazione]],'Strutture ricettive'!B:B,'Strutture ricettive'!A:A,"non trovato",0)</f>
        <v>TURISMO RURALE</v>
      </c>
      <c r="C1341" t="str">
        <f>_xlfn.XLOOKUP(Tabella1[[#This Row],[Denominazione]],'Strutture ricettive'!B:B,'Strutture ricettive'!D:D,"NON TROVATO",0)</f>
        <v>SAN LORENZO IN CAMPO</v>
      </c>
      <c r="D13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Roncaglia 106</v>
      </c>
      <c r="E1341" t="str">
        <f>IF(_xlfn.XLOOKUP(A1341,'Strutture ricettive'!B:B,'Strutture ricettive'!G:G,"NON TROVATO",0)=0,"NON TROVATO",_xlfn.XLOOKUP(A1341,'Strutture ricettive'!B:B,'Strutture ricettive'!G:G,"NON TROVATO",0))</f>
        <v>info@borgoroncaglia.it</v>
      </c>
      <c r="F13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www.borgoroncaglia.it</v>
      </c>
    </row>
    <row r="1342" spans="1:6" x14ac:dyDescent="0.3">
      <c r="A1342" t="s">
        <v>4368</v>
      </c>
      <c r="B1342" t="str">
        <f>_xlfn.XLOOKUP(Tabella1[[#This Row],[Denominazione]],'Strutture ricettive'!B:B,'Strutture ricettive'!A:A,"non trovato",0)</f>
        <v>ALLOGGI AGRITURISTICI</v>
      </c>
      <c r="C1342" t="str">
        <f>_xlfn.XLOOKUP(Tabella1[[#This Row],[Denominazione]],'Strutture ricettive'!B:B,'Strutture ricettive'!D:D,"NON TROVATO",0)</f>
        <v>SAN LORENZO IN CAMPO</v>
      </c>
      <c r="D13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Costantinopoli 1</v>
      </c>
      <c r="E1342" t="str">
        <f>IF(_xlfn.XLOOKUP(A1342,'Strutture ricettive'!B:B,'Strutture ricettive'!G:G,"NON TROVATO",0)=0,"NON TROVATO",_xlfn.XLOOKUP(A1342,'Strutture ricettive'!B:B,'Strutture ricettive'!G:G,"NON TROVATO",0))</f>
        <v>info@mrosso.it</v>
      </c>
      <c r="F13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43" spans="1:6" x14ac:dyDescent="0.3">
      <c r="A1343" t="s">
        <v>4371</v>
      </c>
      <c r="B1343" t="str">
        <f>_xlfn.XLOOKUP(Tabella1[[#This Row],[Denominazione]],'Strutture ricettive'!B:B,'Strutture ricettive'!A:A,"non trovato",0)</f>
        <v>BED &amp; BREAKFAST</v>
      </c>
      <c r="C1343" t="str">
        <f>_xlfn.XLOOKUP(Tabella1[[#This Row],[Denominazione]],'Strutture ricettive'!B:B,'Strutture ricettive'!D:D,"NON TROVATO",0)</f>
        <v>SAN LORENZO IN CAMPO</v>
      </c>
      <c r="D13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San Martino 2</v>
      </c>
      <c r="E1343" t="str">
        <f>IF(_xlfn.XLOOKUP(A1343,'Strutture ricettive'!B:B,'Strutture ricettive'!G:G,"NON TROVATO",0)=0,"NON TROVATO",_xlfn.XLOOKUP(A1343,'Strutture ricettive'!B:B,'Strutture ricettive'!G:G,"NON TROVATO",0))</f>
        <v>info@montalfoglio.it</v>
      </c>
      <c r="F13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www.montalfoglio.it</v>
      </c>
    </row>
    <row r="1344" spans="1:6" x14ac:dyDescent="0.3">
      <c r="A1344" t="s">
        <v>4376</v>
      </c>
      <c r="B1344" t="str">
        <f>_xlfn.XLOOKUP(Tabella1[[#This Row],[Denominazione]],'Strutture ricettive'!B:B,'Strutture ricettive'!A:A,"non trovato",0)</f>
        <v>ALLOGGI AGRITURISTICI</v>
      </c>
      <c r="C1344" t="str">
        <f>_xlfn.XLOOKUP(Tabella1[[#This Row],[Denominazione]],'Strutture ricettive'!B:B,'Strutture ricettive'!D:D,"NON TROVATO",0)</f>
        <v>SAN LORENZO IN CAMPO</v>
      </c>
      <c r="D13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Caprile 15</v>
      </c>
      <c r="E1344" t="str">
        <f>IF(_xlfn.XLOOKUP(A1344,'Strutture ricettive'!B:B,'Strutture ricettive'!G:G,"NON TROVATO",0)=0,"NON TROVATO",_xlfn.XLOOKUP(A1344,'Strutture ricettive'!B:B,'Strutture ricettive'!G:G,"NON TROVATO",0))</f>
        <v>agriturismoangeli06@libero.it</v>
      </c>
      <c r="F13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45" spans="1:6" x14ac:dyDescent="0.3">
      <c r="A1345" t="s">
        <v>4379</v>
      </c>
      <c r="B1345" t="str">
        <f>_xlfn.XLOOKUP(Tabella1[[#This Row],[Denominazione]],'Strutture ricettive'!B:B,'Strutture ricettive'!A:A,"non trovato",0)</f>
        <v>ALLOGGI AGRITURISTICI</v>
      </c>
      <c r="C1345" t="str">
        <f>_xlfn.XLOOKUP(Tabella1[[#This Row],[Denominazione]],'Strutture ricettive'!B:B,'Strutture ricettive'!D:D,"NON TROVATO",0)</f>
        <v>SAN LORENZO IN CAMPO</v>
      </c>
      <c r="D13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Mazzalaio 36</v>
      </c>
      <c r="E1345" t="str">
        <f>IF(_xlfn.XLOOKUP(A1345,'Strutture ricettive'!B:B,'Strutture ricettive'!G:G,"NON TROVATO",0)=0,"NON TROVATO",_xlfn.XLOOKUP(A1345,'Strutture ricettive'!B:B,'Strutture ricettive'!G:G,"NON TROVATO",0))</f>
        <v>info@agriturismomiralbello.it</v>
      </c>
      <c r="F13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www.agriturismomiralbello.it</v>
      </c>
    </row>
    <row r="1346" spans="1:6" x14ac:dyDescent="0.3">
      <c r="A1346" t="s">
        <v>4383</v>
      </c>
      <c r="B1346" t="str">
        <f>_xlfn.XLOOKUP(Tabella1[[#This Row],[Denominazione]],'Strutture ricettive'!B:B,'Strutture ricettive'!A:A,"non trovato",0)</f>
        <v>ALBERGHI</v>
      </c>
      <c r="C1346" t="str">
        <f>_xlfn.XLOOKUP(Tabella1[[#This Row],[Denominazione]],'Strutture ricettive'!B:B,'Strutture ricettive'!D:D,"NON TROVATO",0)</f>
        <v>SAN LORENZO IN CAMPO</v>
      </c>
      <c r="D13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Enrico Mattei 4</v>
      </c>
      <c r="E1346" t="str">
        <f>IF(_xlfn.XLOOKUP(A1346,'Strutture ricettive'!B:B,'Strutture ricettive'!G:G,"NON TROVATO",0)=0,"NON TROVATO",_xlfn.XLOOKUP(A1346,'Strutture ricettive'!B:B,'Strutture ricettive'!G:G,"NON TROVATO",0))</f>
        <v>info@hotelgiardino.it</v>
      </c>
      <c r="F13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www.hotelgiardino.it</v>
      </c>
    </row>
    <row r="1347" spans="1:6" x14ac:dyDescent="0.3">
      <c r="A1347" t="s">
        <v>4387</v>
      </c>
      <c r="B1347" t="str">
        <f>_xlfn.XLOOKUP(Tabella1[[#This Row],[Denominazione]],'Strutture ricettive'!B:B,'Strutture ricettive'!A:A,"non trovato",0)</f>
        <v>BED &amp; BREAKFAST</v>
      </c>
      <c r="C1347" t="str">
        <f>_xlfn.XLOOKUP(Tabella1[[#This Row],[Denominazione]],'Strutture ricettive'!B:B,'Strutture ricettive'!D:D,"NON TROVATO",0)</f>
        <v>SAN LORENZO IN CAMPO</v>
      </c>
      <c r="D13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SAN MARTINO 14</v>
      </c>
      <c r="E1347" t="str">
        <f>IF(_xlfn.XLOOKUP(A1347,'Strutture ricettive'!B:B,'Strutture ricettive'!G:G,"NON TROVATO",0)=0,"NON TROVATO",_xlfn.XLOOKUP(A1347,'Strutture ricettive'!B:B,'Strutture ricettive'!G:G,"NON TROVATO",0))</f>
        <v>info@locandasanmartino.it;</v>
      </c>
      <c r="F13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48" spans="1:6" x14ac:dyDescent="0.3">
      <c r="A1348" t="s">
        <v>4391</v>
      </c>
      <c r="B1348" t="str">
        <f>_xlfn.XLOOKUP(Tabella1[[#This Row],[Denominazione]],'Strutture ricettive'!B:B,'Strutture ricettive'!A:A,"non trovato",0)</f>
        <v>BED &amp; BREAKFAST</v>
      </c>
      <c r="C1348" t="str">
        <f>_xlfn.XLOOKUP(Tabella1[[#This Row],[Denominazione]],'Strutture ricettive'!B:B,'Strutture ricettive'!D:D,"NON TROVATO",0)</f>
        <v>SAN LORENZO IN CAMPO</v>
      </c>
      <c r="D13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Vito sul Cesano 74</v>
      </c>
      <c r="E1348" t="str">
        <f>IF(_xlfn.XLOOKUP(A1348,'Strutture ricettive'!B:B,'Strutture ricettive'!G:G,"NON TROVATO",0)=0,"NON TROVATO",_xlfn.XLOOKUP(A1348,'Strutture ricettive'!B:B,'Strutture ricettive'!G:G,"NON TROVATO",0))</f>
        <v>NON TROVATO</v>
      </c>
      <c r="F13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49" spans="1:6" x14ac:dyDescent="0.3">
      <c r="A1349" t="s">
        <v>4393</v>
      </c>
      <c r="B1349" t="str">
        <f>_xlfn.XLOOKUP(Tabella1[[#This Row],[Denominazione]],'Strutture ricettive'!B:B,'Strutture ricettive'!A:A,"non trovato",0)</f>
        <v>ALLOGGI AGRITURISTICI</v>
      </c>
      <c r="C1349" t="str">
        <f>_xlfn.XLOOKUP(Tabella1[[#This Row],[Denominazione]],'Strutture ricettive'!B:B,'Strutture ricettive'!D:D,"NON TROVATO",0)</f>
        <v>SAN LORENZO IN CAMPO</v>
      </c>
      <c r="D13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Severo 46</v>
      </c>
      <c r="E1349" t="str">
        <f>IF(_xlfn.XLOOKUP(A1349,'Strutture ricettive'!B:B,'Strutture ricettive'!G:G,"NON TROVATO",0)=0,"NON TROVATO",_xlfn.XLOOKUP(A1349,'Strutture ricettive'!B:B,'Strutture ricettive'!G:G,"NON TROVATO",0))</f>
        <v>mi.cantiani@alice.it</v>
      </c>
      <c r="F13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50" spans="1:6" x14ac:dyDescent="0.3">
      <c r="A1350" t="s">
        <v>4396</v>
      </c>
      <c r="B1350" t="str">
        <f>_xlfn.XLOOKUP(Tabella1[[#This Row],[Denominazione]],'Strutture ricettive'!B:B,'Strutture ricettive'!A:A,"non trovato",0)</f>
        <v>BED &amp; BREAKFAST</v>
      </c>
      <c r="C1350" t="str">
        <f>_xlfn.XLOOKUP(Tabella1[[#This Row],[Denominazione]],'Strutture ricettive'!B:B,'Strutture ricettive'!D:D,"NON TROVATO",0)</f>
        <v>SANT'ANGELO IN VADO</v>
      </c>
      <c r="D13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Fiorenzuola 21</v>
      </c>
      <c r="E1350" t="str">
        <f>IF(_xlfn.XLOOKUP(A1350,'Strutture ricettive'!B:B,'Strutture ricettive'!G:G,"NON TROVATO",0)=0,"NON TROVATO",_xlfn.XLOOKUP(A1350,'Strutture ricettive'!B:B,'Strutture ricettive'!G:G,"NON TROVATO",0))</f>
        <v>lafiorenzuolabeb@gmail.com</v>
      </c>
      <c r="F13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www.lafiorenzuola.it</v>
      </c>
    </row>
    <row r="1351" spans="1:6" x14ac:dyDescent="0.3">
      <c r="A1351" t="s">
        <v>4401</v>
      </c>
      <c r="B1351" t="str">
        <f>_xlfn.XLOOKUP(Tabella1[[#This Row],[Denominazione]],'Strutture ricettive'!B:B,'Strutture ricettive'!A:A,"non trovato",0)</f>
        <v>BED &amp; BREAKFAST</v>
      </c>
      <c r="C1351" t="str">
        <f>_xlfn.XLOOKUP(Tabella1[[#This Row],[Denominazione]],'Strutture ricettive'!B:B,'Strutture ricettive'!D:D,"NON TROVATO",0)</f>
        <v>SANT'ANGELO IN VADO</v>
      </c>
      <c r="D13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51" t="str">
        <f>IF(_xlfn.XLOOKUP(A1351,'Strutture ricettive'!B:B,'Strutture ricettive'!G:G,"NON TROVATO",0)=0,"NON TROVATO",_xlfn.XLOOKUP(A1351,'Strutture ricettive'!B:B,'Strutture ricettive'!G:G,"NON TROVATO",0))</f>
        <v>NON TROVATO</v>
      </c>
      <c r="F13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52" spans="1:6" x14ac:dyDescent="0.3">
      <c r="A1352" t="s">
        <v>4402</v>
      </c>
      <c r="B1352" t="str">
        <f>_xlfn.XLOOKUP(Tabella1[[#This Row],[Denominazione]],'Strutture ricettive'!B:B,'Strutture ricettive'!A:A,"non trovato",0)</f>
        <v>BED &amp; BREAKFAST</v>
      </c>
      <c r="C1352" t="str">
        <f>_xlfn.XLOOKUP(Tabella1[[#This Row],[Denominazione]],'Strutture ricettive'!B:B,'Strutture ricettive'!D:D,"NON TROVATO",0)</f>
        <v>SANT'ANGELO IN VADO</v>
      </c>
      <c r="D13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Garibaldi 20</v>
      </c>
      <c r="E1352" t="str">
        <f>IF(_xlfn.XLOOKUP(A1352,'Strutture ricettive'!B:B,'Strutture ricettive'!G:G,"NON TROVATO",0)=0,"NON TROVATO",_xlfn.XLOOKUP(A1352,'Strutture ricettive'!B:B,'Strutture ricettive'!G:G,"NON TROVATO",0))</f>
        <v>arpen@arpen.it</v>
      </c>
      <c r="F13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53" spans="1:6" x14ac:dyDescent="0.3">
      <c r="A1353" t="s">
        <v>4405</v>
      </c>
      <c r="B1353" t="str">
        <f>_xlfn.XLOOKUP(Tabella1[[#This Row],[Denominazione]],'Strutture ricettive'!B:B,'Strutture ricettive'!A:A,"non trovato",0)</f>
        <v>ALBERGHI</v>
      </c>
      <c r="C1353" t="str">
        <f>_xlfn.XLOOKUP(Tabella1[[#This Row],[Denominazione]],'Strutture ricettive'!B:B,'Strutture ricettive'!D:D,"NON TROVATO",0)</f>
        <v>SANT'ANGELO IN VADO</v>
      </c>
      <c r="D13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Garibaldi 26</v>
      </c>
      <c r="E1353" t="str">
        <f>IF(_xlfn.XLOOKUP(A1353,'Strutture ricettive'!B:B,'Strutture ricettive'!G:G,"NON TROVATO",0)=0,"NON TROVATO",_xlfn.XLOOKUP(A1353,'Strutture ricettive'!B:B,'Strutture ricettive'!G:G,"NON TROVATO",0))</f>
        <v>info@santachiarahotel.it</v>
      </c>
      <c r="F13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www.santachiarahotel.it</v>
      </c>
    </row>
    <row r="1354" spans="1:6" x14ac:dyDescent="0.3">
      <c r="A1354" t="s">
        <v>4410</v>
      </c>
      <c r="B1354" t="str">
        <f>_xlfn.XLOOKUP(Tabella1[[#This Row],[Denominazione]],'Strutture ricettive'!B:B,'Strutture ricettive'!A:A,"non trovato",0)</f>
        <v>ALBERGHI</v>
      </c>
      <c r="C1354" t="str">
        <f>_xlfn.XLOOKUP(Tabella1[[#This Row],[Denominazione]],'Strutture ricettive'!B:B,'Strutture ricettive'!D:D,"NON TROVATO",0)</f>
        <v>SANT'ANGELO IN VADO</v>
      </c>
      <c r="D13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Mancini 4</v>
      </c>
      <c r="E1354" t="str">
        <f>IF(_xlfn.XLOOKUP(A1354,'Strutture ricettive'!B:B,'Strutture ricettive'!G:G,"NON TROVATO",0)=0,"NON TROVATO",_xlfn.XLOOKUP(A1354,'Strutture ricettive'!B:B,'Strutture ricettive'!G:G,"NON TROVATO",0))</f>
        <v>info@palazzobaldani.it</v>
      </c>
      <c r="F13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www.palazzobaldani.it</v>
      </c>
    </row>
    <row r="1355" spans="1:6" x14ac:dyDescent="0.3">
      <c r="A1355" t="s">
        <v>4414</v>
      </c>
      <c r="B1355" t="str">
        <f>_xlfn.XLOOKUP(Tabella1[[#This Row],[Denominazione]],'Strutture ricettive'!B:B,'Strutture ricettive'!A:A,"non trovato",0)</f>
        <v>ALLOGGI AGRITURISTICI</v>
      </c>
      <c r="C1355" t="str">
        <f>_xlfn.XLOOKUP(Tabella1[[#This Row],[Denominazione]],'Strutture ricettive'!B:B,'Strutture ricettive'!D:D,"NON TROVATO",0)</f>
        <v>SANT'ANGELO IN VADO</v>
      </c>
      <c r="D13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Villa Giudizi dell'Agata 1</v>
      </c>
      <c r="E1355" t="str">
        <f>IF(_xlfn.XLOOKUP(A1355,'Strutture ricettive'!B:B,'Strutture ricettive'!G:G,"NON TROVATO",0)=0,"NON TROVATO",_xlfn.XLOOKUP(A1355,'Strutture ricettive'!B:B,'Strutture ricettive'!G:G,"NON TROVATO",0))</f>
        <v>bestitaly@villa-agata.de; info@villa-agata.eu</v>
      </c>
      <c r="F13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www.villa-agata.com; www.villa-agata.eu</v>
      </c>
    </row>
    <row r="1356" spans="1:6" x14ac:dyDescent="0.3">
      <c r="A1356" t="s">
        <v>4419</v>
      </c>
      <c r="B1356" t="str">
        <f>_xlfn.XLOOKUP(Tabella1[[#This Row],[Denominazione]],'Strutture ricettive'!B:B,'Strutture ricettive'!A:A,"non trovato",0)</f>
        <v>ALLOGGI AGRITURISTICI</v>
      </c>
      <c r="C1356" t="str">
        <f>_xlfn.XLOOKUP(Tabella1[[#This Row],[Denominazione]],'Strutture ricettive'!B:B,'Strutture ricettive'!D:D,"NON TROVATO",0)</f>
        <v>SANT'ANGELO IN VADO</v>
      </c>
      <c r="D13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Palazzi 1</v>
      </c>
      <c r="E1356" t="str">
        <f>IF(_xlfn.XLOOKUP(A1356,'Strutture ricettive'!B:B,'Strutture ricettive'!G:G,"NON TROVATO",0)=0,"NON TROVATO",_xlfn.XLOOKUP(A1356,'Strutture ricettive'!B:B,'Strutture ricettive'!G:G,"NON TROVATO",0))</f>
        <v>info@agriturismoipalazzi.it</v>
      </c>
      <c r="F13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www.agriturismoipalazzi.it</v>
      </c>
    </row>
    <row r="1357" spans="1:6" x14ac:dyDescent="0.3">
      <c r="A1357" t="s">
        <v>4424</v>
      </c>
      <c r="B1357" t="str">
        <f>_xlfn.XLOOKUP(Tabella1[[#This Row],[Denominazione]],'Strutture ricettive'!B:B,'Strutture ricettive'!A:A,"non trovato",0)</f>
        <v>ALLOGGI AGRITURISTICI</v>
      </c>
      <c r="C1357" t="str">
        <f>_xlfn.XLOOKUP(Tabella1[[#This Row],[Denominazione]],'Strutture ricettive'!B:B,'Strutture ricettive'!D:D,"NON TROVATO",0)</f>
        <v>SANT'ANGELO IN VADO</v>
      </c>
      <c r="D13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57" t="str">
        <f>IF(_xlfn.XLOOKUP(A1357,'Strutture ricettive'!B:B,'Strutture ricettive'!G:G,"NON TROVATO",0)=0,"NON TROVATO",_xlfn.XLOOKUP(A1357,'Strutture ricettive'!B:B,'Strutture ricettive'!G:G,"NON TROVATO",0))</f>
        <v>info@latavolamarche.com</v>
      </c>
      <c r="F13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58" spans="1:6" x14ac:dyDescent="0.3">
      <c r="A1358" t="s">
        <v>4426</v>
      </c>
      <c r="B1358" t="str">
        <f>_xlfn.XLOOKUP(Tabella1[[#This Row],[Denominazione]],'Strutture ricettive'!B:B,'Strutture ricettive'!A:A,"non trovato",0)</f>
        <v>CASE PER FERIE</v>
      </c>
      <c r="C1358" t="str">
        <f>_xlfn.XLOOKUP(Tabella1[[#This Row],[Denominazione]],'Strutture ricettive'!B:B,'Strutture ricettive'!D:D,"NON TROVATO",0)</f>
        <v>SANT'ANGELO IN VADO</v>
      </c>
      <c r="D13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Palazzi 1</v>
      </c>
      <c r="E1358" t="str">
        <f>IF(_xlfn.XLOOKUP(A1358,'Strutture ricettive'!B:B,'Strutture ricettive'!G:G,"NON TROVATO",0)=0,"NON TROVATO",_xlfn.XLOOKUP(A1358,'Strutture ricettive'!B:B,'Strutture ricettive'!G:G,"NON TROVATO",0))</f>
        <v>eremocaresto@libero.it</v>
      </c>
      <c r="F13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www.caresto.it</v>
      </c>
    </row>
    <row r="1359" spans="1:6" x14ac:dyDescent="0.3">
      <c r="A1359" t="s">
        <v>4430</v>
      </c>
      <c r="B1359" t="str">
        <f>_xlfn.XLOOKUP(Tabella1[[#This Row],[Denominazione]],'Strutture ricettive'!B:B,'Strutture ricettive'!A:A,"non trovato",0)</f>
        <v>ALLOGGI AGRITURISTICI</v>
      </c>
      <c r="C1359" t="str">
        <f>_xlfn.XLOOKUP(Tabella1[[#This Row],[Denominazione]],'Strutture ricettive'!B:B,'Strutture ricettive'!D:D,"NON TROVATO",0)</f>
        <v>SANT'ANGELO IN VADO</v>
      </c>
      <c r="D13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loc.Aiolina 17</v>
      </c>
      <c r="E1359" t="str">
        <f>IF(_xlfn.XLOOKUP(A1359,'Strutture ricettive'!B:B,'Strutture ricettive'!G:G,"NON TROVATO",0)=0,"NON TROVATO",_xlfn.XLOOKUP(A1359,'Strutture ricettive'!B:B,'Strutture ricettive'!G:G,"NON TROVATO",0))</f>
        <v>info@aiolinamonti.com</v>
      </c>
      <c r="F13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www.aiolinamonti.com</v>
      </c>
    </row>
    <row r="1360" spans="1:6" x14ac:dyDescent="0.3">
      <c r="A1360" t="s">
        <v>4434</v>
      </c>
      <c r="B1360" t="str">
        <f>_xlfn.XLOOKUP(Tabella1[[#This Row],[Denominazione]],'Strutture ricettive'!B:B,'Strutture ricettive'!A:A,"non trovato",0)</f>
        <v>BED &amp; BREAKFAST</v>
      </c>
      <c r="C1360" t="str">
        <f>_xlfn.XLOOKUP(Tabella1[[#This Row],[Denominazione]],'Strutture ricettive'!B:B,'Strutture ricettive'!D:D,"NON TROVATO",0)</f>
        <v>SANT'ANGELO IN VADO</v>
      </c>
      <c r="D13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loc.Cà Beto 12</v>
      </c>
      <c r="E1360" t="str">
        <f>IF(_xlfn.XLOOKUP(A1360,'Strutture ricettive'!B:B,'Strutture ricettive'!G:G,"NON TROVATO",0)=0,"NON TROVATO",_xlfn.XLOOKUP(A1360,'Strutture ricettive'!B:B,'Strutture ricettive'!G:G,"NON TROVATO",0))</f>
        <v>rolfingesmit@gmail.com</v>
      </c>
      <c r="F13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61" spans="1:6" x14ac:dyDescent="0.3">
      <c r="A1361" t="s">
        <v>4438</v>
      </c>
      <c r="B1361" t="str">
        <f>_xlfn.XLOOKUP(Tabella1[[#This Row],[Denominazione]],'Strutture ricettive'!B:B,'Strutture ricettive'!A:A,"non trovato",0)</f>
        <v>ALLOGGI IN AFFITTO</v>
      </c>
      <c r="C1361" t="str">
        <f>_xlfn.XLOOKUP(Tabella1[[#This Row],[Denominazione]],'Strutture ricettive'!B:B,'Strutture ricettive'!D:D,"NON TROVATO",0)</f>
        <v>SANT'ANGELO IN VADO</v>
      </c>
      <c r="D13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Colombaro Caresto 1</v>
      </c>
      <c r="E1361" t="str">
        <f>IF(_xlfn.XLOOKUP(A1361,'Strutture ricettive'!B:B,'Strutture ricettive'!G:G,"NON TROVATO",0)=0,"NON TROVATO",_xlfn.XLOOKUP(A1361,'Strutture ricettive'!B:B,'Strutture ricettive'!G:G,"NON TROVATO",0))</f>
        <v>eremocaresto@libero.it</v>
      </c>
      <c r="F13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62" spans="1:6" x14ac:dyDescent="0.3">
      <c r="A1362" t="s">
        <v>4441</v>
      </c>
      <c r="B1362" t="str">
        <f>_xlfn.XLOOKUP(Tabella1[[#This Row],[Denominazione]],'Strutture ricettive'!B:B,'Strutture ricettive'!A:A,"non trovato",0)</f>
        <v>BED &amp; BREAKFAST</v>
      </c>
      <c r="C1362" t="str">
        <f>_xlfn.XLOOKUP(Tabella1[[#This Row],[Denominazione]],'Strutture ricettive'!B:B,'Strutture ricettive'!D:D,"NON TROVATO",0)</f>
        <v>SANT'ANGELO IN VADO</v>
      </c>
      <c r="D13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Umberto I 4</v>
      </c>
      <c r="E1362" t="str">
        <f>IF(_xlfn.XLOOKUP(A1362,'Strutture ricettive'!B:B,'Strutture ricettive'!G:G,"NON TROVATO",0)=0,"NON TROVATO",_xlfn.XLOOKUP(A1362,'Strutture ricettive'!B:B,'Strutture ricettive'!G:G,"NON TROVATO",0))</f>
        <v>info@calmancino.eu</v>
      </c>
      <c r="F13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63" spans="1:6" x14ac:dyDescent="0.3">
      <c r="A1363" t="s">
        <v>4445</v>
      </c>
      <c r="B1363" t="str">
        <f>_xlfn.XLOOKUP(Tabella1[[#This Row],[Denominazione]],'Strutture ricettive'!B:B,'Strutture ricettive'!A:A,"non trovato",0)</f>
        <v>BED &amp; BREAKFAST</v>
      </c>
      <c r="C1363" t="str">
        <f>_xlfn.XLOOKUP(Tabella1[[#This Row],[Denominazione]],'Strutture ricettive'!B:B,'Strutture ricettive'!D:D,"NON TROVATO",0)</f>
        <v>SANT'ANGELO IN VADO</v>
      </c>
      <c r="D13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calmancino 4</v>
      </c>
      <c r="E1363" t="str">
        <f>IF(_xlfn.XLOOKUP(A1363,'Strutture ricettive'!B:B,'Strutture ricettive'!G:G,"NON TROVATO",0)=0,"NON TROVATO",_xlfn.XLOOKUP(A1363,'Strutture ricettive'!B:B,'Strutture ricettive'!G:G,"NON TROVATO",0))</f>
        <v>info@calmancino.eu</v>
      </c>
      <c r="F13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www.calmancino.eu</v>
      </c>
    </row>
    <row r="1364" spans="1:6" x14ac:dyDescent="0.3">
      <c r="A1364" t="s">
        <v>4448</v>
      </c>
      <c r="B1364" t="str">
        <f>_xlfn.XLOOKUP(Tabella1[[#This Row],[Denominazione]],'Strutture ricettive'!B:B,'Strutture ricettive'!A:A,"non trovato",0)</f>
        <v>BED &amp; BREAKFAST</v>
      </c>
      <c r="C1364" t="str">
        <f>_xlfn.XLOOKUP(Tabella1[[#This Row],[Denominazione]],'Strutture ricettive'!B:B,'Strutture ricettive'!D:D,"NON TROVATO",0)</f>
        <v>SANT'ANGELO IN VADO</v>
      </c>
      <c r="D13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Apecchiese 6</v>
      </c>
      <c r="E1364" t="str">
        <f>IF(_xlfn.XLOOKUP(A1364,'Strutture ricettive'!B:B,'Strutture ricettive'!G:G,"NON TROVATO",0)=0,"NON TROVATO",_xlfn.XLOOKUP(A1364,'Strutture ricettive'!B:B,'Strutture ricettive'!G:G,"NON TROVATO",0))</f>
        <v>info@cellavecchia.com</v>
      </c>
      <c r="F13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www.cellavecchia.com</v>
      </c>
    </row>
    <row r="1365" spans="1:6" x14ac:dyDescent="0.3">
      <c r="A1365" t="s">
        <v>4452</v>
      </c>
      <c r="B1365" t="str">
        <f>_xlfn.XLOOKUP(Tabella1[[#This Row],[Denominazione]],'Strutture ricettive'!B:B,'Strutture ricettive'!A:A,"non trovato",0)</f>
        <v>BED &amp; BREAKFAST</v>
      </c>
      <c r="C1365" t="str">
        <f>_xlfn.XLOOKUP(Tabella1[[#This Row],[Denominazione]],'Strutture ricettive'!B:B,'Strutture ricettive'!D:D,"NON TROVATO",0)</f>
        <v>SANT'ANGELO IN VADO</v>
      </c>
      <c r="D13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Pascoli 1</v>
      </c>
      <c r="E1365" t="str">
        <f>IF(_xlfn.XLOOKUP(A1365,'Strutture ricettive'!B:B,'Strutture ricettive'!G:G,"NON TROVATO",0)=0,"NON TROVATO",_xlfn.XLOOKUP(A1365,'Strutture ricettive'!B:B,'Strutture ricettive'!G:G,"NON TROVATO",0))</f>
        <v>info@madonnagrande.com</v>
      </c>
      <c r="F13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http://www.madonnagrande.com</v>
      </c>
    </row>
    <row r="1366" spans="1:6" x14ac:dyDescent="0.3">
      <c r="A1366" t="s">
        <v>4456</v>
      </c>
      <c r="B1366" t="str">
        <f>_xlfn.XLOOKUP(Tabella1[[#This Row],[Denominazione]],'Strutture ricettive'!B:B,'Strutture ricettive'!A:A,"non trovato",0)</f>
        <v>ALTRI ALLOGGI PRIVATI</v>
      </c>
      <c r="C1366" t="str">
        <f>_xlfn.XLOOKUP(Tabella1[[#This Row],[Denominazione]],'Strutture ricettive'!B:B,'Strutture ricettive'!D:D,"NON TROVATO",0)</f>
        <v>SANT'ANGELO IN VADO</v>
      </c>
      <c r="D13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loc.Cà Salvatore 22</v>
      </c>
      <c r="E1366" t="str">
        <f>IF(_xlfn.XLOOKUP(A1366,'Strutture ricettive'!B:B,'Strutture ricettive'!G:G,"NON TROVATO",0)=0,"NON TROVATO",_xlfn.XLOOKUP(A1366,'Strutture ricettive'!B:B,'Strutture ricettive'!G:G,"NON TROVATO",0))</f>
        <v>info@casalvatore.it</v>
      </c>
      <c r="F13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67" spans="1:6" x14ac:dyDescent="0.3">
      <c r="A1367" t="s">
        <v>4460</v>
      </c>
      <c r="B1367" t="str">
        <f>_xlfn.XLOOKUP(Tabella1[[#This Row],[Denominazione]],'Strutture ricettive'!B:B,'Strutture ricettive'!A:A,"non trovato",0)</f>
        <v>BED &amp; BREAKFAST</v>
      </c>
      <c r="C1367" t="str">
        <f>_xlfn.XLOOKUP(Tabella1[[#This Row],[Denominazione]],'Strutture ricettive'!B:B,'Strutture ricettive'!D:D,"NON TROVATO",0)</f>
        <v>SANT'ANGELO IN VADO</v>
      </c>
      <c r="D13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Bernardino 1</v>
      </c>
      <c r="E1367" t="str">
        <f>IF(_xlfn.XLOOKUP(A1367,'Strutture ricettive'!B:B,'Strutture ricettive'!G:G,"NON TROVATO",0)=0,"NON TROVATO",_xlfn.XLOOKUP(A1367,'Strutture ricettive'!B:B,'Strutture ricettive'!G:G,"NON TROVATO",0))</f>
        <v>elibrinci@gmail.com</v>
      </c>
      <c r="F13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www.piazzadelpapa.it</v>
      </c>
    </row>
    <row r="1368" spans="1:6" x14ac:dyDescent="0.3">
      <c r="A1368" t="s">
        <v>4464</v>
      </c>
      <c r="B1368" t="str">
        <f>_xlfn.XLOOKUP(Tabella1[[#This Row],[Denominazione]],'Strutture ricettive'!B:B,'Strutture ricettive'!A:A,"non trovato",0)</f>
        <v>TURISMO RURALE</v>
      </c>
      <c r="C1368" t="str">
        <f>_xlfn.XLOOKUP(Tabella1[[#This Row],[Denominazione]],'Strutture ricettive'!B:B,'Strutture ricettive'!D:D,"NON TROVATO",0)</f>
        <v>SANT'IPPOLITO</v>
      </c>
      <c r="D13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Reforzate 7</v>
      </c>
      <c r="E1368" t="str">
        <f>IF(_xlfn.XLOOKUP(A1368,'Strutture ricettive'!B:B,'Strutture ricettive'!G:G,"NON TROVATO",0)=0,"NON TROVATO",_xlfn.XLOOKUP(A1368,'Strutture ricettive'!B:B,'Strutture ricettive'!G:G,"NON TROVATO",0))</f>
        <v>davidelondei@libero.it</v>
      </c>
      <c r="F13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69" spans="1:6" x14ac:dyDescent="0.3">
      <c r="A1369" t="s">
        <v>4468</v>
      </c>
      <c r="B1369" t="str">
        <f>_xlfn.XLOOKUP(Tabella1[[#This Row],[Denominazione]],'Strutture ricettive'!B:B,'Strutture ricettive'!A:A,"non trovato",0)</f>
        <v>ALLOGGI AGRITURISTICI</v>
      </c>
      <c r="C1369" t="str">
        <f>_xlfn.XLOOKUP(Tabella1[[#This Row],[Denominazione]],'Strutture ricettive'!B:B,'Strutture ricettive'!D:D,"NON TROVATO",0)</f>
        <v>SANT'IPPOLITO</v>
      </c>
      <c r="D13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 di rose 3</v>
      </c>
      <c r="E1369" t="str">
        <f>IF(_xlfn.XLOOKUP(A1369,'Strutture ricettive'!B:B,'Strutture ricettive'!G:G,"NON TROVATO",0)=0,"NON TROVATO",_xlfn.XLOOKUP(A1369,'Strutture ricettive'!B:B,'Strutture ricettive'!G:G,"NON TROVATO",0))</f>
        <v>info@samsara-center.it</v>
      </c>
      <c r="F13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www.samsara-center.it</v>
      </c>
    </row>
    <row r="1370" spans="1:6" x14ac:dyDescent="0.3">
      <c r="A1370" t="s">
        <v>4473</v>
      </c>
      <c r="B1370" t="str">
        <f>_xlfn.XLOOKUP(Tabella1[[#This Row],[Denominazione]],'Strutture ricettive'!B:B,'Strutture ricettive'!A:A,"non trovato",0)</f>
        <v>BED &amp; BREAKFAST</v>
      </c>
      <c r="C1370" t="str">
        <f>_xlfn.XLOOKUP(Tabella1[[#This Row],[Denominazione]],'Strutture ricettive'!B:B,'Strutture ricettive'!D:D,"NON TROVATO",0)</f>
        <v>SANT'IPPOLITO</v>
      </c>
      <c r="D13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Raffaello 170</v>
      </c>
      <c r="E1370" t="str">
        <f>IF(_xlfn.XLOOKUP(A1370,'Strutture ricettive'!B:B,'Strutture ricettive'!G:G,"NON TROVATO",0)=0,"NON TROVATO",_xlfn.XLOOKUP(A1370,'Strutture ricettive'!B:B,'Strutture ricettive'!G:G,"NON TROVATO",0))</f>
        <v>vsrbe@libero.it</v>
      </c>
      <c r="F13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www.bbcipressi.it</v>
      </c>
    </row>
    <row r="1371" spans="1:6" x14ac:dyDescent="0.3">
      <c r="A1371" t="s">
        <v>4478</v>
      </c>
      <c r="B1371" t="str">
        <f>_xlfn.XLOOKUP(Tabella1[[#This Row],[Denominazione]],'Strutture ricettive'!B:B,'Strutture ricettive'!A:A,"non trovato",0)</f>
        <v>TURISMO RURALE</v>
      </c>
      <c r="C1371" t="str">
        <f>_xlfn.XLOOKUP(Tabella1[[#This Row],[Denominazione]],'Strutture ricettive'!B:B,'Strutture ricettive'!D:D,"NON TROVATO",0)</f>
        <v>SANT'IPPOLITO</v>
      </c>
      <c r="D13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fontanelle 8</v>
      </c>
      <c r="E1371" t="str">
        <f>IF(_xlfn.XLOOKUP(A1371,'Strutture ricettive'!B:B,'Strutture ricettive'!G:G,"NON TROVATO",0)=0,"NON TROVATO",_xlfn.XLOOKUP(A1371,'Strutture ricettive'!B:B,'Strutture ricettive'!G:G,"NON TROVATO",0))</f>
        <v>info@lavalledelsole.it</v>
      </c>
      <c r="F13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www.lavalledelsole.it</v>
      </c>
    </row>
    <row r="1372" spans="1:6" x14ac:dyDescent="0.3">
      <c r="A1372" t="s">
        <v>4482</v>
      </c>
      <c r="B1372" t="str">
        <f>_xlfn.XLOOKUP(Tabella1[[#This Row],[Denominazione]],'Strutture ricettive'!B:B,'Strutture ricettive'!A:A,"non trovato",0)</f>
        <v>TURISMO RURALE</v>
      </c>
      <c r="C1372" t="str">
        <f>_xlfn.XLOOKUP(Tabella1[[#This Row],[Denominazione]],'Strutture ricettive'!B:B,'Strutture ricettive'!D:D,"NON TROVATO",0)</f>
        <v>SANT'IPPOLITO</v>
      </c>
      <c r="D13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fontanelle 15</v>
      </c>
      <c r="E1372" t="str">
        <f>IF(_xlfn.XLOOKUP(A1372,'Strutture ricettive'!B:B,'Strutture ricettive'!G:G,"NON TROVATO",0)=0,"NON TROVATO",_xlfn.XLOOKUP(A1372,'Strutture ricettive'!B:B,'Strutture ricettive'!G:G,"NON TROVATO",0))</f>
        <v>info@countryhouselefontanelle.it</v>
      </c>
      <c r="F13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73" spans="1:6" x14ac:dyDescent="0.3">
      <c r="A1373" t="s">
        <v>4485</v>
      </c>
      <c r="B1373" t="str">
        <f>_xlfn.XLOOKUP(Tabella1[[#This Row],[Denominazione]],'Strutture ricettive'!B:B,'Strutture ricettive'!A:A,"non trovato",0)</f>
        <v>ALLOGGI AGRITURISTICI</v>
      </c>
      <c r="C1373" t="str">
        <f>_xlfn.XLOOKUP(Tabella1[[#This Row],[Denominazione]],'Strutture ricettive'!B:B,'Strutture ricettive'!D:D,"NON TROVATO",0)</f>
        <v>SANT'IPPOLITO</v>
      </c>
      <c r="D13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Peglio 1</v>
      </c>
      <c r="E1373" t="str">
        <f>IF(_xlfn.XLOOKUP(A1373,'Strutture ricettive'!B:B,'Strutture ricettive'!G:G,"NON TROVATO",0)=0,"NON TROVATO",_xlfn.XLOOKUP(A1373,'Strutture ricettive'!B:B,'Strutture ricettive'!G:G,"NON TROVATO",0))</f>
        <v>info@agriturismopoggiolivo.it</v>
      </c>
      <c r="F13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www.agriturismopoggiolivo.it</v>
      </c>
    </row>
    <row r="1374" spans="1:6" x14ac:dyDescent="0.3">
      <c r="A1374" t="s">
        <v>4489</v>
      </c>
      <c r="B1374" t="str">
        <f>_xlfn.XLOOKUP(Tabella1[[#This Row],[Denominazione]],'Strutture ricettive'!B:B,'Strutture ricettive'!A:A,"non trovato",0)</f>
        <v>TURISMO RURALE</v>
      </c>
      <c r="C1374" t="str">
        <f>_xlfn.XLOOKUP(Tabella1[[#This Row],[Denominazione]],'Strutture ricettive'!B:B,'Strutture ricettive'!D:D,"NON TROVATO",0)</f>
        <v>SANT'IPPOLITO</v>
      </c>
      <c r="D13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GESSARE TARUGO 9</v>
      </c>
      <c r="E1374" t="str">
        <f>IF(_xlfn.XLOOKUP(A1374,'Strutture ricettive'!B:B,'Strutture ricettive'!G:G,"NON TROVATO",0)=0,"NON TROVATO",_xlfn.XLOOKUP(A1374,'Strutture ricettive'!B:B,'Strutture ricettive'!G:G,"NON TROVATO",0))</f>
        <v>ferdonnini@pec.it; ferdonnini@gmail.com</v>
      </c>
      <c r="F13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75" spans="1:6" x14ac:dyDescent="0.3">
      <c r="A1375" t="s">
        <v>4492</v>
      </c>
      <c r="B1375" t="str">
        <f>_xlfn.XLOOKUP(Tabella1[[#This Row],[Denominazione]],'Strutture ricettive'!B:B,'Strutture ricettive'!A:A,"non trovato",0)</f>
        <v>BED &amp; BREAKFAST</v>
      </c>
      <c r="C1375" t="str">
        <f>_xlfn.XLOOKUP(Tabella1[[#This Row],[Denominazione]],'Strutture ricettive'!B:B,'Strutture ricettive'!D:D,"NON TROVATO",0)</f>
        <v>SASSOCORVARO</v>
      </c>
      <c r="D13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Ranco 18</v>
      </c>
      <c r="E1375" t="str">
        <f>IF(_xlfn.XLOOKUP(A1375,'Strutture ricettive'!B:B,'Strutture ricettive'!G:G,"NON TROVATO",0)=0,"NON TROVATO",_xlfn.XLOOKUP(A1375,'Strutture ricettive'!B:B,'Strutture ricettive'!G:G,"NON TROVATO",0))</f>
        <v>a.sartorio@libero.it</v>
      </c>
      <c r="F13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www.villaggioranco.it</v>
      </c>
    </row>
    <row r="1376" spans="1:6" x14ac:dyDescent="0.3">
      <c r="A1376" t="s">
        <v>4497</v>
      </c>
      <c r="B1376" t="str">
        <f>_xlfn.XLOOKUP(Tabella1[[#This Row],[Denominazione]],'Strutture ricettive'!B:B,'Strutture ricettive'!A:A,"non trovato",0)</f>
        <v>BED &amp; BREAKFAST</v>
      </c>
      <c r="C1376" t="str">
        <f>_xlfn.XLOOKUP(Tabella1[[#This Row],[Denominazione]],'Strutture ricettive'!B:B,'Strutture ricettive'!D:D,"NON TROVATO",0)</f>
        <v>SASSOCORVARO</v>
      </c>
      <c r="D13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Agostino (S.M. Val di Loto) 12</v>
      </c>
      <c r="E1376" t="str">
        <f>IF(_xlfn.XLOOKUP(A1376,'Strutture ricettive'!B:B,'Strutture ricettive'!G:G,"NON TROVATO",0)=0,"NON TROVATO",_xlfn.XLOOKUP(A1376,'Strutture ricettive'!B:B,'Strutture ricettive'!G:G,"NON TROVATO",0))</f>
        <v>caagostinobeb@libero.it</v>
      </c>
      <c r="F13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ca-agostino.it</v>
      </c>
    </row>
    <row r="1377" spans="1:6" x14ac:dyDescent="0.3">
      <c r="A1377" t="s">
        <v>4501</v>
      </c>
      <c r="B1377" t="str">
        <f>_xlfn.XLOOKUP(Tabella1[[#This Row],[Denominazione]],'Strutture ricettive'!B:B,'Strutture ricettive'!A:A,"non trovato",0)</f>
        <v>ALLOGGI AGRITURISTICI</v>
      </c>
      <c r="C1377" t="str">
        <f>_xlfn.XLOOKUP(Tabella1[[#This Row],[Denominazione]],'Strutture ricettive'!B:B,'Strutture ricettive'!D:D,"NON TROVATO",0)</f>
        <v>SASSOCORVARO</v>
      </c>
      <c r="D13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calciurro 45</v>
      </c>
      <c r="E1377" t="str">
        <f>IF(_xlfn.XLOOKUP(A1377,'Strutture ricettive'!B:B,'Strutture ricettive'!G:G,"NON TROVATO",0)=0,"NON TROVATO",_xlfn.XLOOKUP(A1377,'Strutture ricettive'!B:B,'Strutture ricettive'!G:G,"NON TROVATO",0))</f>
        <v>NON TROVATO</v>
      </c>
      <c r="F13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78" spans="1:6" x14ac:dyDescent="0.3">
      <c r="A1378" t="s">
        <v>4503</v>
      </c>
      <c r="B1378" t="str">
        <f>_xlfn.XLOOKUP(Tabella1[[#This Row],[Denominazione]],'Strutture ricettive'!B:B,'Strutture ricettive'!A:A,"non trovato",0)</f>
        <v>ALLOGGI IN AFFITTO</v>
      </c>
      <c r="C1378" t="str">
        <f>_xlfn.XLOOKUP(Tabella1[[#This Row],[Denominazione]],'Strutture ricettive'!B:B,'Strutture ricettive'!D:D,"NON TROVATO",0)</f>
        <v>SASSOCORVARO</v>
      </c>
      <c r="D13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puccini 9</v>
      </c>
      <c r="E1378" t="str">
        <f>IF(_xlfn.XLOOKUP(A1378,'Strutture ricettive'!B:B,'Strutture ricettive'!G:G,"NON TROVATO",0)=0,"NON TROVATO",_xlfn.XLOOKUP(A1378,'Strutture ricettive'!B:B,'Strutture ricettive'!G:G,"NON TROVATO",0))</f>
        <v>fabbrica-delle-idee@libero.it</v>
      </c>
      <c r="F13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79" spans="1:6" x14ac:dyDescent="0.3">
      <c r="A1379" t="s">
        <v>4506</v>
      </c>
      <c r="B1379" t="str">
        <f>_xlfn.XLOOKUP(Tabella1[[#This Row],[Denominazione]],'Strutture ricettive'!B:B,'Strutture ricettive'!A:A,"non trovato",0)</f>
        <v>BED &amp; BREAKFAST</v>
      </c>
      <c r="C1379" t="str">
        <f>_xlfn.XLOOKUP(Tabella1[[#This Row],[Denominazione]],'Strutture ricettive'!B:B,'Strutture ricettive'!D:D,"NON TROVATO",0)</f>
        <v>SASSOCORVARO</v>
      </c>
      <c r="D13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catontino 26</v>
      </c>
      <c r="E1379" t="str">
        <f>IF(_xlfn.XLOOKUP(A1379,'Strutture ricettive'!B:B,'Strutture ricettive'!G:G,"NON TROVATO",0)=0,"NON TROVATO",_xlfn.XLOOKUP(A1379,'Strutture ricettive'!B:B,'Strutture ricettive'!G:G,"NON TROVATO",0))</f>
        <v>info@catontino.it</v>
      </c>
      <c r="F13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80" spans="1:6" x14ac:dyDescent="0.3">
      <c r="A1380" t="s">
        <v>4509</v>
      </c>
      <c r="B1380" t="str">
        <f>_xlfn.XLOOKUP(Tabella1[[#This Row],[Denominazione]],'Strutture ricettive'!B:B,'Strutture ricettive'!A:A,"non trovato",0)</f>
        <v>ALTRI ALLOGGI PRIVATI</v>
      </c>
      <c r="C1380" t="str">
        <f>_xlfn.XLOOKUP(Tabella1[[#This Row],[Denominazione]],'Strutture ricettive'!B:B,'Strutture ricettive'!D:D,"NON TROVATO",0)</f>
        <v>SASSOCORVARO</v>
      </c>
      <c r="D13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CACELLINO 15</v>
      </c>
      <c r="E1380" t="str">
        <f>IF(_xlfn.XLOOKUP(A1380,'Strutture ricettive'!B:B,'Strutture ricettive'!G:G,"NON TROVATO",0)=0,"NON TROVATO",_xlfn.XLOOKUP(A1380,'Strutture ricettive'!B:B,'Strutture ricettive'!G:G,"NON TROVATO",0))</f>
        <v>info@cacellino.it</v>
      </c>
      <c r="F13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www.cacellino.it</v>
      </c>
    </row>
    <row r="1381" spans="1:6" x14ac:dyDescent="0.3">
      <c r="A1381" t="s">
        <v>4514</v>
      </c>
      <c r="B1381" t="str">
        <f>_xlfn.XLOOKUP(Tabella1[[#This Row],[Denominazione]],'Strutture ricettive'!B:B,'Strutture ricettive'!A:A,"non trovato",0)</f>
        <v>BED &amp; BREAKFAST</v>
      </c>
      <c r="C1381" t="str">
        <f>_xlfn.XLOOKUP(Tabella1[[#This Row],[Denominazione]],'Strutture ricettive'!B:B,'Strutture ricettive'!D:D,"NON TROVATO",0)</f>
        <v>SASSOCORVARO</v>
      </c>
      <c r="D13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Nuova  155</v>
      </c>
      <c r="E1381" t="str">
        <f>IF(_xlfn.XLOOKUP(A1381,'Strutture ricettive'!B:B,'Strutture ricettive'!G:G,"NON TROVATO",0)=0,"NON TROVATO",_xlfn.XLOOKUP(A1381,'Strutture ricettive'!B:B,'Strutture ricettive'!G:G,"NON TROVATO",0))</f>
        <v>riminucci@gmail.com</v>
      </c>
      <c r="F13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www.artbb.onweb.it</v>
      </c>
    </row>
    <row r="1382" spans="1:6" x14ac:dyDescent="0.3">
      <c r="A1382" t="s">
        <v>4519</v>
      </c>
      <c r="B1382" t="str">
        <f>_xlfn.XLOOKUP(Tabella1[[#This Row],[Denominazione]],'Strutture ricettive'!B:B,'Strutture ricettive'!A:A,"non trovato",0)</f>
        <v>ALBERGHI</v>
      </c>
      <c r="C1382" t="str">
        <f>_xlfn.XLOOKUP(Tabella1[[#This Row],[Denominazione]],'Strutture ricettive'!B:B,'Strutture ricettive'!D:D,"NON TROVATO",0)</f>
        <v>SASSOCORVARO</v>
      </c>
      <c r="D13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69</v>
      </c>
      <c r="E1382" t="str">
        <f>IF(_xlfn.XLOOKUP(A1382,'Strutture ricettive'!B:B,'Strutture ricettive'!G:G,"NON TROVATO",0)=0,"NON TROVATO",_xlfn.XLOOKUP(A1382,'Strutture ricettive'!B:B,'Strutture ricettive'!G:G,"NON TROVATO",0))</f>
        <v>info@hotelarca.it</v>
      </c>
      <c r="F13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www.hotelarca.it</v>
      </c>
    </row>
    <row r="1383" spans="1:6" x14ac:dyDescent="0.3">
      <c r="A1383" t="s">
        <v>4523</v>
      </c>
      <c r="B1383" t="str">
        <f>_xlfn.XLOOKUP(Tabella1[[#This Row],[Denominazione]],'Strutture ricettive'!B:B,'Strutture ricettive'!A:A,"non trovato",0)</f>
        <v>ALLOGGI AGRITURISTICI</v>
      </c>
      <c r="C1383" t="str">
        <f>_xlfn.XLOOKUP(Tabella1[[#This Row],[Denominazione]],'Strutture ricettive'!B:B,'Strutture ricettive'!D:D,"NON TROVATO",0)</f>
        <v>SASSOCORVARO</v>
      </c>
      <c r="D13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83" t="str">
        <f>IF(_xlfn.XLOOKUP(A1383,'Strutture ricettive'!B:B,'Strutture ricettive'!G:G,"NON TROVATO",0)=0,"NON TROVATO",_xlfn.XLOOKUP(A1383,'Strutture ricettive'!B:B,'Strutture ricettive'!G:G,"NON TROVATO",0))</f>
        <v>germana.perella@gmail.com</v>
      </c>
      <c r="F13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84" spans="1:6" x14ac:dyDescent="0.3">
      <c r="A1384" t="s">
        <v>4526</v>
      </c>
      <c r="B1384" t="str">
        <f>_xlfn.XLOOKUP(Tabella1[[#This Row],[Denominazione]],'Strutture ricettive'!B:B,'Strutture ricettive'!A:A,"non trovato",0)</f>
        <v>ALLOGGI AGRITURISTICI</v>
      </c>
      <c r="C1384" t="str">
        <f>_xlfn.XLOOKUP(Tabella1[[#This Row],[Denominazione]],'Strutture ricettive'!B:B,'Strutture ricettive'!D:D,"NON TROVATO",0)</f>
        <v>SASSOFELTRIO</v>
      </c>
      <c r="D13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Cà Maggio 1</v>
      </c>
      <c r="E1384" t="str">
        <f>IF(_xlfn.XLOOKUP(A1384,'Strutture ricettive'!B:B,'Strutture ricettive'!G:G,"NON TROVATO",0)=0,"NON TROVATO",_xlfn.XLOOKUP(A1384,'Strutture ricettive'!B:B,'Strutture ricettive'!G:G,"NON TROVATO",0))</f>
        <v>info@agriturismocamaggio.it</v>
      </c>
      <c r="F13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www.agriturismocamaggio.it</v>
      </c>
    </row>
    <row r="1385" spans="1:6" x14ac:dyDescent="0.3">
      <c r="A1385" t="s">
        <v>4532</v>
      </c>
      <c r="B1385" t="str">
        <f>_xlfn.XLOOKUP(Tabella1[[#This Row],[Denominazione]],'Strutture ricettive'!B:B,'Strutture ricettive'!A:A,"non trovato",0)</f>
        <v>BED &amp; BREAKFAST</v>
      </c>
      <c r="C1385" t="str">
        <f>_xlfn.XLOOKUP(Tabella1[[#This Row],[Denominazione]],'Strutture ricettive'!B:B,'Strutture ricettive'!D:D,"NON TROVATO",0)</f>
        <v>SASSOFELTRIO</v>
      </c>
      <c r="D13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Risorgimento 39</v>
      </c>
      <c r="E1385" t="str">
        <f>IF(_xlfn.XLOOKUP(A1385,'Strutture ricettive'!B:B,'Strutture ricettive'!G:G,"NON TROVATO",0)=0,"NON TROVATO",_xlfn.XLOOKUP(A1385,'Strutture ricettive'!B:B,'Strutture ricettive'!G:G,"NON TROVATO",0))</f>
        <v>gabellini@live.it</v>
      </c>
      <c r="F13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86" spans="1:6" x14ac:dyDescent="0.3">
      <c r="A1386" t="s">
        <v>4535</v>
      </c>
      <c r="B1386" t="str">
        <f>_xlfn.XLOOKUP(Tabella1[[#This Row],[Denominazione]],'Strutture ricettive'!B:B,'Strutture ricettive'!A:A,"non trovato",0)</f>
        <v>ALLOGGI AGRITURISTICI</v>
      </c>
      <c r="C1386" t="str">
        <f>_xlfn.XLOOKUP(Tabella1[[#This Row],[Denominazione]],'Strutture ricettive'!B:B,'Strutture ricettive'!D:D,"NON TROVATO",0)</f>
        <v>SASSOFELTRIO</v>
      </c>
      <c r="D13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Cà Ceccoli 1</v>
      </c>
      <c r="E1386" t="str">
        <f>IF(_xlfn.XLOOKUP(A1386,'Strutture ricettive'!B:B,'Strutture ricettive'!G:G,"NON TROVATO",0)=0,"NON TROVATO",_xlfn.XLOOKUP(A1386,'Strutture ricettive'!B:B,'Strutture ricettive'!G:G,"NON TROVATO",0))</f>
        <v>info@laceccoli.com</v>
      </c>
      <c r="F13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www.laceccoli.com</v>
      </c>
    </row>
    <row r="1387" spans="1:6" x14ac:dyDescent="0.3">
      <c r="A1387" t="s">
        <v>4540</v>
      </c>
      <c r="B1387" t="str">
        <f>_xlfn.XLOOKUP(Tabella1[[#This Row],[Denominazione]],'Strutture ricettive'!B:B,'Strutture ricettive'!A:A,"non trovato",0)</f>
        <v>BED &amp; BREAKFAST</v>
      </c>
      <c r="C1387" t="str">
        <f>_xlfn.XLOOKUP(Tabella1[[#This Row],[Denominazione]],'Strutture ricettive'!B:B,'Strutture ricettive'!D:D,"NON TROVATO",0)</f>
        <v>SASSOFELTRIO</v>
      </c>
      <c r="D13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battelli 8</v>
      </c>
      <c r="E1387" t="str">
        <f>IF(_xlfn.XLOOKUP(A1387,'Strutture ricettive'!B:B,'Strutture ricettive'!G:G,"NON TROVATO",0)=0,"NON TROVATO",_xlfn.XLOOKUP(A1387,'Strutture ricettive'!B:B,'Strutture ricettive'!G:G,"NON TROVATO",0))</f>
        <v>odecca@email.it</v>
      </c>
      <c r="F13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http://www.laserradelsasso.it</v>
      </c>
    </row>
    <row r="1388" spans="1:6" x14ac:dyDescent="0.3">
      <c r="A1388" t="s">
        <v>4546</v>
      </c>
      <c r="B1388" t="str">
        <f>_xlfn.XLOOKUP(Tabella1[[#This Row],[Denominazione]],'Strutture ricettive'!B:B,'Strutture ricettive'!A:A,"non trovato",0)</f>
        <v>BED &amp; BREAKFAST</v>
      </c>
      <c r="C1388" t="str">
        <f>_xlfn.XLOOKUP(Tabella1[[#This Row],[Denominazione]],'Strutture ricettive'!B:B,'Strutture ricettive'!D:D,"NON TROVATO",0)</f>
        <v>SASSOFELTRIO</v>
      </c>
      <c r="D13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Europa 25</v>
      </c>
      <c r="E1388" t="str">
        <f>IF(_xlfn.XLOOKUP(A1388,'Strutture ricettive'!B:B,'Strutture ricettive'!G:G,"NON TROVATO",0)=0,"NON TROVATO",_xlfn.XLOOKUP(A1388,'Strutture ricettive'!B:B,'Strutture ricettive'!G:G,"NON TROVATO",0))</f>
        <v>ilgelsomino25@alice.it</v>
      </c>
      <c r="F13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89" spans="1:6" x14ac:dyDescent="0.3">
      <c r="A1389" t="s">
        <v>4549</v>
      </c>
      <c r="B1389" t="str">
        <f>_xlfn.XLOOKUP(Tabella1[[#This Row],[Denominazione]],'Strutture ricettive'!B:B,'Strutture ricettive'!A:A,"non trovato",0)</f>
        <v>BED &amp; BREAKFAST</v>
      </c>
      <c r="C1389" t="str">
        <f>_xlfn.XLOOKUP(Tabella1[[#This Row],[Denominazione]],'Strutture ricettive'!B:B,'Strutture ricettive'!D:D,"NON TROVATO",0)</f>
        <v>SERRA SANT'ABBONDIO</v>
      </c>
      <c r="D13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Mazzini 3</v>
      </c>
      <c r="E1389" t="str">
        <f>IF(_xlfn.XLOOKUP(A1389,'Strutture ricettive'!B:B,'Strutture ricettive'!G:G,"NON TROVATO",0)=0,"NON TROVATO",_xlfn.XLOOKUP(A1389,'Strutture ricettive'!B:B,'Strutture ricettive'!G:G,"NON TROVATO",0))</f>
        <v>vittorio.biancarosa@gmail.com</v>
      </c>
      <c r="F13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www.romanticobeb.it</v>
      </c>
    </row>
    <row r="1390" spans="1:6" x14ac:dyDescent="0.3">
      <c r="A1390" t="s">
        <v>4554</v>
      </c>
      <c r="B1390" t="str">
        <f>_xlfn.XLOOKUP(Tabella1[[#This Row],[Denominazione]],'Strutture ricettive'!B:B,'Strutture ricettive'!A:A,"non trovato",0)</f>
        <v>ALTRI ALLOGGI PRIVATI</v>
      </c>
      <c r="C1390" t="str">
        <f>_xlfn.XLOOKUP(Tabella1[[#This Row],[Denominazione]],'Strutture ricettive'!B:B,'Strutture ricettive'!D:D,"NON TROVATO",0)</f>
        <v>SERRA SANT'ABBONDIO</v>
      </c>
      <c r="D13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90" t="str">
        <f>IF(_xlfn.XLOOKUP(A1390,'Strutture ricettive'!B:B,'Strutture ricettive'!G:G,"NON TROVATO",0)=0,"NON TROVATO",_xlfn.XLOOKUP(A1390,'Strutture ricettive'!B:B,'Strutture ricettive'!G:G,"NON TROVATO",0))</f>
        <v>erica.casadei@virgilio.it</v>
      </c>
      <c r="F13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91" spans="1:6" x14ac:dyDescent="0.3">
      <c r="A1391" t="s">
        <v>4560</v>
      </c>
      <c r="B1391" t="str">
        <f>_xlfn.XLOOKUP(Tabella1[[#This Row],[Denominazione]],'Strutture ricettive'!B:B,'Strutture ricettive'!A:A,"non trovato",0)</f>
        <v>AREE DI SOSTA (PLEIN AIR)</v>
      </c>
      <c r="C1391" t="str">
        <f>_xlfn.XLOOKUP(Tabella1[[#This Row],[Denominazione]],'Strutture ricettive'!B:B,'Strutture ricettive'!D:D,"NON TROVATO",0)</f>
        <v>SERRA SANT'ABBONDIO</v>
      </c>
      <c r="D13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391" t="str">
        <f>IF(_xlfn.XLOOKUP(A1391,'Strutture ricettive'!B:B,'Strutture ricettive'!G:G,"NON TROVATO",0)=0,"NON TROVATO",_xlfn.XLOOKUP(A1391,'Strutture ricettive'!B:B,'Strutture ricettive'!G:G,"NON TROVATO",0))</f>
        <v>NON TROVATO</v>
      </c>
      <c r="F13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92" spans="1:6" x14ac:dyDescent="0.3">
      <c r="A1392" t="s">
        <v>4561</v>
      </c>
      <c r="B1392" t="str">
        <f>_xlfn.XLOOKUP(Tabella1[[#This Row],[Denominazione]],'Strutture ricettive'!B:B,'Strutture ricettive'!A:A,"non trovato",0)</f>
        <v>ALLOGGI AGRITURISTICI</v>
      </c>
      <c r="C1392" t="str">
        <f>_xlfn.XLOOKUP(Tabella1[[#This Row],[Denominazione]],'Strutture ricettive'!B:B,'Strutture ricettive'!D:D,"NON TROVATO",0)</f>
        <v>SERRA SANT'ABBONDIO</v>
      </c>
      <c r="D13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Montevecchio 41</v>
      </c>
      <c r="E1392" t="str">
        <f>IF(_xlfn.XLOOKUP(A1392,'Strutture ricettive'!B:B,'Strutture ricettive'!G:G,"NON TROVATO",0)=0,"NON TROVATO",_xlfn.XLOOKUP(A1392,'Strutture ricettive'!B:B,'Strutture ricettive'!G:G,"NON TROVATO",0))</f>
        <v>info@ristorobellavista.it</v>
      </c>
      <c r="F13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www.ristorobellavista.it</v>
      </c>
    </row>
    <row r="1393" spans="1:6" x14ac:dyDescent="0.3">
      <c r="A1393" t="s">
        <v>4565</v>
      </c>
      <c r="B1393" t="str">
        <f>_xlfn.XLOOKUP(Tabella1[[#This Row],[Denominazione]],'Strutture ricettive'!B:B,'Strutture ricettive'!A:A,"non trovato",0)</f>
        <v>BED &amp; BREAKFAST</v>
      </c>
      <c r="C1393" t="str">
        <f>_xlfn.XLOOKUP(Tabella1[[#This Row],[Denominazione]],'Strutture ricettive'!B:B,'Strutture ricettive'!D:D,"NON TROVATO",0)</f>
        <v>SERRA SANT'ABBONDIO</v>
      </c>
      <c r="D13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Dante Alighieri 39</v>
      </c>
      <c r="E1393" t="str">
        <f>IF(_xlfn.XLOOKUP(A1393,'Strutture ricettive'!B:B,'Strutture ricettive'!G:G,"NON TROVATO",0)=0,"NON TROVATO",_xlfn.XLOOKUP(A1393,'Strutture ricettive'!B:B,'Strutture ricettive'!G:G,"NON TROVATO",0))</f>
        <v>vitdiam@tin.it</v>
      </c>
      <c r="F13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94" spans="1:6" x14ac:dyDescent="0.3">
      <c r="A1394" t="s">
        <v>4568</v>
      </c>
      <c r="B1394" t="str">
        <f>_xlfn.XLOOKUP(Tabella1[[#This Row],[Denominazione]],'Strutture ricettive'!B:B,'Strutture ricettive'!A:A,"non trovato",0)</f>
        <v>BED &amp; BREAKFAST</v>
      </c>
      <c r="C1394" t="str">
        <f>_xlfn.XLOOKUP(Tabella1[[#This Row],[Denominazione]],'Strutture ricettive'!B:B,'Strutture ricettive'!D:D,"NON TROVATO",0)</f>
        <v>SERRA SANT'ABBONDIO</v>
      </c>
      <c r="D13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Petrarca 23</v>
      </c>
      <c r="E1394" t="str">
        <f>IF(_xlfn.XLOOKUP(A1394,'Strutture ricettive'!B:B,'Strutture ricettive'!G:G,"NON TROVATO",0)=0,"NON TROVATO",_xlfn.XLOOKUP(A1394,'Strutture ricettive'!B:B,'Strutture ricettive'!G:G,"NON TROVATO",0))</f>
        <v>sam.ilgobbo@alice.it</v>
      </c>
      <c r="F13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95" spans="1:6" x14ac:dyDescent="0.3">
      <c r="A1395" t="s">
        <v>4571</v>
      </c>
      <c r="B1395" t="str">
        <f>_xlfn.XLOOKUP(Tabella1[[#This Row],[Denominazione]],'Strutture ricettive'!B:B,'Strutture ricettive'!A:A,"non trovato",0)</f>
        <v>BED &amp; BREAKFAST</v>
      </c>
      <c r="C1395" t="str">
        <f>_xlfn.XLOOKUP(Tabella1[[#This Row],[Denominazione]],'Strutture ricettive'!B:B,'Strutture ricettive'!D:D,"NON TROVATO",0)</f>
        <v>SERRA SANT'ABBONDIO</v>
      </c>
      <c r="D13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Pradella 58/b</v>
      </c>
      <c r="E1395" t="str">
        <f>IF(_xlfn.XLOOKUP(A1395,'Strutture ricettive'!B:B,'Strutture ricettive'!G:G,"NON TROVATO",0)=0,"NON TROVATO",_xlfn.XLOOKUP(A1395,'Strutture ricettive'!B:B,'Strutture ricettive'!G:G,"NON TROVATO",0))</f>
        <v>sam.ilgobbo@alice.it</v>
      </c>
      <c r="F13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96" spans="1:6" x14ac:dyDescent="0.3">
      <c r="A1396" t="s">
        <v>4573</v>
      </c>
      <c r="B1396" t="str">
        <f>_xlfn.XLOOKUP(Tabella1[[#This Row],[Denominazione]],'Strutture ricettive'!B:B,'Strutture ricettive'!A:A,"non trovato",0)</f>
        <v>BED &amp; BREAKFAST</v>
      </c>
      <c r="C1396" t="str">
        <f>_xlfn.XLOOKUP(Tabella1[[#This Row],[Denominazione]],'Strutture ricettive'!B:B,'Strutture ricettive'!D:D,"NON TROVATO",0)</f>
        <v>SERRA SANT'ABBONDIO</v>
      </c>
      <c r="D13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Poggetto 41</v>
      </c>
      <c r="E1396" t="str">
        <f>IF(_xlfn.XLOOKUP(A1396,'Strutture ricettive'!B:B,'Strutture ricettive'!G:G,"NON TROVATO",0)=0,"NON TROVATO",_xlfn.XLOOKUP(A1396,'Strutture ricettive'!B:B,'Strutture ricettive'!G:G,"NON TROVATO",0))</f>
        <v>bebilpoggetto@libero.it</v>
      </c>
      <c r="F13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97" spans="1:6" x14ac:dyDescent="0.3">
      <c r="A1397" t="s">
        <v>4577</v>
      </c>
      <c r="B1397" t="str">
        <f>_xlfn.XLOOKUP(Tabella1[[#This Row],[Denominazione]],'Strutture ricettive'!B:B,'Strutture ricettive'!A:A,"non trovato",0)</f>
        <v>TURISMO RURALE</v>
      </c>
      <c r="C1397" t="str">
        <f>_xlfn.XLOOKUP(Tabella1[[#This Row],[Denominazione]],'Strutture ricettive'!B:B,'Strutture ricettive'!D:D,"NON TROVATO",0)</f>
        <v>SERRUNGARINA</v>
      </c>
      <c r="D13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Fonte snc</v>
      </c>
      <c r="E1397" t="str">
        <f>IF(_xlfn.XLOOKUP(A1397,'Strutture ricettive'!B:B,'Strutture ricettive'!G:G,"NON TROVATO",0)=0,"NON TROVATO",_xlfn.XLOOKUP(A1397,'Strutture ricettive'!B:B,'Strutture ricettive'!G:G,"NON TROVATO",0))</f>
        <v>info@casadimi.it</v>
      </c>
      <c r="F13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98" spans="1:6" x14ac:dyDescent="0.3">
      <c r="A1398" t="s">
        <v>4581</v>
      </c>
      <c r="B1398" t="str">
        <f>_xlfn.XLOOKUP(Tabella1[[#This Row],[Denominazione]],'Strutture ricettive'!B:B,'Strutture ricettive'!A:A,"non trovato",0)</f>
        <v>ALTRI ALLOGGI PRIVATI</v>
      </c>
      <c r="C1398" t="str">
        <f>_xlfn.XLOOKUP(Tabella1[[#This Row],[Denominazione]],'Strutture ricettive'!B:B,'Strutture ricettive'!D:D,"NON TROVATO",0)</f>
        <v>SERRUNGARINA</v>
      </c>
      <c r="D13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B. Serafini 7</v>
      </c>
      <c r="E1398" t="str">
        <f>IF(_xlfn.XLOOKUP(A1398,'Strutture ricettive'!B:B,'Strutture ricettive'!G:G,"NON TROVATO",0)=0,"NON TROVATO",_xlfn.XLOOKUP(A1398,'Strutture ricettive'!B:B,'Strutture ricettive'!G:G,"NON TROVATO",0))</f>
        <v>NON TROVATO</v>
      </c>
      <c r="F13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399" spans="1:6" x14ac:dyDescent="0.3">
      <c r="A1399" t="s">
        <v>4583</v>
      </c>
      <c r="B1399" t="str">
        <f>_xlfn.XLOOKUP(Tabella1[[#This Row],[Denominazione]],'Strutture ricettive'!B:B,'Strutture ricettive'!A:A,"non trovato",0)</f>
        <v>ALTRI ALLOGGI PRIVATI</v>
      </c>
      <c r="C1399" t="str">
        <f>_xlfn.XLOOKUP(Tabella1[[#This Row],[Denominazione]],'Strutture ricettive'!B:B,'Strutture ricettive'!D:D,"NON TROVATO",0)</f>
        <v>SERRUNGARINA</v>
      </c>
      <c r="D13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Montebruciato 7</v>
      </c>
      <c r="E1399" t="str">
        <f>IF(_xlfn.XLOOKUP(A1399,'Strutture ricettive'!B:B,'Strutture ricettive'!G:G,"NON TROVATO",0)=0,"NON TROVATO",_xlfn.XLOOKUP(A1399,'Strutture ricettive'!B:B,'Strutture ricettive'!G:G,"NON TROVATO",0))</f>
        <v>fewo@kauzundfalke.com</v>
      </c>
      <c r="F13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www.ferien-in-italien-marken.de</v>
      </c>
    </row>
    <row r="1400" spans="1:6" x14ac:dyDescent="0.3">
      <c r="A1400" t="s">
        <v>4587</v>
      </c>
      <c r="B1400" t="str">
        <f>_xlfn.XLOOKUP(Tabella1[[#This Row],[Denominazione]],'Strutture ricettive'!B:B,'Strutture ricettive'!A:A,"non trovato",0)</f>
        <v>BED &amp; BREAKFAST</v>
      </c>
      <c r="C1400" t="str">
        <f>_xlfn.XLOOKUP(Tabella1[[#This Row],[Denominazione]],'Strutture ricettive'!B:B,'Strutture ricettive'!D:D,"NON TROVATO",0)</f>
        <v>SERRUNGARINA</v>
      </c>
      <c r="D14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Castello 22</v>
      </c>
      <c r="E1400" t="str">
        <f>IF(_xlfn.XLOOKUP(A1400,'Strutture ricettive'!B:B,'Strutture ricettive'!G:G,"NON TROVATO",0)=0,"NON TROVATO",_xlfn.XLOOKUP(A1400,'Strutture ricettive'!B:B,'Strutture ricettive'!G:G,"NON TROVATO",0))</f>
        <v>info@dagustin.it</v>
      </c>
      <c r="F14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www.dagustin.it/bed-and-breakfast-urbino</v>
      </c>
    </row>
    <row r="1401" spans="1:6" x14ac:dyDescent="0.3">
      <c r="A1401" t="s">
        <v>4591</v>
      </c>
      <c r="B1401" t="str">
        <f>_xlfn.XLOOKUP(Tabella1[[#This Row],[Denominazione]],'Strutture ricettive'!B:B,'Strutture ricettive'!A:A,"non trovato",0)</f>
        <v>BED &amp; BREAKFAST</v>
      </c>
      <c r="C1401" t="str">
        <f>_xlfn.XLOOKUP(Tabella1[[#This Row],[Denominazione]],'Strutture ricettive'!B:B,'Strutture ricettive'!D:D,"NON TROVATO",0)</f>
        <v>SERRUNGARINA</v>
      </c>
      <c r="D14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Monticelli 6</v>
      </c>
      <c r="E1401" t="str">
        <f>IF(_xlfn.XLOOKUP(A1401,'Strutture ricettive'!B:B,'Strutture ricettive'!G:G,"NON TROVATO",0)=0,"NON TROVATO",_xlfn.XLOOKUP(A1401,'Strutture ricettive'!B:B,'Strutture ricettive'!G:G,"NON TROVATO",0))</f>
        <v>frederique.blandin@alice.it</v>
      </c>
      <c r="F14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02" spans="1:6" x14ac:dyDescent="0.3">
      <c r="A1402" t="s">
        <v>4594</v>
      </c>
      <c r="B1402" t="str">
        <f>_xlfn.XLOOKUP(Tabella1[[#This Row],[Denominazione]],'Strutture ricettive'!B:B,'Strutture ricettive'!A:A,"non trovato",0)</f>
        <v>ALTRI ALLOGGI PRIVATI</v>
      </c>
      <c r="C1402" t="str">
        <f>_xlfn.XLOOKUP(Tabella1[[#This Row],[Denominazione]],'Strutture ricettive'!B:B,'Strutture ricettive'!D:D,"NON TROVATO",0)</f>
        <v>SERRUNGARINA</v>
      </c>
      <c r="D14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Tomba 50</v>
      </c>
      <c r="E1402" t="str">
        <f>IF(_xlfn.XLOOKUP(A1402,'Strutture ricettive'!B:B,'Strutture ricettive'!G:G,"NON TROVATO",0)=0,"NON TROVATO",_xlfn.XLOOKUP(A1402,'Strutture ricettive'!B:B,'Strutture ricettive'!G:G,"NON TROVATO",0))</f>
        <v>info@il-noceto.it</v>
      </c>
      <c r="F14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www.il-noceto.it</v>
      </c>
    </row>
    <row r="1403" spans="1:6" x14ac:dyDescent="0.3">
      <c r="A1403" t="s">
        <v>4598</v>
      </c>
      <c r="B1403" t="str">
        <f>_xlfn.XLOOKUP(Tabella1[[#This Row],[Denominazione]],'Strutture ricettive'!B:B,'Strutture ricettive'!A:A,"non trovato",0)</f>
        <v>ALTRI ALLOGGI PRIVATI</v>
      </c>
      <c r="C1403" t="str">
        <f>_xlfn.XLOOKUP(Tabella1[[#This Row],[Denominazione]],'Strutture ricettive'!B:B,'Strutture ricettive'!D:D,"NON TROVATO",0)</f>
        <v>SERRUNGARINA</v>
      </c>
      <c r="D14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Montebruciato 4</v>
      </c>
      <c r="E1403" t="str">
        <f>IF(_xlfn.XLOOKUP(A1403,'Strutture ricettive'!B:B,'Strutture ricettive'!G:G,"NON TROVATO",0)=0,"NON TROVATO",_xlfn.XLOOKUP(A1403,'Strutture ricettive'!B:B,'Strutture ricettive'!G:G,"NON TROVATO",0))</f>
        <v>gennari68@gmail.com</v>
      </c>
      <c r="F14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www.marcheholiday.it</v>
      </c>
    </row>
    <row r="1404" spans="1:6" x14ac:dyDescent="0.3">
      <c r="A1404" t="s">
        <v>4602</v>
      </c>
      <c r="B1404" t="str">
        <f>_xlfn.XLOOKUP(Tabella1[[#This Row],[Denominazione]],'Strutture ricettive'!B:B,'Strutture ricettive'!A:A,"non trovato",0)</f>
        <v>ALTRI ALLOGGI PRIVATI</v>
      </c>
      <c r="C1404" t="str">
        <f>_xlfn.XLOOKUP(Tabella1[[#This Row],[Denominazione]],'Strutture ricettive'!B:B,'Strutture ricettive'!D:D,"NON TROVATO",0)</f>
        <v>SERRUNGARINA</v>
      </c>
      <c r="D14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Cartoceto 40</v>
      </c>
      <c r="E1404" t="str">
        <f>IF(_xlfn.XLOOKUP(A1404,'Strutture ricettive'!B:B,'Strutture ricettive'!G:G,"NON TROVATO",0)=0,"NON TROVATO",_xlfn.XLOOKUP(A1404,'Strutture ricettive'!B:B,'Strutture ricettive'!G:G,"NON TROVATO",0))</f>
        <v>villaottani@yahoo.it</v>
      </c>
      <c r="F14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05" spans="1:6" x14ac:dyDescent="0.3">
      <c r="A1405" t="s">
        <v>4605</v>
      </c>
      <c r="B1405" t="str">
        <f>_xlfn.XLOOKUP(Tabella1[[#This Row],[Denominazione]],'Strutture ricettive'!B:B,'Strutture ricettive'!A:A,"non trovato",0)</f>
        <v>ALLOGGI AGRITURISTICI</v>
      </c>
      <c r="C1405" t="str">
        <f>_xlfn.XLOOKUP(Tabella1[[#This Row],[Denominazione]],'Strutture ricettive'!B:B,'Strutture ricettive'!D:D,"NON TROVATO",0)</f>
        <v>SERRUNGARINA</v>
      </c>
      <c r="D14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di Mezzo 31</v>
      </c>
      <c r="E1405" t="str">
        <f>IF(_xlfn.XLOOKUP(A1405,'Strutture ricettive'!B:B,'Strutture ricettive'!G:G,"NON TROVATO",0)=0,"NON TROVATO",_xlfn.XLOOKUP(A1405,'Strutture ricettive'!B:B,'Strutture ricettive'!G:G,"NON TROVATO",0))</f>
        <v>info@agriturismopozzuolo.com</v>
      </c>
      <c r="F14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www.agriturismopozzuolo.com</v>
      </c>
    </row>
    <row r="1406" spans="1:6" x14ac:dyDescent="0.3">
      <c r="A1406" t="s">
        <v>4609</v>
      </c>
      <c r="B1406" t="str">
        <f>_xlfn.XLOOKUP(Tabella1[[#This Row],[Denominazione]],'Strutture ricettive'!B:B,'Strutture ricettive'!A:A,"non trovato",0)</f>
        <v>ALBERGHI</v>
      </c>
      <c r="C1406" t="str">
        <f>_xlfn.XLOOKUP(Tabella1[[#This Row],[Denominazione]],'Strutture ricettive'!B:B,'Strutture ricettive'!D:D,"NON TROVATO",0)</f>
        <v>SERRUNGARINA</v>
      </c>
      <c r="D14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12</v>
      </c>
      <c r="E1406" t="str">
        <f>IF(_xlfn.XLOOKUP(A1406,'Strutture ricettive'!B:B,'Strutture ricettive'!G:G,"NON TROVATO",0)=0,"NON TROVATO",_xlfn.XLOOKUP(A1406,'Strutture ricettive'!B:B,'Strutture ricettive'!G:G,"NON TROVATO",0))</f>
        <v>info@hotelflaminiotavernelle.com</v>
      </c>
      <c r="F14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www.hotelflaminiotavernelle.com</v>
      </c>
    </row>
    <row r="1407" spans="1:6" x14ac:dyDescent="0.3">
      <c r="A1407" t="s">
        <v>4613</v>
      </c>
      <c r="B1407" t="str">
        <f>_xlfn.XLOOKUP(Tabella1[[#This Row],[Denominazione]],'Strutture ricettive'!B:B,'Strutture ricettive'!A:A,"non trovato",0)</f>
        <v>ALLOGGI AGRITURISTICI</v>
      </c>
      <c r="C1407" t="str">
        <f>_xlfn.XLOOKUP(Tabella1[[#This Row],[Denominazione]],'Strutture ricettive'!B:B,'Strutture ricettive'!D:D,"NON TROVATO",0)</f>
        <v>SERRUNGARINA</v>
      </c>
      <c r="D14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Bargni  16</v>
      </c>
      <c r="E1407" t="str">
        <f>IF(_xlfn.XLOOKUP(A1407,'Strutture ricettive'!B:B,'Strutture ricettive'!G:G,"NON TROVATO",0)=0,"NON TROVATO",_xlfn.XLOOKUP(A1407,'Strutture ricettive'!B:B,'Strutture ricettive'!G:G,"NON TROVATO",0))</f>
        <v>info@agriturismolameridiana.com</v>
      </c>
      <c r="F14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www.agriturismolameridiana.com</v>
      </c>
    </row>
    <row r="1408" spans="1:6" x14ac:dyDescent="0.3">
      <c r="A1408" t="s">
        <v>4617</v>
      </c>
      <c r="B1408" t="str">
        <f>_xlfn.XLOOKUP(Tabella1[[#This Row],[Denominazione]],'Strutture ricettive'!B:B,'Strutture ricettive'!A:A,"non trovato",0)</f>
        <v>ALLOGGI AGRITURISTICI</v>
      </c>
      <c r="C1408" t="str">
        <f>_xlfn.XLOOKUP(Tabella1[[#This Row],[Denominazione]],'Strutture ricettive'!B:B,'Strutture ricettive'!D:D,"NON TROVATO",0)</f>
        <v>SERRUNGARINA</v>
      </c>
      <c r="D14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bargni 9</v>
      </c>
      <c r="E1408" t="str">
        <f>IF(_xlfn.XLOOKUP(A1408,'Strutture ricettive'!B:B,'Strutture ricettive'!G:G,"NON TROVATO",0)=0,"NON TROVATO",_xlfn.XLOOKUP(A1408,'Strutture ricettive'!B:B,'Strutture ricettive'!G:G,"NON TROVATO",0))</f>
        <v>NON TROVATO</v>
      </c>
      <c r="F14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09" spans="1:6" x14ac:dyDescent="0.3">
      <c r="A1409" t="s">
        <v>4619</v>
      </c>
      <c r="B1409" t="str">
        <f>_xlfn.XLOOKUP(Tabella1[[#This Row],[Denominazione]],'Strutture ricettive'!B:B,'Strutture ricettive'!A:A,"non trovato",0)</f>
        <v>ALLOGGI AGRITURISTICI</v>
      </c>
      <c r="C1409" t="str">
        <f>_xlfn.XLOOKUP(Tabella1[[#This Row],[Denominazione]],'Strutture ricettive'!B:B,'Strutture ricettive'!D:D,"NON TROVATO",0)</f>
        <v>SERRUNGARINA</v>
      </c>
      <c r="D14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tomba 57</v>
      </c>
      <c r="E1409" t="str">
        <f>IF(_xlfn.XLOOKUP(A1409,'Strutture ricettive'!B:B,'Strutture ricettive'!G:G,"NON TROVATO",0)=0,"NON TROVATO",_xlfn.XLOOKUP(A1409,'Strutture ricettive'!B:B,'Strutture ricettive'!G:G,"NON TROVATO",0))</f>
        <v>NON TROVATO</v>
      </c>
      <c r="F14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10" spans="1:6" x14ac:dyDescent="0.3">
      <c r="A1410" t="s">
        <v>4621</v>
      </c>
      <c r="B1410" t="str">
        <f>_xlfn.XLOOKUP(Tabella1[[#This Row],[Denominazione]],'Strutture ricettive'!B:B,'Strutture ricettive'!A:A,"non trovato",0)</f>
        <v>ALBERGHI</v>
      </c>
      <c r="C1410" t="str">
        <f>_xlfn.XLOOKUP(Tabella1[[#This Row],[Denominazione]],'Strutture ricettive'!B:B,'Strutture ricettive'!D:D,"NON TROVATO",0)</f>
        <v>SERRUNGARINA</v>
      </c>
      <c r="D14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castello 19</v>
      </c>
      <c r="E1410" t="str">
        <f>IF(_xlfn.XLOOKUP(A1410,'Strutture ricettive'!B:B,'Strutture ricettive'!G:G,"NON TROVATO",0)=0,"NON TROVATO",_xlfn.XLOOKUP(A1410,'Strutture ricettive'!B:B,'Strutture ricettive'!G:G,"NON TROVATO",0))</f>
        <v>casaoliva@casaoliva.it</v>
      </c>
      <c r="F14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www.casaoliva.it</v>
      </c>
    </row>
    <row r="1411" spans="1:6" x14ac:dyDescent="0.3">
      <c r="A1411" t="s">
        <v>4625</v>
      </c>
      <c r="B1411" t="str">
        <f>_xlfn.XLOOKUP(Tabella1[[#This Row],[Denominazione]],'Strutture ricettive'!B:B,'Strutture ricettive'!A:A,"non trovato",0)</f>
        <v>ALBERGHI</v>
      </c>
      <c r="C1411" t="str">
        <f>_xlfn.XLOOKUP(Tabella1[[#This Row],[Denominazione]],'Strutture ricettive'!B:B,'Strutture ricettive'!D:D,"NON TROVATO",0)</f>
        <v>SERRUNGARINA</v>
      </c>
      <c r="D14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Cartoceto 38/a</v>
      </c>
      <c r="E1411" t="str">
        <f>IF(_xlfn.XLOOKUP(A1411,'Strutture ricettive'!B:B,'Strutture ricettive'!G:G,"NON TROVATO",0)=0,"NON TROVATO",_xlfn.XLOOKUP(A1411,'Strutture ricettive'!B:B,'Strutture ricettive'!G:G,"NON TROVATO",0))</f>
        <v>cristina@symposium4stagioni.it</v>
      </c>
      <c r="F14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www.symposium4stagioni.it</v>
      </c>
    </row>
    <row r="1412" spans="1:6" x14ac:dyDescent="0.3">
      <c r="A1412" t="s">
        <v>4629</v>
      </c>
      <c r="B1412" t="str">
        <f>_xlfn.XLOOKUP(Tabella1[[#This Row],[Denominazione]],'Strutture ricettive'!B:B,'Strutture ricettive'!A:A,"non trovato",0)</f>
        <v>ALBERGHI</v>
      </c>
      <c r="C1412" t="str">
        <f>_xlfn.XLOOKUP(Tabella1[[#This Row],[Denominazione]],'Strutture ricettive'!B:B,'Strutture ricettive'!D:D,"NON TROVATO",0)</f>
        <v>TAVOLETO</v>
      </c>
      <c r="D14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c.so Vittorio Veneto 2</v>
      </c>
      <c r="E1412" t="str">
        <f>IF(_xlfn.XLOOKUP(A1412,'Strutture ricettive'!B:B,'Strutture ricettive'!G:G,"NON TROVATO",0)=0,"NON TROVATO",_xlfn.XLOOKUP(A1412,'Strutture ricettive'!B:B,'Strutture ricettive'!G:G,"NON TROVATO",0))</f>
        <v>info@ilpoggetto.eu</v>
      </c>
      <c r="F14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www.ilpoggetto.eu</v>
      </c>
    </row>
    <row r="1413" spans="1:6" x14ac:dyDescent="0.3">
      <c r="A1413" t="s">
        <v>4634</v>
      </c>
      <c r="B1413" t="str">
        <f>_xlfn.XLOOKUP(Tabella1[[#This Row],[Denominazione]],'Strutture ricettive'!B:B,'Strutture ricettive'!A:A,"non trovato",0)</f>
        <v>TURISMO RURALE</v>
      </c>
      <c r="C1413" t="str">
        <f>_xlfn.XLOOKUP(Tabella1[[#This Row],[Denominazione]],'Strutture ricettive'!B:B,'Strutture ricettive'!D:D,"NON TROVATO",0)</f>
        <v>TAVOLETO</v>
      </c>
      <c r="D14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TORRICELLA  2</v>
      </c>
      <c r="E1413" t="str">
        <f>IF(_xlfn.XLOOKUP(A1413,'Strutture ricettive'!B:B,'Strutture ricettive'!G:G,"NON TROVATO",0)=0,"NON TROVATO",_xlfn.XLOOKUP(A1413,'Strutture ricettive'!B:B,'Strutture ricettive'!G:G,"NON TROVATO",0))</f>
        <v>info@caseventena.com</v>
      </c>
      <c r="F14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www.caseventena.com</v>
      </c>
    </row>
    <row r="1414" spans="1:6" x14ac:dyDescent="0.3">
      <c r="A1414" t="s">
        <v>4638</v>
      </c>
      <c r="B1414" t="str">
        <f>_xlfn.XLOOKUP(Tabella1[[#This Row],[Denominazione]],'Strutture ricettive'!B:B,'Strutture ricettive'!A:A,"non trovato",0)</f>
        <v>BED &amp; BREAKFAST</v>
      </c>
      <c r="C1414" t="str">
        <f>_xlfn.XLOOKUP(Tabella1[[#This Row],[Denominazione]],'Strutture ricettive'!B:B,'Strutture ricettive'!D:D,"NON TROVATO",0)</f>
        <v>TAVOLETO</v>
      </c>
      <c r="D14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giordano bruno 35</v>
      </c>
      <c r="E1414" t="str">
        <f>IF(_xlfn.XLOOKUP(A1414,'Strutture ricettive'!B:B,'Strutture ricettive'!G:G,"NON TROVATO",0)=0,"NON TROVATO",_xlfn.XLOOKUP(A1414,'Strutture ricettive'!B:B,'Strutture ricettive'!G:G,"NON TROVATO",0))</f>
        <v>celestinomagnani@libero.it</v>
      </c>
      <c r="F14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15" spans="1:6" x14ac:dyDescent="0.3">
      <c r="A1415" t="s">
        <v>4641</v>
      </c>
      <c r="B1415" t="str">
        <f>_xlfn.XLOOKUP(Tabella1[[#This Row],[Denominazione]],'Strutture ricettive'!B:B,'Strutture ricettive'!A:A,"non trovato",0)</f>
        <v>ALLOGGI AGRITURISTICI</v>
      </c>
      <c r="C1415" t="str">
        <f>_xlfn.XLOOKUP(Tabella1[[#This Row],[Denominazione]],'Strutture ricettive'!B:B,'Strutture ricettive'!D:D,"NON TROVATO",0)</f>
        <v>TAVOLETO</v>
      </c>
      <c r="D14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Il Casino  1</v>
      </c>
      <c r="E1415" t="str">
        <f>IF(_xlfn.XLOOKUP(A1415,'Strutture ricettive'!B:B,'Strutture ricettive'!G:G,"NON TROVATO",0)=0,"NON TROVATO",_xlfn.XLOOKUP(A1415,'Strutture ricettive'!B:B,'Strutture ricettive'!G:G,"NON TROVATO",0))</f>
        <v>rosa-deiventi@virgilio.it</v>
      </c>
      <c r="F14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www.larosadeiventiagriturismo.it</v>
      </c>
    </row>
    <row r="1416" spans="1:6" x14ac:dyDescent="0.3">
      <c r="A1416" t="s">
        <v>4646</v>
      </c>
      <c r="B1416" t="str">
        <f>_xlfn.XLOOKUP(Tabella1[[#This Row],[Denominazione]],'Strutture ricettive'!B:B,'Strutture ricettive'!A:A,"non trovato",0)</f>
        <v>BED &amp; BREAKFAST</v>
      </c>
      <c r="C1416" t="str">
        <f>_xlfn.XLOOKUP(Tabella1[[#This Row],[Denominazione]],'Strutture ricettive'!B:B,'Strutture ricettive'!D:D,"NON TROVATO",0)</f>
        <v>TAVOLETO</v>
      </c>
      <c r="D14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matteotti 5</v>
      </c>
      <c r="E1416" t="str">
        <f>IF(_xlfn.XLOOKUP(A1416,'Strutture ricettive'!B:B,'Strutture ricettive'!G:G,"NON TROVATO",0)=0,"NON TROVATO",_xlfn.XLOOKUP(A1416,'Strutture ricettive'!B:B,'Strutture ricettive'!G:G,"NON TROVATO",0))</f>
        <v>info@casafioritabb.it</v>
      </c>
      <c r="F14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www.casafioritabb.it</v>
      </c>
    </row>
    <row r="1417" spans="1:6" x14ac:dyDescent="0.3">
      <c r="A1417" t="s">
        <v>4650</v>
      </c>
      <c r="B1417" t="str">
        <f>_xlfn.XLOOKUP(Tabella1[[#This Row],[Denominazione]],'Strutture ricettive'!B:B,'Strutture ricettive'!A:A,"non trovato",0)</f>
        <v>BED &amp; BREAKFAST</v>
      </c>
      <c r="C1417" t="str">
        <f>_xlfn.XLOOKUP(Tabella1[[#This Row],[Denominazione]],'Strutture ricettive'!B:B,'Strutture ricettive'!D:D,"NON TROVATO",0)</f>
        <v>TAVOLETO</v>
      </c>
      <c r="D14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Cannelle 18</v>
      </c>
      <c r="E1417" t="str">
        <f>IF(_xlfn.XLOOKUP(A1417,'Strutture ricettive'!B:B,'Strutture ricettive'!G:G,"NON TROVATO",0)=0,"NON TROVATO",_xlfn.XLOOKUP(A1417,'Strutture ricettive'!B:B,'Strutture ricettive'!G:G,"NON TROVATO",0))</f>
        <v>info@lebumbarelle.it</v>
      </c>
      <c r="F14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www.lebumbarelle.it</v>
      </c>
    </row>
    <row r="1418" spans="1:6" x14ac:dyDescent="0.3">
      <c r="A1418" t="s">
        <v>4654</v>
      </c>
      <c r="B1418" t="str">
        <f>_xlfn.XLOOKUP(Tabella1[[#This Row],[Denominazione]],'Strutture ricettive'!B:B,'Strutture ricettive'!A:A,"non trovato",0)</f>
        <v>ALLOGGI IN AFFITTO</v>
      </c>
      <c r="C1418" t="str">
        <f>_xlfn.XLOOKUP(Tabella1[[#This Row],[Denominazione]],'Strutture ricettive'!B:B,'Strutture ricettive'!D:D,"NON TROVATO",0)</f>
        <v>TAVOLETO</v>
      </c>
      <c r="D14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 20</v>
      </c>
      <c r="E1418" t="str">
        <f>IF(_xlfn.XLOOKUP(A1418,'Strutture ricettive'!B:B,'Strutture ricettive'!G:G,"NON TROVATO",0)=0,"NON TROVATO",_xlfn.XLOOKUP(A1418,'Strutture ricettive'!B:B,'Strutture ricettive'!G:G,"NON TROVATO",0))</f>
        <v>NON TROVATO</v>
      </c>
      <c r="F14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19" spans="1:6" x14ac:dyDescent="0.3">
      <c r="A1419" t="s">
        <v>4656</v>
      </c>
      <c r="B1419" t="str">
        <f>_xlfn.XLOOKUP(Tabella1[[#This Row],[Denominazione]],'Strutture ricettive'!B:B,'Strutture ricettive'!A:A,"non trovato",0)</f>
        <v>ALLOGGI IN AFFITTO</v>
      </c>
      <c r="C1419" t="str">
        <f>_xlfn.XLOOKUP(Tabella1[[#This Row],[Denominazione]],'Strutture ricettive'!B:B,'Strutture ricettive'!D:D,"NON TROVATO",0)</f>
        <v>TAVULLIA</v>
      </c>
      <c r="D14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Pergolesi 2/B</v>
      </c>
      <c r="E1419" t="str">
        <f>IF(_xlfn.XLOOKUP(A1419,'Strutture ricettive'!B:B,'Strutture ricettive'!G:G,"NON TROVATO",0)=0,"NON TROVATO",_xlfn.XLOOKUP(A1419,'Strutture ricettive'!B:B,'Strutture ricettive'!G:G,"NON TROVATO",0))</f>
        <v>alberto.bartolucci@adriatic.net</v>
      </c>
      <c r="F14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maryaltramontorosso.jimdo.com</v>
      </c>
    </row>
    <row r="1420" spans="1:6" x14ac:dyDescent="0.3">
      <c r="A1420" t="s">
        <v>4662</v>
      </c>
      <c r="B1420" t="str">
        <f>_xlfn.XLOOKUP(Tabella1[[#This Row],[Denominazione]],'Strutture ricettive'!B:B,'Strutture ricettive'!A:A,"non trovato",0)</f>
        <v>BED &amp; BREAKFAST</v>
      </c>
      <c r="C1420" t="str">
        <f>_xlfn.XLOOKUP(Tabella1[[#This Row],[Denominazione]],'Strutture ricettive'!B:B,'Strutture ricettive'!D:D,"NON TROVATO",0)</f>
        <v>TAVULLIA</v>
      </c>
      <c r="D14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Giovanni in M. 48/A</v>
      </c>
      <c r="E1420" t="str">
        <f>IF(_xlfn.XLOOKUP(A1420,'Strutture ricettive'!B:B,'Strutture ricettive'!G:G,"NON TROVATO",0)=0,"NON TROVATO",_xlfn.XLOOKUP(A1420,'Strutture ricettive'!B:B,'Strutture ricettive'!G:G,"NON TROVATO",0))</f>
        <v>bart.c@alice.it</v>
      </c>
      <c r="F14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21" spans="1:6" x14ac:dyDescent="0.3">
      <c r="A1421" t="s">
        <v>4665</v>
      </c>
      <c r="B1421" t="str">
        <f>_xlfn.XLOOKUP(Tabella1[[#This Row],[Denominazione]],'Strutture ricettive'!B:B,'Strutture ricettive'!A:A,"non trovato",0)</f>
        <v>ALLOGGI IN AFFITTO</v>
      </c>
      <c r="C1421" t="str">
        <f>_xlfn.XLOOKUP(Tabella1[[#This Row],[Denominazione]],'Strutture ricettive'!B:B,'Strutture ricettive'!D:D,"NON TROVATO",0)</f>
        <v>TAVULLIA</v>
      </c>
      <c r="D14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Balducci 5</v>
      </c>
      <c r="E1421" t="str">
        <f>IF(_xlfn.XLOOKUP(A1421,'Strutture ricettive'!B:B,'Strutture ricettive'!G:G,"NON TROVATO",0)=0,"NON TROVATO",_xlfn.XLOOKUP(A1421,'Strutture ricettive'!B:B,'Strutture ricettive'!G:G,"NON TROVATO",0))</f>
        <v>rentalroomsantonella@gmail.com</v>
      </c>
      <c r="F14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22" spans="1:6" x14ac:dyDescent="0.3">
      <c r="A1422" t="s">
        <v>4668</v>
      </c>
      <c r="B1422" t="str">
        <f>_xlfn.XLOOKUP(Tabella1[[#This Row],[Denominazione]],'Strutture ricettive'!B:B,'Strutture ricettive'!A:A,"non trovato",0)</f>
        <v>BED &amp; BREAKFAST</v>
      </c>
      <c r="C1422" t="str">
        <f>_xlfn.XLOOKUP(Tabella1[[#This Row],[Denominazione]],'Strutture ricettive'!B:B,'Strutture ricettive'!D:D,"NON TROVATO",0)</f>
        <v>TAVULLIA</v>
      </c>
      <c r="D14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Parrocchiale 42</v>
      </c>
      <c r="E1422" t="str">
        <f>IF(_xlfn.XLOOKUP(A1422,'Strutture ricettive'!B:B,'Strutture ricettive'!G:G,"NON TROVATO",0)=0,"NON TROVATO",_xlfn.XLOOKUP(A1422,'Strutture ricettive'!B:B,'Strutture ricettive'!G:G,"NON TROVATO",0))</f>
        <v>lucygiunta@hotmail.it</v>
      </c>
      <c r="F14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23" spans="1:6" x14ac:dyDescent="0.3">
      <c r="A1423" t="s">
        <v>4672</v>
      </c>
      <c r="B1423" t="str">
        <f>_xlfn.XLOOKUP(Tabella1[[#This Row],[Denominazione]],'Strutture ricettive'!B:B,'Strutture ricettive'!A:A,"non trovato",0)</f>
        <v>ALLOGGI AGRITURISTICI</v>
      </c>
      <c r="C1423" t="str">
        <f>_xlfn.XLOOKUP(Tabella1[[#This Row],[Denominazione]],'Strutture ricettive'!B:B,'Strutture ricettive'!D:D,"NON TROVATO",0)</f>
        <v>TAVULLIA</v>
      </c>
      <c r="D14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Monteluro 11/m</v>
      </c>
      <c r="E1423" t="str">
        <f>IF(_xlfn.XLOOKUP(A1423,'Strutture ricettive'!B:B,'Strutture ricettive'!G:G,"NON TROVATO",0)=0,"NON TROVATO",_xlfn.XLOOKUP(A1423,'Strutture ricettive'!B:B,'Strutture ricettive'!G:G,"NON TROVATO",0))</f>
        <v>info@tenutadelgiglio.com</v>
      </c>
      <c r="F14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www.tenutadelgiglio.com</v>
      </c>
    </row>
    <row r="1424" spans="1:6" x14ac:dyDescent="0.3">
      <c r="A1424" t="s">
        <v>4677</v>
      </c>
      <c r="B1424" t="str">
        <f>_xlfn.XLOOKUP(Tabella1[[#This Row],[Denominazione]],'Strutture ricettive'!B:B,'Strutture ricettive'!A:A,"non trovato",0)</f>
        <v>ALLOGGI IN AFFITTO</v>
      </c>
      <c r="C1424" t="str">
        <f>_xlfn.XLOOKUP(Tabella1[[#This Row],[Denominazione]],'Strutture ricettive'!B:B,'Strutture ricettive'!D:D,"NON TROVATO",0)</f>
        <v>TAVULLIA</v>
      </c>
      <c r="D14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Battisti 32</v>
      </c>
      <c r="E1424" t="str">
        <f>IF(_xlfn.XLOOKUP(A1424,'Strutture ricettive'!B:B,'Strutture ricettive'!G:G,"NON TROVATO",0)=0,"NON TROVATO",_xlfn.XLOOKUP(A1424,'Strutture ricettive'!B:B,'Strutture ricettive'!G:G,"NON TROVATO",0))</f>
        <v>zgiulia.castello@gmail.com</v>
      </c>
      <c r="F14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www.alcastello-tavullia.it</v>
      </c>
    </row>
    <row r="1425" spans="1:6" x14ac:dyDescent="0.3">
      <c r="A1425" t="s">
        <v>4681</v>
      </c>
      <c r="B1425" t="str">
        <f>_xlfn.XLOOKUP(Tabella1[[#This Row],[Denominazione]],'Strutture ricettive'!B:B,'Strutture ricettive'!A:A,"non trovato",0)</f>
        <v>BED &amp; BREAKFAST</v>
      </c>
      <c r="C1425" t="str">
        <f>_xlfn.XLOOKUP(Tabella1[[#This Row],[Denominazione]],'Strutture ricettive'!B:B,'Strutture ricettive'!D:D,"NON TROVATO",0)</f>
        <v>TAVULLIA</v>
      </c>
      <c r="D14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tesoro 12</v>
      </c>
      <c r="E1425" t="str">
        <f>IF(_xlfn.XLOOKUP(A1425,'Strutture ricettive'!B:B,'Strutture ricettive'!G:G,"NON TROVATO",0)=0,"NON TROVATO",_xlfn.XLOOKUP(A1425,'Strutture ricettive'!B:B,'Strutture ricettive'!G:G,"NON TROVATO",0))</f>
        <v>casadeltesoro@gmail.com</v>
      </c>
      <c r="F14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www.casadeltesoro.it</v>
      </c>
    </row>
    <row r="1426" spans="1:6" x14ac:dyDescent="0.3">
      <c r="A1426" t="s">
        <v>4685</v>
      </c>
      <c r="B1426" t="str">
        <f>_xlfn.XLOOKUP(Tabella1[[#This Row],[Denominazione]],'Strutture ricettive'!B:B,'Strutture ricettive'!A:A,"non trovato",0)</f>
        <v>BED &amp; BREAKFAST</v>
      </c>
      <c r="C1426" t="str">
        <f>_xlfn.XLOOKUP(Tabella1[[#This Row],[Denominazione]],'Strutture ricettive'!B:B,'Strutture ricettive'!D:D,"NON TROVATO",0)</f>
        <v>TAVULLIA</v>
      </c>
      <c r="D14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pirano 21</v>
      </c>
      <c r="E1426" t="str">
        <f>IF(_xlfn.XLOOKUP(A1426,'Strutture ricettive'!B:B,'Strutture ricettive'!G:G,"NON TROVATO",0)=0,"NON TROVATO",_xlfn.XLOOKUP(A1426,'Strutture ricettive'!B:B,'Strutture ricettive'!G:G,"NON TROVATO",0))</f>
        <v>info@bb-margherita.net</v>
      </c>
      <c r="F14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www.bb-margherita.net</v>
      </c>
    </row>
    <row r="1427" spans="1:6" x14ac:dyDescent="0.3">
      <c r="A1427" t="s">
        <v>4689</v>
      </c>
      <c r="B1427" t="str">
        <f>_xlfn.XLOOKUP(Tabella1[[#This Row],[Denominazione]],'Strutture ricettive'!B:B,'Strutture ricettive'!A:A,"non trovato",0)</f>
        <v>ALBERGHI</v>
      </c>
      <c r="C1427" t="str">
        <f>_xlfn.XLOOKUP(Tabella1[[#This Row],[Denominazione]],'Strutture ricettive'!B:B,'Strutture ricettive'!D:D,"NON TROVATO",0)</f>
        <v>TAVULLIA</v>
      </c>
      <c r="D14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per San Giovanni in Marignano 107</v>
      </c>
      <c r="E1427" t="str">
        <f>IF(_xlfn.XLOOKUP(A1427,'Strutture ricettive'!B:B,'Strutture ricettive'!G:G,"NON TROVATO",0)=0,"NON TROVATO",_xlfn.XLOOKUP(A1427,'Strutture ricettive'!B:B,'Strutture ricettive'!G:G,"NON TROVATO",0))</f>
        <v>info@villaclaudiaresort.it</v>
      </c>
      <c r="F14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www.villaclaudiaresort.it</v>
      </c>
    </row>
    <row r="1428" spans="1:6" x14ac:dyDescent="0.3">
      <c r="A1428" t="s">
        <v>4693</v>
      </c>
      <c r="B1428" t="str">
        <f>_xlfn.XLOOKUP(Tabella1[[#This Row],[Denominazione]],'Strutture ricettive'!B:B,'Strutture ricettive'!A:A,"non trovato",0)</f>
        <v>BED &amp; BREAKFAST</v>
      </c>
      <c r="C1428" t="str">
        <f>_xlfn.XLOOKUP(Tabella1[[#This Row],[Denominazione]],'Strutture ricettive'!B:B,'Strutture ricettive'!D:D,"NON TROVATO",0)</f>
        <v>TAVULLIA</v>
      </c>
      <c r="D14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I. Balducci 5</v>
      </c>
      <c r="E1428" t="str">
        <f>IF(_xlfn.XLOOKUP(A1428,'Strutture ricettive'!B:B,'Strutture ricettive'!G:G,"NON TROVATO",0)=0,"NON TROVATO",_xlfn.XLOOKUP(A1428,'Strutture ricettive'!B:B,'Strutture ricettive'!G:G,"NON TROVATO",0))</f>
        <v>tarcisiobeb@gmail.com</v>
      </c>
      <c r="F14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www.tarcisiobb.com</v>
      </c>
    </row>
    <row r="1429" spans="1:6" x14ac:dyDescent="0.3">
      <c r="A1429" t="s">
        <v>4697</v>
      </c>
      <c r="B1429" t="str">
        <f>_xlfn.XLOOKUP(Tabella1[[#This Row],[Denominazione]],'Strutture ricettive'!B:B,'Strutture ricettive'!A:A,"non trovato",0)</f>
        <v>BED &amp; BREAKFAST</v>
      </c>
      <c r="C1429" t="str">
        <f>_xlfn.XLOOKUP(Tabella1[[#This Row],[Denominazione]],'Strutture ricettive'!B:B,'Strutture ricettive'!D:D,"NON TROVATO",0)</f>
        <v>TAVULLIA</v>
      </c>
      <c r="D14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Friuli 18/20</v>
      </c>
      <c r="E1429" t="str">
        <f>IF(_xlfn.XLOOKUP(A1429,'Strutture ricettive'!B:B,'Strutture ricettive'!G:G,"NON TROVATO",0)=0,"NON TROVATO",_xlfn.XLOOKUP(A1429,'Strutture ricettive'!B:B,'Strutture ricettive'!G:G,"NON TROVATO",0))</f>
        <v>albertopompucci@virgilio.it</v>
      </c>
      <c r="F14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30" spans="1:6" x14ac:dyDescent="0.3">
      <c r="A1430" t="s">
        <v>4701</v>
      </c>
      <c r="B1430" t="str">
        <f>_xlfn.XLOOKUP(Tabella1[[#This Row],[Denominazione]],'Strutture ricettive'!B:B,'Strutture ricettive'!A:A,"non trovato",0)</f>
        <v>BED &amp; BREAKFAST</v>
      </c>
      <c r="C1430" t="str">
        <f>_xlfn.XLOOKUP(Tabella1[[#This Row],[Denominazione]],'Strutture ricettive'!B:B,'Strutture ricettive'!D:D,"NON TROVATO",0)</f>
        <v>TAVULLIA</v>
      </c>
      <c r="D14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picciano 21</v>
      </c>
      <c r="E1430" t="str">
        <f>IF(_xlfn.XLOOKUP(A1430,'Strutture ricettive'!B:B,'Strutture ricettive'!G:G,"NON TROVATO",0)=0,"NON TROVATO",_xlfn.XLOOKUP(A1430,'Strutture ricettive'!B:B,'Strutture ricettive'!G:G,"NON TROVATO",0))</f>
        <v>info@bedandbreakfastilgiardino.com</v>
      </c>
      <c r="F14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www.bedandbreakfastilgiardino.com</v>
      </c>
    </row>
    <row r="1431" spans="1:6" x14ac:dyDescent="0.3">
      <c r="A1431" t="s">
        <v>4705</v>
      </c>
      <c r="B1431" t="str">
        <f>_xlfn.XLOOKUP(Tabella1[[#This Row],[Denominazione]],'Strutture ricettive'!B:B,'Strutture ricettive'!A:A,"non trovato",0)</f>
        <v>ALLOGGI AGRITURISTICI</v>
      </c>
      <c r="C1431" t="str">
        <f>_xlfn.XLOOKUP(Tabella1[[#This Row],[Denominazione]],'Strutture ricettive'!B:B,'Strutture ricettive'!D:D,"NON TROVATO",0)</f>
        <v>TAVULLIA</v>
      </c>
      <c r="D14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Ofanto 8</v>
      </c>
      <c r="E1431" t="str">
        <f>IF(_xlfn.XLOOKUP(A1431,'Strutture ricettive'!B:B,'Strutture ricettive'!G:G,"NON TROVATO",0)=0,"NON TROVATO",_xlfn.XLOOKUP(A1431,'Strutture ricettive'!B:B,'Strutture ricettive'!G:G,"NON TROVATO",0))</f>
        <v>agririo@libero.it</v>
      </c>
      <c r="F14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www.agririo.it</v>
      </c>
    </row>
    <row r="1432" spans="1:6" x14ac:dyDescent="0.3">
      <c r="A1432" t="s">
        <v>4709</v>
      </c>
      <c r="B1432" t="str">
        <f>_xlfn.XLOOKUP(Tabella1[[#This Row],[Denominazione]],'Strutture ricettive'!B:B,'Strutture ricettive'!A:A,"non trovato",0)</f>
        <v>TURISMO RURALE</v>
      </c>
      <c r="C1432" t="str">
        <f>_xlfn.XLOOKUP(Tabella1[[#This Row],[Denominazione]],'Strutture ricettive'!B:B,'Strutture ricettive'!D:D,"NON TROVATO",0)</f>
        <v>TAVULLIA</v>
      </c>
      <c r="D14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Marrone 9</v>
      </c>
      <c r="E1432" t="str">
        <f>IF(_xlfn.XLOOKUP(A1432,'Strutture ricettive'!B:B,'Strutture ricettive'!G:G,"NON TROVATO",0)=0,"NON TROVATO",_xlfn.XLOOKUP(A1432,'Strutture ricettive'!B:B,'Strutture ricettive'!G:G,"NON TROVATO",0))</f>
        <v>info@raggiodiluce.info</v>
      </c>
      <c r="F14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www.raggiodiluce.info</v>
      </c>
    </row>
    <row r="1433" spans="1:6" x14ac:dyDescent="0.3">
      <c r="A1433" t="s">
        <v>4713</v>
      </c>
      <c r="B1433" t="str">
        <f>_xlfn.XLOOKUP(Tabella1[[#This Row],[Denominazione]],'Strutture ricettive'!B:B,'Strutture ricettive'!A:A,"non trovato",0)</f>
        <v>ALLOGGI IN AFFITTO</v>
      </c>
      <c r="C1433" t="str">
        <f>_xlfn.XLOOKUP(Tabella1[[#This Row],[Denominazione]],'Strutture ricettive'!B:B,'Strutture ricettive'!D:D,"NON TROVATO",0)</f>
        <v>TAVULLIA</v>
      </c>
      <c r="D14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STROPPATO 18</v>
      </c>
      <c r="E1433" t="str">
        <f>IF(_xlfn.XLOOKUP(A1433,'Strutture ricettive'!B:B,'Strutture ricettive'!G:G,"NON TROVATO",0)=0,"NON TROVATO",_xlfn.XLOOKUP(A1433,'Strutture ricettive'!B:B,'Strutture ricettive'!G:G,"NON TROVATO",0))</f>
        <v>claudia@gierremarmi.it</v>
      </c>
      <c r="F14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34" spans="1:6" x14ac:dyDescent="0.3">
      <c r="A1434" t="s">
        <v>4717</v>
      </c>
      <c r="B1434" t="str">
        <f>_xlfn.XLOOKUP(Tabella1[[#This Row],[Denominazione]],'Strutture ricettive'!B:B,'Strutture ricettive'!A:A,"non trovato",0)</f>
        <v>BED &amp; BREAKFAST</v>
      </c>
      <c r="C1434" t="str">
        <f>_xlfn.XLOOKUP(Tabella1[[#This Row],[Denominazione]],'Strutture ricettive'!B:B,'Strutture ricettive'!D:D,"NON TROVATO",0)</f>
        <v>TAVULLIA</v>
      </c>
      <c r="D14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PIRANO 45</v>
      </c>
      <c r="E1434" t="str">
        <f>IF(_xlfn.XLOOKUP(A1434,'Strutture ricettive'!B:B,'Strutture ricettive'!G:G,"NON TROVATO",0)=0,"NON TROVATO",_xlfn.XLOOKUP(A1434,'Strutture ricettive'!B:B,'Strutture ricettive'!G:G,"NON TROVATO",0))</f>
        <v>lorena.buscaglia@yahoo.it</v>
      </c>
      <c r="F14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35" spans="1:6" x14ac:dyDescent="0.3">
      <c r="A1435" t="s">
        <v>4720</v>
      </c>
      <c r="B1435" t="str">
        <f>_xlfn.XLOOKUP(Tabella1[[#This Row],[Denominazione]],'Strutture ricettive'!B:B,'Strutture ricettive'!A:A,"non trovato",0)</f>
        <v>BED &amp; BREAKFAST</v>
      </c>
      <c r="C1435" t="str">
        <f>_xlfn.XLOOKUP(Tabella1[[#This Row],[Denominazione]],'Strutture ricettive'!B:B,'Strutture ricettive'!D:D,"NON TROVATO",0)</f>
        <v>TAVULLIA</v>
      </c>
      <c r="D14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Aldo Moro 106</v>
      </c>
      <c r="E1435" t="str">
        <f>IF(_xlfn.XLOOKUP(A1435,'Strutture ricettive'!B:B,'Strutture ricettive'!G:G,"NON TROVATO",0)=0,"NON TROVATO",_xlfn.XLOOKUP(A1435,'Strutture ricettive'!B:B,'Strutture ricettive'!G:G,"NON TROVATO",0))</f>
        <v>lucianomarcantoni@libero.it</v>
      </c>
      <c r="F14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www.anticafontebnb.com</v>
      </c>
    </row>
    <row r="1436" spans="1:6" x14ac:dyDescent="0.3">
      <c r="A1436" t="s">
        <v>4724</v>
      </c>
      <c r="B1436" t="str">
        <f>_xlfn.XLOOKUP(Tabella1[[#This Row],[Denominazione]],'Strutture ricettive'!B:B,'Strutture ricettive'!A:A,"non trovato",0)</f>
        <v>ALLOGGI IN AFFITTO</v>
      </c>
      <c r="C1436" t="str">
        <f>_xlfn.XLOOKUP(Tabella1[[#This Row],[Denominazione]],'Strutture ricettive'!B:B,'Strutture ricettive'!D:D,"NON TROVATO",0)</f>
        <v>TAVULLIA</v>
      </c>
      <c r="D14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Stroppato 18/b</v>
      </c>
      <c r="E1436" t="str">
        <f>IF(_xlfn.XLOOKUP(A1436,'Strutture ricettive'!B:B,'Strutture ricettive'!G:G,"NON TROVATO",0)=0,"NON TROVATO",_xlfn.XLOOKUP(A1436,'Strutture ricettive'!B:B,'Strutture ricettive'!G:G,"NON TROVATO",0))</f>
        <v>giorgi@koruspartners.it</v>
      </c>
      <c r="F14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37" spans="1:6" x14ac:dyDescent="0.3">
      <c r="A1437" t="s">
        <v>4727</v>
      </c>
      <c r="B1437" t="str">
        <f>_xlfn.XLOOKUP(Tabella1[[#This Row],[Denominazione]],'Strutture ricettive'!B:B,'Strutture ricettive'!A:A,"non trovato",0)</f>
        <v>BED &amp; BREAKFAST</v>
      </c>
      <c r="C1437" t="str">
        <f>_xlfn.XLOOKUP(Tabella1[[#This Row],[Denominazione]],'Strutture ricettive'!B:B,'Strutture ricettive'!D:D,"NON TROVATO",0)</f>
        <v>TAVULLIA</v>
      </c>
      <c r="D14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TESORO 10</v>
      </c>
      <c r="E1437" t="str">
        <f>IF(_xlfn.XLOOKUP(A1437,'Strutture ricettive'!B:B,'Strutture ricettive'!G:G,"NON TROVATO",0)=0,"NON TROVATO",_xlfn.XLOOKUP(A1437,'Strutture ricettive'!B:B,'Strutture ricettive'!G:G,"NON TROVATO",0))</f>
        <v>giacomo.uguccioni@gmail.com</v>
      </c>
      <c r="F14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38" spans="1:6" x14ac:dyDescent="0.3">
      <c r="A1438" t="s">
        <v>4731</v>
      </c>
      <c r="B1438" t="str">
        <f>_xlfn.XLOOKUP(Tabella1[[#This Row],[Denominazione]],'Strutture ricettive'!B:B,'Strutture ricettive'!A:A,"non trovato",0)</f>
        <v>ALLOGGI IN AFFITTO</v>
      </c>
      <c r="C1438" t="str">
        <f>_xlfn.XLOOKUP(Tabella1[[#This Row],[Denominazione]],'Strutture ricettive'!B:B,'Strutture ricettive'!D:D,"NON TROVATO",0)</f>
        <v>TAVULLIA</v>
      </c>
      <c r="D14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1/b</v>
      </c>
      <c r="E1438" t="str">
        <f>IF(_xlfn.XLOOKUP(A1438,'Strutture ricettive'!B:B,'Strutture ricettive'!G:G,"NON TROVATO",0)=0,"NON TROVATO",_xlfn.XLOOKUP(A1438,'Strutture ricettive'!B:B,'Strutture ricettive'!G:G,"NON TROVATO",0))</f>
        <v>sandroniambra@gmail.com</v>
      </c>
      <c r="F14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ww.ilborgotavullia.it</v>
      </c>
    </row>
    <row r="1439" spans="1:6" x14ac:dyDescent="0.3">
      <c r="A1439" t="s">
        <v>4735</v>
      </c>
      <c r="B1439" t="str">
        <f>_xlfn.XLOOKUP(Tabella1[[#This Row],[Denominazione]],'Strutture ricettive'!B:B,'Strutture ricettive'!A:A,"non trovato",0)</f>
        <v>ALLOGGI AGRITURISTICI</v>
      </c>
      <c r="C1439" t="str">
        <f>_xlfn.XLOOKUP(Tabella1[[#This Row],[Denominazione]],'Strutture ricettive'!B:B,'Strutture ricettive'!D:D,"NON TROVATO",0)</f>
        <v>URBANIA</v>
      </c>
      <c r="D14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439" t="str">
        <f>IF(_xlfn.XLOOKUP(A1439,'Strutture ricettive'!B:B,'Strutture ricettive'!G:G,"NON TROVATO",0)=0,"NON TROVATO",_xlfn.XLOOKUP(A1439,'Strutture ricettive'!B:B,'Strutture ricettive'!G:G,"NON TROVATO",0))</f>
        <v>inesistente@regione.marche.it</v>
      </c>
      <c r="F14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40" spans="1:6" x14ac:dyDescent="0.3">
      <c r="A1440" t="s">
        <v>4738</v>
      </c>
      <c r="B1440" t="str">
        <f>_xlfn.XLOOKUP(Tabella1[[#This Row],[Denominazione]],'Strutture ricettive'!B:B,'Strutture ricettive'!A:A,"non trovato",0)</f>
        <v>BED &amp; BREAKFAST</v>
      </c>
      <c r="C1440" t="str">
        <f>_xlfn.XLOOKUP(Tabella1[[#This Row],[Denominazione]],'Strutture ricettive'!B:B,'Strutture ricettive'!D:D,"NON TROVATO",0)</f>
        <v>URBANIA</v>
      </c>
      <c r="D14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440" t="str">
        <f>IF(_xlfn.XLOOKUP(A1440,'Strutture ricettive'!B:B,'Strutture ricettive'!G:G,"NON TROVATO",0)=0,"NON TROVATO",_xlfn.XLOOKUP(A1440,'Strutture ricettive'!B:B,'Strutture ricettive'!G:G,"NON TROVATO",0))</f>
        <v>info@bbmontesanpietro.it</v>
      </c>
      <c r="F14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www.bbmontesanpietro.it</v>
      </c>
    </row>
    <row r="1441" spans="1:6" x14ac:dyDescent="0.3">
      <c r="A1441" t="s">
        <v>4742</v>
      </c>
      <c r="B1441" t="str">
        <f>_xlfn.XLOOKUP(Tabella1[[#This Row],[Denominazione]],'Strutture ricettive'!B:B,'Strutture ricettive'!A:A,"non trovato",0)</f>
        <v>BED &amp; BREAKFAST</v>
      </c>
      <c r="C1441" t="str">
        <f>_xlfn.XLOOKUP(Tabella1[[#This Row],[Denominazione]],'Strutture ricettive'!B:B,'Strutture ricettive'!D:D,"NON TROVATO",0)</f>
        <v>URBANIA</v>
      </c>
      <c r="D14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Berticchio 11</v>
      </c>
      <c r="E1441" t="str">
        <f>IF(_xlfn.XLOOKUP(A1441,'Strutture ricettive'!B:B,'Strutture ricettive'!G:G,"NON TROVATO",0)=0,"NON TROVATO",_xlfn.XLOOKUP(A1441,'Strutture ricettive'!B:B,'Strutture ricettive'!G:G,"NON TROVATO",0))</f>
        <v>taburchio@virgilio.it</v>
      </c>
      <c r="F14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42" spans="1:6" x14ac:dyDescent="0.3">
      <c r="A1442" t="s">
        <v>4745</v>
      </c>
      <c r="B1442" t="str">
        <f>_xlfn.XLOOKUP(Tabella1[[#This Row],[Denominazione]],'Strutture ricettive'!B:B,'Strutture ricettive'!A:A,"non trovato",0)</f>
        <v>BED &amp; BREAKFAST</v>
      </c>
      <c r="C1442" t="str">
        <f>_xlfn.XLOOKUP(Tabella1[[#This Row],[Denominazione]],'Strutture ricettive'!B:B,'Strutture ricettive'!D:D,"NON TROVATO",0)</f>
        <v>URBANIA</v>
      </c>
      <c r="D14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PONTE VECCHIO 5/C</v>
      </c>
      <c r="E1442" t="str">
        <f>IF(_xlfn.XLOOKUP(A1442,'Strutture ricettive'!B:B,'Strutture ricettive'!G:G,"NON TROVATO",0)=0,"NON TROVATO",_xlfn.XLOOKUP(A1442,'Strutture ricettive'!B:B,'Strutture ricettive'!G:G,"NON TROVATO",0))</f>
        <v>violinimassiomo@gmail.com</v>
      </c>
      <c r="F14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43" spans="1:6" x14ac:dyDescent="0.3">
      <c r="A1443" t="s">
        <v>4749</v>
      </c>
      <c r="B1443" t="str">
        <f>_xlfn.XLOOKUP(Tabella1[[#This Row],[Denominazione]],'Strutture ricettive'!B:B,'Strutture ricettive'!A:A,"non trovato",0)</f>
        <v>ALLOGGI AGRITURISTICI</v>
      </c>
      <c r="C1443" t="str">
        <f>_xlfn.XLOOKUP(Tabella1[[#This Row],[Denominazione]],'Strutture ricettive'!B:B,'Strutture ricettive'!D:D,"NON TROVATO",0)</f>
        <v>URBANIA</v>
      </c>
      <c r="D14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443" t="str">
        <f>IF(_xlfn.XLOOKUP(A1443,'Strutture ricettive'!B:B,'Strutture ricettive'!G:G,"NON TROVATO",0)=0,"NON TROVATO",_xlfn.XLOOKUP(A1443,'Strutture ricettive'!B:B,'Strutture ricettive'!G:G,"NON TROVATO",0))</f>
        <v>piero.alberto.carrara@outlook.it</v>
      </c>
      <c r="F14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44" spans="1:6" x14ac:dyDescent="0.3">
      <c r="A1444" t="s">
        <v>4751</v>
      </c>
      <c r="B1444" t="str">
        <f>_xlfn.XLOOKUP(Tabella1[[#This Row],[Denominazione]],'Strutture ricettive'!B:B,'Strutture ricettive'!A:A,"non trovato",0)</f>
        <v>ALLOGGI AGRITURISTICI</v>
      </c>
      <c r="C1444" t="str">
        <f>_xlfn.XLOOKUP(Tabella1[[#This Row],[Denominazione]],'Strutture ricettive'!B:B,'Strutture ricettive'!D:D,"NON TROVATO",0)</f>
        <v>URBANIA</v>
      </c>
      <c r="D14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Fangacci 7</v>
      </c>
      <c r="E1444" t="str">
        <f>IF(_xlfn.XLOOKUP(A1444,'Strutture ricettive'!B:B,'Strutture ricettive'!G:G,"NON TROVATO",0)=0,"NON TROVATO",_xlfn.XLOOKUP(A1444,'Strutture ricettive'!B:B,'Strutture ricettive'!G:G,"NON TROVATO",0))</f>
        <v>stefano.alippi@gmail.com</v>
      </c>
      <c r="F14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45" spans="1:6" x14ac:dyDescent="0.3">
      <c r="A1445" t="s">
        <v>4754</v>
      </c>
      <c r="B1445" t="str">
        <f>_xlfn.XLOOKUP(Tabella1[[#This Row],[Denominazione]],'Strutture ricettive'!B:B,'Strutture ricettive'!A:A,"non trovato",0)</f>
        <v>BED &amp; BREAKFAST</v>
      </c>
      <c r="C1445" t="str">
        <f>_xlfn.XLOOKUP(Tabella1[[#This Row],[Denominazione]],'Strutture ricettive'!B:B,'Strutture ricettive'!D:D,"NON TROVATO",0)</f>
        <v>URBANIA</v>
      </c>
      <c r="D14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in Triaria 10</v>
      </c>
      <c r="E1445" t="str">
        <f>IF(_xlfn.XLOOKUP(A1445,'Strutture ricettive'!B:B,'Strutture ricettive'!G:G,"NON TROVATO",0)=0,"NON TROVATO",_xlfn.XLOOKUP(A1445,'Strutture ricettive'!B:B,'Strutture ricettive'!G:G,"NON TROVATO",0))</f>
        <v>alvonimonica@gmail.com</v>
      </c>
      <c r="F14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46" spans="1:6" x14ac:dyDescent="0.3">
      <c r="A1446" t="s">
        <v>4757</v>
      </c>
      <c r="B1446" t="str">
        <f>_xlfn.XLOOKUP(Tabella1[[#This Row],[Denominazione]],'Strutture ricettive'!B:B,'Strutture ricettive'!A:A,"non trovato",0)</f>
        <v>ALTRI ALLOGGI PRIVATI</v>
      </c>
      <c r="C1446" t="str">
        <f>_xlfn.XLOOKUP(Tabella1[[#This Row],[Denominazione]],'Strutture ricettive'!B:B,'Strutture ricettive'!D:D,"NON TROVATO",0)</f>
        <v>URBANIA</v>
      </c>
      <c r="D14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Cecilia  30</v>
      </c>
      <c r="E1446" t="str">
        <f>IF(_xlfn.XLOOKUP(A1446,'Strutture ricettive'!B:B,'Strutture ricettive'!G:G,"NON TROVATO",0)=0,"NON TROVATO",_xlfn.XLOOKUP(A1446,'Strutture ricettive'!B:B,'Strutture ricettive'!G:G,"NON TROVATO",0))</f>
        <v>ir@isabelleriviere.it</v>
      </c>
      <c r="F14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47" spans="1:6" x14ac:dyDescent="0.3">
      <c r="A1447" t="s">
        <v>4760</v>
      </c>
      <c r="B1447" t="str">
        <f>_xlfn.XLOOKUP(Tabella1[[#This Row],[Denominazione]],'Strutture ricettive'!B:B,'Strutture ricettive'!A:A,"non trovato",0)</f>
        <v>BED &amp; BREAKFAST</v>
      </c>
      <c r="C1447" t="str">
        <f>_xlfn.XLOOKUP(Tabella1[[#This Row],[Denominazione]],'Strutture ricettive'!B:B,'Strutture ricettive'!D:D,"NON TROVATO",0)</f>
        <v>URBANIA</v>
      </c>
      <c r="D14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Porta Celle  5</v>
      </c>
      <c r="E1447" t="str">
        <f>IF(_xlfn.XLOOKUP(A1447,'Strutture ricettive'!B:B,'Strutture ricettive'!G:G,"NON TROVATO",0)=0,"NON TROVATO",_xlfn.XLOOKUP(A1447,'Strutture ricettive'!B:B,'Strutture ricettive'!G:G,"NON TROVATO",0))</f>
        <v>info@mulinodellaricavata.com</v>
      </c>
      <c r="F14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www.mulinodellaricavata.com</v>
      </c>
    </row>
    <row r="1448" spans="1:6" x14ac:dyDescent="0.3">
      <c r="A1448" t="s">
        <v>4765</v>
      </c>
      <c r="B1448" t="str">
        <f>_xlfn.XLOOKUP(Tabella1[[#This Row],[Denominazione]],'Strutture ricettive'!B:B,'Strutture ricettive'!A:A,"non trovato",0)</f>
        <v>TURISMO RURALE</v>
      </c>
      <c r="C1448" t="str">
        <f>_xlfn.XLOOKUP(Tabella1[[#This Row],[Denominazione]],'Strutture ricettive'!B:B,'Strutture ricettive'!D:D,"NON TROVATO",0)</f>
        <v>URBANIA</v>
      </c>
      <c r="D14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S. ERACLIANO 13</v>
      </c>
      <c r="E1448" t="str">
        <f>IF(_xlfn.XLOOKUP(A1448,'Strutture ricettive'!B:B,'Strutture ricettive'!G:G,"NON TROVATO",0)=0,"NON TROVATO",_xlfn.XLOOKUP(A1448,'Strutture ricettive'!B:B,'Strutture ricettive'!G:G,"NON TROVATO",0))</f>
        <v>info@santangiolino.it</v>
      </c>
      <c r="F14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www.santangiolino.it</v>
      </c>
    </row>
    <row r="1449" spans="1:6" x14ac:dyDescent="0.3">
      <c r="A1449" t="s">
        <v>4770</v>
      </c>
      <c r="B1449" t="str">
        <f>_xlfn.XLOOKUP(Tabella1[[#This Row],[Denominazione]],'Strutture ricettive'!B:B,'Strutture ricettive'!A:A,"non trovato",0)</f>
        <v>BED &amp; BREAKFAST</v>
      </c>
      <c r="C1449" t="str">
        <f>_xlfn.XLOOKUP(Tabella1[[#This Row],[Denominazione]],'Strutture ricettive'!B:B,'Strutture ricettive'!D:D,"NON TROVATO",0)</f>
        <v>URBANIA</v>
      </c>
      <c r="D14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sant' andrea in serra d' ocre 1</v>
      </c>
      <c r="E1449" t="str">
        <f>IF(_xlfn.XLOOKUP(A1449,'Strutture ricettive'!B:B,'Strutture ricettive'!G:G,"NON TROVATO",0)=0,"NON TROVATO",_xlfn.XLOOKUP(A1449,'Strutture ricettive'!B:B,'Strutture ricettive'!G:G,"NON TROVATO",0))</f>
        <v>fox.elizabeth@libero.it</v>
      </c>
      <c r="F14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www.foxhill.it</v>
      </c>
    </row>
    <row r="1450" spans="1:6" x14ac:dyDescent="0.3">
      <c r="A1450" t="s">
        <v>4774</v>
      </c>
      <c r="B1450" t="str">
        <f>_xlfn.XLOOKUP(Tabella1[[#This Row],[Denominazione]],'Strutture ricettive'!B:B,'Strutture ricettive'!A:A,"non trovato",0)</f>
        <v>BED &amp; BREAKFAST</v>
      </c>
      <c r="C1450" t="str">
        <f>_xlfn.XLOOKUP(Tabella1[[#This Row],[Denominazione]],'Strutture ricettive'!B:B,'Strutture ricettive'!D:D,"NON TROVATO",0)</f>
        <v>URBANIA</v>
      </c>
      <c r="D14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f. ugolini 32</v>
      </c>
      <c r="E1450" t="str">
        <f>IF(_xlfn.XLOOKUP(A1450,'Strutture ricettive'!B:B,'Strutture ricettive'!G:G,"NON TROVATO",0)=0,"NON TROVATO",_xlfn.XLOOKUP(A1450,'Strutture ricettive'!B:B,'Strutture ricettive'!G:G,"NON TROVATO",0))</f>
        <v>casamini@gmail.com</v>
      </c>
      <c r="F14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http://www.casamini.it</v>
      </c>
    </row>
    <row r="1451" spans="1:6" x14ac:dyDescent="0.3">
      <c r="A1451" t="s">
        <v>4778</v>
      </c>
      <c r="B1451" t="str">
        <f>_xlfn.XLOOKUP(Tabella1[[#This Row],[Denominazione]],'Strutture ricettive'!B:B,'Strutture ricettive'!A:A,"non trovato",0)</f>
        <v>OSTELLI PER LA GIOVENTU'</v>
      </c>
      <c r="C1451" t="str">
        <f>_xlfn.XLOOKUP(Tabella1[[#This Row],[Denominazione]],'Strutture ricettive'!B:B,'Strutture ricettive'!D:D,"NON TROVATO",0)</f>
        <v>URBANIA</v>
      </c>
      <c r="D14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SANTA MARIA IN CAMPOLUNGO 1</v>
      </c>
      <c r="E1451" t="str">
        <f>IF(_xlfn.XLOOKUP(A1451,'Strutture ricettive'!B:B,'Strutture ricettive'!G:G,"NON TROVATO",0)=0,"NON TROVATO",_xlfn.XLOOKUP(A1451,'Strutture ricettive'!B:B,'Strutture ricettive'!G:G,"NON TROVATO",0))</f>
        <v>NON TROVATO</v>
      </c>
      <c r="F14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52" spans="1:6" x14ac:dyDescent="0.3">
      <c r="A1452" t="s">
        <v>4781</v>
      </c>
      <c r="B1452" t="str">
        <f>_xlfn.XLOOKUP(Tabella1[[#This Row],[Denominazione]],'Strutture ricettive'!B:B,'Strutture ricettive'!A:A,"non trovato",0)</f>
        <v>ALLOGGI AGRITURISTICI</v>
      </c>
      <c r="C1452" t="str">
        <f>_xlfn.XLOOKUP(Tabella1[[#This Row],[Denominazione]],'Strutture ricettive'!B:B,'Strutture ricettive'!D:D,"NON TROVATO",0)</f>
        <v>URBANIA</v>
      </c>
      <c r="D14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martiri della liberta' 1</v>
      </c>
      <c r="E1452" t="str">
        <f>IF(_xlfn.XLOOKUP(A1452,'Strutture ricettive'!B:B,'Strutture ricettive'!G:G,"NON TROVATO",0)=0,"NON TROVATO",_xlfn.XLOOKUP(A1452,'Strutture ricettive'!B:B,'Strutture ricettive'!G:G,"NON TROVATO",0))</f>
        <v>NON TROVATO</v>
      </c>
      <c r="F14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53" spans="1:6" x14ac:dyDescent="0.3">
      <c r="A1453" t="s">
        <v>4783</v>
      </c>
      <c r="B1453" t="str">
        <f>_xlfn.XLOOKUP(Tabella1[[#This Row],[Denominazione]],'Strutture ricettive'!B:B,'Strutture ricettive'!A:A,"non trovato",0)</f>
        <v>ALLOGGI AGRITURISTICI</v>
      </c>
      <c r="C1453" t="str">
        <f>_xlfn.XLOOKUP(Tabella1[[#This Row],[Denominazione]],'Strutture ricettive'!B:B,'Strutture ricettive'!D:D,"NON TROVATO",0)</f>
        <v>URBANIA</v>
      </c>
      <c r="D14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santa cecilia 18</v>
      </c>
      <c r="E1453" t="str">
        <f>IF(_xlfn.XLOOKUP(A1453,'Strutture ricettive'!B:B,'Strutture ricettive'!G:G,"NON TROVATO",0)=0,"NON TROVATO",_xlfn.XLOOKUP(A1453,'Strutture ricettive'!B:B,'Strutture ricettive'!G:G,"NON TROVATO",0))</f>
        <v>info@agriturismolarosatea.it</v>
      </c>
      <c r="F14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www.agriturismolarosatea.it</v>
      </c>
    </row>
    <row r="1454" spans="1:6" x14ac:dyDescent="0.3">
      <c r="A1454" t="s">
        <v>4787</v>
      </c>
      <c r="B1454" t="str">
        <f>_xlfn.XLOOKUP(Tabella1[[#This Row],[Denominazione]],'Strutture ricettive'!B:B,'Strutture ricettive'!A:A,"non trovato",0)</f>
        <v>ALLOGGI AGRITURISTICI</v>
      </c>
      <c r="C1454" t="str">
        <f>_xlfn.XLOOKUP(Tabella1[[#This Row],[Denominazione]],'Strutture ricettive'!B:B,'Strutture ricettive'!D:D,"NON TROVATO",0)</f>
        <v>URBANIA</v>
      </c>
      <c r="D14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 lorenzo in torre 21</v>
      </c>
      <c r="E1454" t="str">
        <f>IF(_xlfn.XLOOKUP(A1454,'Strutture ricettive'!B:B,'Strutture ricettive'!G:G,"NON TROVATO",0)=0,"NON TROVATO",_xlfn.XLOOKUP(A1454,'Strutture ricettive'!B:B,'Strutture ricettive'!G:G,"NON TROVATO",0))</f>
        <v>NON TROVATO</v>
      </c>
      <c r="F14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55" spans="1:6" x14ac:dyDescent="0.3">
      <c r="A1455" t="s">
        <v>4789</v>
      </c>
      <c r="B1455" t="str">
        <f>_xlfn.XLOOKUP(Tabella1[[#This Row],[Denominazione]],'Strutture ricettive'!B:B,'Strutture ricettive'!A:A,"non trovato",0)</f>
        <v>TURISMO RURALE</v>
      </c>
      <c r="C1455" t="str">
        <f>_xlfn.XLOOKUP(Tabella1[[#This Row],[Denominazione]],'Strutture ricettive'!B:B,'Strutture ricettive'!D:D,"NON TROVATO",0)</f>
        <v>URBANIA</v>
      </c>
      <c r="D14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455" t="str">
        <f>IF(_xlfn.XLOOKUP(A1455,'Strutture ricettive'!B:B,'Strutture ricettive'!G:G,"NON TROVATO",0)=0,"NON TROVATO",_xlfn.XLOOKUP(A1455,'Strutture ricettive'!B:B,'Strutture ricettive'!G:G,"NON TROVATO",0))</f>
        <v>info@ilparcoducale.it</v>
      </c>
      <c r="F14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www.ilparcoducale.it</v>
      </c>
    </row>
    <row r="1456" spans="1:6" x14ac:dyDescent="0.3">
      <c r="A1456" t="s">
        <v>4793</v>
      </c>
      <c r="B1456" t="str">
        <f>_xlfn.XLOOKUP(Tabella1[[#This Row],[Denominazione]],'Strutture ricettive'!B:B,'Strutture ricettive'!A:A,"non trovato",0)</f>
        <v>ALLOGGI AGRITURISTICI</v>
      </c>
      <c r="C1456" t="str">
        <f>_xlfn.XLOOKUP(Tabella1[[#This Row],[Denominazione]],'Strutture ricettive'!B:B,'Strutture ricettive'!D:D,"NON TROVATO",0)</f>
        <v>URBANIA</v>
      </c>
      <c r="D14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Orsaiola 36</v>
      </c>
      <c r="E1456" t="str">
        <f>IF(_xlfn.XLOOKUP(A1456,'Strutture ricettive'!B:B,'Strutture ricettive'!G:G,"NON TROVATO",0)=0,"NON TROVATO",_xlfn.XLOOKUP(A1456,'Strutture ricettive'!B:B,'Strutture ricettive'!G:G,"NON TROVATO",0))</f>
        <v>agriturismoorsaiola@libero.it</v>
      </c>
      <c r="F14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www.orsaiola.it</v>
      </c>
    </row>
    <row r="1457" spans="1:6" x14ac:dyDescent="0.3">
      <c r="A1457" t="s">
        <v>4797</v>
      </c>
      <c r="B1457" t="str">
        <f>_xlfn.XLOOKUP(Tabella1[[#This Row],[Denominazione]],'Strutture ricettive'!B:B,'Strutture ricettive'!A:A,"non trovato",0)</f>
        <v>ALLOGGI AGRITURISTICI</v>
      </c>
      <c r="C1457" t="str">
        <f>_xlfn.XLOOKUP(Tabella1[[#This Row],[Denominazione]],'Strutture ricettive'!B:B,'Strutture ricettive'!D:D,"NON TROVATO",0)</f>
        <v>URBANIA</v>
      </c>
      <c r="D14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Candigliano 6</v>
      </c>
      <c r="E1457" t="str">
        <f>IF(_xlfn.XLOOKUP(A1457,'Strutture ricettive'!B:B,'Strutture ricettive'!G:G,"NON TROVATO",0)=0,"NON TROVATO",_xlfn.XLOOKUP(A1457,'Strutture ricettive'!B:B,'Strutture ricettive'!G:G,"NON TROVATO",0))</f>
        <v>gjm.mochi@libero.it</v>
      </c>
      <c r="F14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58" spans="1:6" x14ac:dyDescent="0.3">
      <c r="A1458" t="s">
        <v>4801</v>
      </c>
      <c r="B1458" t="str">
        <f>_xlfn.XLOOKUP(Tabella1[[#This Row],[Denominazione]],'Strutture ricettive'!B:B,'Strutture ricettive'!A:A,"non trovato",0)</f>
        <v>ALLOGGI AGRITURISTICI</v>
      </c>
      <c r="C1458" t="str">
        <f>_xlfn.XLOOKUP(Tabella1[[#This Row],[Denominazione]],'Strutture ricettive'!B:B,'Strutture ricettive'!D:D,"NON TROVATO",0)</f>
        <v>URBANIA</v>
      </c>
      <c r="D14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Martiri della Liberta' 1</v>
      </c>
      <c r="E1458" t="str">
        <f>IF(_xlfn.XLOOKUP(A1458,'Strutture ricettive'!B:B,'Strutture ricettive'!G:G,"NON TROVATO",0)=0,"NON TROVATO",_xlfn.XLOOKUP(A1458,'Strutture ricettive'!B:B,'Strutture ricettive'!G:G,"NON TROVATO",0))</f>
        <v>info_ferri@libero.it</v>
      </c>
      <c r="F14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www.caserrantonio-ferri.com</v>
      </c>
    </row>
    <row r="1459" spans="1:6" x14ac:dyDescent="0.3">
      <c r="A1459" t="s">
        <v>4804</v>
      </c>
      <c r="B1459" t="str">
        <f>_xlfn.XLOOKUP(Tabella1[[#This Row],[Denominazione]],'Strutture ricettive'!B:B,'Strutture ricettive'!A:A,"non trovato",0)</f>
        <v>ALLOGGI AGRITURISTICI</v>
      </c>
      <c r="C1459" t="str">
        <f>_xlfn.XLOOKUP(Tabella1[[#This Row],[Denominazione]],'Strutture ricettive'!B:B,'Strutture ricettive'!D:D,"NON TROVATO",0)</f>
        <v>URBANIA</v>
      </c>
      <c r="D14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porta celle 23</v>
      </c>
      <c r="E1459" t="str">
        <f>IF(_xlfn.XLOOKUP(A1459,'Strutture ricettive'!B:B,'Strutture ricettive'!G:G,"NON TROVATO",0)=0,"NON TROVATO",_xlfn.XLOOKUP(A1459,'Strutture ricettive'!B:B,'Strutture ricettive'!G:G,"NON TROVATO",0))</f>
        <v>agriturlacaputa@virgilio.it</v>
      </c>
      <c r="F14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60" spans="1:6" x14ac:dyDescent="0.3">
      <c r="A1460" t="s">
        <v>4807</v>
      </c>
      <c r="B1460" t="str">
        <f>_xlfn.XLOOKUP(Tabella1[[#This Row],[Denominazione]],'Strutture ricettive'!B:B,'Strutture ricettive'!A:A,"non trovato",0)</f>
        <v>ALLOGGI AGRITURISTICI</v>
      </c>
      <c r="C1460" t="str">
        <f>_xlfn.XLOOKUP(Tabella1[[#This Row],[Denominazione]],'Strutture ricettive'!B:B,'Strutture ricettive'!D:D,"NON TROVATO",0)</f>
        <v>URBANIA</v>
      </c>
      <c r="D14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candigliano 3</v>
      </c>
      <c r="E1460" t="str">
        <f>IF(_xlfn.XLOOKUP(A1460,'Strutture ricettive'!B:B,'Strutture ricettive'!G:G,"NON TROVATO",0)=0,"NON TROVATO",_xlfn.XLOOKUP(A1460,'Strutture ricettive'!B:B,'Strutture ricettive'!G:G,"NON TROVATO",0))</f>
        <v>booking@caserrantonio.com</v>
      </c>
      <c r="F14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www.caserrantonio.com</v>
      </c>
    </row>
    <row r="1461" spans="1:6" x14ac:dyDescent="0.3">
      <c r="A1461" t="s">
        <v>4812</v>
      </c>
      <c r="B1461" t="str">
        <f>_xlfn.XLOOKUP(Tabella1[[#This Row],[Denominazione]],'Strutture ricettive'!B:B,'Strutture ricettive'!A:A,"non trovato",0)</f>
        <v>ALLOGGI AGRITURISTICI</v>
      </c>
      <c r="C1461" t="str">
        <f>_xlfn.XLOOKUP(Tabella1[[#This Row],[Denominazione]],'Strutture ricettive'!B:B,'Strutture ricettive'!D:D,"NON TROVATO",0)</f>
        <v>URBANIA</v>
      </c>
      <c r="D14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porta nuova 39</v>
      </c>
      <c r="E1461" t="str">
        <f>IF(_xlfn.XLOOKUP(A1461,'Strutture ricettive'!B:B,'Strutture ricettive'!G:G,"NON TROVATO",0)=0,"NON TROVATO",_xlfn.XLOOKUP(A1461,'Strutture ricettive'!B:B,'Strutture ricettive'!G:G,"NON TROVATO",0))</f>
        <v>sant-alessandro@libero.it</v>
      </c>
      <c r="F14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www.sant-alessandro.com</v>
      </c>
    </row>
    <row r="1462" spans="1:6" x14ac:dyDescent="0.3">
      <c r="A1462" t="s">
        <v>4816</v>
      </c>
      <c r="B1462" t="str">
        <f>_xlfn.XLOOKUP(Tabella1[[#This Row],[Denominazione]],'Strutture ricettive'!B:B,'Strutture ricettive'!A:A,"non trovato",0)</f>
        <v>ALLOGGI AGRITURISTICI</v>
      </c>
      <c r="C1462" t="str">
        <f>_xlfn.XLOOKUP(Tabella1[[#This Row],[Denominazione]],'Strutture ricettive'!B:B,'Strutture ricettive'!D:D,"NON TROVATO",0)</f>
        <v>URBANIA</v>
      </c>
      <c r="D14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pieve del colle 1</v>
      </c>
      <c r="E1462" t="str">
        <f>IF(_xlfn.XLOOKUP(A1462,'Strutture ricettive'!B:B,'Strutture ricettive'!G:G,"NON TROVATO",0)=0,"NON TROVATO",_xlfn.XLOOKUP(A1462,'Strutture ricettive'!B:B,'Strutture ricettive'!G:G,"NON TROVATO",0))</f>
        <v>info@pievedelcolle.com</v>
      </c>
      <c r="F14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www.pievedelcolle.com</v>
      </c>
    </row>
    <row r="1463" spans="1:6" x14ac:dyDescent="0.3">
      <c r="A1463" t="s">
        <v>4820</v>
      </c>
      <c r="B1463" t="str">
        <f>_xlfn.XLOOKUP(Tabella1[[#This Row],[Denominazione]],'Strutture ricettive'!B:B,'Strutture ricettive'!A:A,"non trovato",0)</f>
        <v>ALLOGGI AGRITURISTICI</v>
      </c>
      <c r="C1463" t="str">
        <f>_xlfn.XLOOKUP(Tabella1[[#This Row],[Denominazione]],'Strutture ricettive'!B:B,'Strutture ricettive'!D:D,"NON TROVATO",0)</f>
        <v>URBANIA</v>
      </c>
      <c r="D14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Bastiola 7</v>
      </c>
      <c r="E1463" t="str">
        <f>IF(_xlfn.XLOOKUP(A1463,'Strutture ricettive'!B:B,'Strutture ricettive'!G:G,"NON TROVATO",0)=0,"NON TROVATO",_xlfn.XLOOKUP(A1463,'Strutture ricettive'!B:B,'Strutture ricettive'!G:G,"NON TROVATO",0))</f>
        <v>info@caboscarini.it</v>
      </c>
      <c r="F14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www.caboscarini.it</v>
      </c>
    </row>
    <row r="1464" spans="1:6" x14ac:dyDescent="0.3">
      <c r="A1464" t="s">
        <v>4824</v>
      </c>
      <c r="B1464" t="str">
        <f>_xlfn.XLOOKUP(Tabella1[[#This Row],[Denominazione]],'Strutture ricettive'!B:B,'Strutture ricettive'!A:A,"non trovato",0)</f>
        <v>ALBERGHI</v>
      </c>
      <c r="C1464" t="str">
        <f>_xlfn.XLOOKUP(Tabella1[[#This Row],[Denominazione]],'Strutture ricettive'!B:B,'Strutture ricettive'!D:D,"NON TROVATO",0)</f>
        <v>URBANIA</v>
      </c>
      <c r="D14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92/94</v>
      </c>
      <c r="E1464" t="str">
        <f>IF(_xlfn.XLOOKUP(A1464,'Strutture ricettive'!B:B,'Strutture ricettive'!G:G,"NON TROVATO",0)=0,"NON TROVATO",_xlfn.XLOOKUP(A1464,'Strutture ricettive'!B:B,'Strutture ricettive'!G:G,"NON TROVATO",0))</f>
        <v>albergobramante@virgilio.it</v>
      </c>
      <c r="F14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65" spans="1:6" x14ac:dyDescent="0.3">
      <c r="A1465" t="s">
        <v>4828</v>
      </c>
      <c r="B1465" t="str">
        <f>_xlfn.XLOOKUP(Tabella1[[#This Row],[Denominazione]],'Strutture ricettive'!B:B,'Strutture ricettive'!A:A,"non trovato",0)</f>
        <v>BED &amp; BREAKFAST</v>
      </c>
      <c r="C1465" t="str">
        <f>_xlfn.XLOOKUP(Tabella1[[#This Row],[Denominazione]],'Strutture ricettive'!B:B,'Strutture ricettive'!D:D,"NON TROVATO",0)</f>
        <v>URBANIA</v>
      </c>
      <c r="D14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 giorgio 19</v>
      </c>
      <c r="E1465" t="str">
        <f>IF(_xlfn.XLOOKUP(A1465,'Strutture ricettive'!B:B,'Strutture ricettive'!G:G,"NON TROVATO",0)=0,"NON TROVATO",_xlfn.XLOOKUP(A1465,'Strutture ricettive'!B:B,'Strutture ricettive'!G:G,"NON TROVATO",0))</f>
        <v>NON TROVATO</v>
      </c>
      <c r="F14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66" spans="1:6" x14ac:dyDescent="0.3">
      <c r="A1466" t="s">
        <v>4830</v>
      </c>
      <c r="B1466" t="str">
        <f>_xlfn.XLOOKUP(Tabella1[[#This Row],[Denominazione]],'Strutture ricettive'!B:B,'Strutture ricettive'!A:A,"non trovato",0)</f>
        <v>AREE DI SOSTA (PLEIN AIR)</v>
      </c>
      <c r="C1466" t="str">
        <f>_xlfn.XLOOKUP(Tabella1[[#This Row],[Denominazione]],'Strutture ricettive'!B:B,'Strutture ricettive'!D:D,"NON TROVATO",0)</f>
        <v>URBANIA</v>
      </c>
      <c r="D14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Michelangelo 1</v>
      </c>
      <c r="E1466" t="str">
        <f>IF(_xlfn.XLOOKUP(A1466,'Strutture ricettive'!B:B,'Strutture ricettive'!G:G,"NON TROVATO",0)=0,"NON TROVATO",_xlfn.XLOOKUP(A1466,'Strutture ricettive'!B:B,'Strutture ricettive'!G:G,"NON TROVATO",0))</f>
        <v>NON TROVATO</v>
      </c>
      <c r="F14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67" spans="1:6" x14ac:dyDescent="0.3">
      <c r="A1467" t="s">
        <v>4833</v>
      </c>
      <c r="B1467" t="str">
        <f>_xlfn.XLOOKUP(Tabella1[[#This Row],[Denominazione]],'Strutture ricettive'!B:B,'Strutture ricettive'!A:A,"non trovato",0)</f>
        <v>TURISMO RURALE</v>
      </c>
      <c r="C1467" t="str">
        <f>_xlfn.XLOOKUP(Tabella1[[#This Row],[Denominazione]],'Strutture ricettive'!B:B,'Strutture ricettive'!D:D,"NON TROVATO",0)</f>
        <v>URBANIA</v>
      </c>
      <c r="D14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orsaiola 14</v>
      </c>
      <c r="E1467" t="str">
        <f>IF(_xlfn.XLOOKUP(A1467,'Strutture ricettive'!B:B,'Strutture ricettive'!G:G,"NON TROVATO",0)=0,"NON TROVATO",_xlfn.XLOOKUP(A1467,'Strutture ricettive'!B:B,'Strutture ricettive'!G:G,"NON TROVATO",0))</f>
        <v>graham@cafedecountryhouse.com</v>
      </c>
      <c r="F14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www.CaFedeCountryHouse.com</v>
      </c>
    </row>
    <row r="1468" spans="1:6" x14ac:dyDescent="0.3">
      <c r="A1468" t="s">
        <v>4838</v>
      </c>
      <c r="B1468" t="str">
        <f>_xlfn.XLOOKUP(Tabella1[[#This Row],[Denominazione]],'Strutture ricettive'!B:B,'Strutture ricettive'!A:A,"non trovato",0)</f>
        <v>BED &amp; BREAKFAST</v>
      </c>
      <c r="C1468" t="str">
        <f>_xlfn.XLOOKUP(Tabella1[[#This Row],[Denominazione]],'Strutture ricettive'!B:B,'Strutture ricettive'!D:D,"NON TROVATO",0)</f>
        <v>URBANIA</v>
      </c>
      <c r="D14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S.PATERNIANO 7/A</v>
      </c>
      <c r="E1468" t="str">
        <f>IF(_xlfn.XLOOKUP(A1468,'Strutture ricettive'!B:B,'Strutture ricettive'!G:G,"NON TROVATO",0)=0,"NON TROVATO",_xlfn.XLOOKUP(A1468,'Strutture ricettive'!B:B,'Strutture ricettive'!G:G,"NON TROVATO",0))</f>
        <v>NON TROVATO</v>
      </c>
      <c r="F14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69" spans="1:6" x14ac:dyDescent="0.3">
      <c r="A1469" t="s">
        <v>4840</v>
      </c>
      <c r="B1469" t="str">
        <f>_xlfn.XLOOKUP(Tabella1[[#This Row],[Denominazione]],'Strutture ricettive'!B:B,'Strutture ricettive'!A:A,"non trovato",0)</f>
        <v>TURISMO RURALE</v>
      </c>
      <c r="C1469" t="str">
        <f>_xlfn.XLOOKUP(Tabella1[[#This Row],[Denominazione]],'Strutture ricettive'!B:B,'Strutture ricettive'!D:D,"NON TROVATO",0)</f>
        <v>URBANIA</v>
      </c>
      <c r="D14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Porta Parco 37</v>
      </c>
      <c r="E1469" t="str">
        <f>IF(_xlfn.XLOOKUP(A1469,'Strutture ricettive'!B:B,'Strutture ricettive'!G:G,"NON TROVATO",0)=0,"NON TROVATO",_xlfn.XLOOKUP(A1469,'Strutture ricettive'!B:B,'Strutture ricettive'!G:G,"NON TROVATO",0))</f>
        <v>info@countryhouseangeloblu.it</v>
      </c>
      <c r="F14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www.countryhouseangeloblu.it</v>
      </c>
    </row>
    <row r="1470" spans="1:6" x14ac:dyDescent="0.3">
      <c r="A1470" t="s">
        <v>4844</v>
      </c>
      <c r="B1470" t="str">
        <f>_xlfn.XLOOKUP(Tabella1[[#This Row],[Denominazione]],'Strutture ricettive'!B:B,'Strutture ricettive'!A:A,"non trovato",0)</f>
        <v>BED &amp; BREAKFAST</v>
      </c>
      <c r="C1470" t="str">
        <f>_xlfn.XLOOKUP(Tabella1[[#This Row],[Denominazione]],'Strutture ricettive'!B:B,'Strutture ricettive'!D:D,"NON TROVATO",0)</f>
        <v>URBANIA</v>
      </c>
      <c r="D14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orsaiola 37</v>
      </c>
      <c r="E1470" t="str">
        <f>IF(_xlfn.XLOOKUP(A1470,'Strutture ricettive'!B:B,'Strutture ricettive'!G:G,"NON TROVATO",0)=0,"NON TROVATO",_xlfn.XLOOKUP(A1470,'Strutture ricettive'!B:B,'Strutture ricettive'!G:G,"NON TROVATO",0))</f>
        <v>NON TROVATO</v>
      </c>
      <c r="F14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71" spans="1:6" x14ac:dyDescent="0.3">
      <c r="A1471" t="s">
        <v>4846</v>
      </c>
      <c r="B1471" t="str">
        <f>_xlfn.XLOOKUP(Tabella1[[#This Row],[Denominazione]],'Strutture ricettive'!B:B,'Strutture ricettive'!A:A,"non trovato",0)</f>
        <v>BED &amp; BREAKFAST</v>
      </c>
      <c r="C1471" t="str">
        <f>_xlfn.XLOOKUP(Tabella1[[#This Row],[Denominazione]],'Strutture ricettive'!B:B,'Strutture ricettive'!D:D,"NON TROVATO",0)</f>
        <v>URBANIA</v>
      </c>
      <c r="D14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471" t="str">
        <f>IF(_xlfn.XLOOKUP(A1471,'Strutture ricettive'!B:B,'Strutture ricettive'!G:G,"NON TROVATO",0)=0,"NON TROVATO",_xlfn.XLOOKUP(A1471,'Strutture ricettive'!B:B,'Strutture ricettive'!G:G,"NON TROVATO",0))</f>
        <v>topiantonio@virgilio.it</v>
      </c>
      <c r="F14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72" spans="1:6" x14ac:dyDescent="0.3">
      <c r="A1472" t="s">
        <v>4849</v>
      </c>
      <c r="B1472" t="str">
        <f>_xlfn.XLOOKUP(Tabella1[[#This Row],[Denominazione]],'Strutture ricettive'!B:B,'Strutture ricettive'!A:A,"non trovato",0)</f>
        <v>TURISMO RURALE</v>
      </c>
      <c r="C1472" t="str">
        <f>_xlfn.XLOOKUP(Tabella1[[#This Row],[Denominazione]],'Strutture ricettive'!B:B,'Strutture ricettive'!D:D,"NON TROVATO",0)</f>
        <v>URBANIA</v>
      </c>
      <c r="D14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Porta Molino 9</v>
      </c>
      <c r="E1472" t="str">
        <f>IF(_xlfn.XLOOKUP(A1472,'Strutture ricettive'!B:B,'Strutture ricettive'!G:G,"NON TROVATO",0)=0,"NON TROVATO",_xlfn.XLOOKUP(A1472,'Strutture ricettive'!B:B,'Strutture ricettive'!G:G,"NON TROVATO",0))</f>
        <v>giuditta.bendelli@gmail.com</v>
      </c>
      <c r="F14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73" spans="1:6" x14ac:dyDescent="0.3">
      <c r="A1473" t="s">
        <v>4852</v>
      </c>
      <c r="B1473" t="str">
        <f>_xlfn.XLOOKUP(Tabella1[[#This Row],[Denominazione]],'Strutture ricettive'!B:B,'Strutture ricettive'!A:A,"non trovato",0)</f>
        <v>BED &amp; BREAKFAST</v>
      </c>
      <c r="C1473" t="str">
        <f>_xlfn.XLOOKUP(Tabella1[[#This Row],[Denominazione]],'Strutture ricettive'!B:B,'Strutture ricettive'!D:D,"NON TROVATO",0)</f>
        <v>URBANIA</v>
      </c>
      <c r="D14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P. Bembo 15</v>
      </c>
      <c r="E1473" t="str">
        <f>IF(_xlfn.XLOOKUP(A1473,'Strutture ricettive'!B:B,'Strutture ricettive'!G:G,"NON TROVATO",0)=0,"NON TROVATO",_xlfn.XLOOKUP(A1473,'Strutture ricettive'!B:B,'Strutture ricettive'!G:G,"NON TROVATO",0))</f>
        <v>ago.palmitessa@gmail.com</v>
      </c>
      <c r="F14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74" spans="1:6" x14ac:dyDescent="0.3">
      <c r="A1474" t="s">
        <v>4856</v>
      </c>
      <c r="B1474" t="str">
        <f>_xlfn.XLOOKUP(Tabella1[[#This Row],[Denominazione]],'Strutture ricettive'!B:B,'Strutture ricettive'!A:A,"non trovato",0)</f>
        <v>BED &amp; BREAKFAST</v>
      </c>
      <c r="C1474" t="str">
        <f>_xlfn.XLOOKUP(Tabella1[[#This Row],[Denominazione]],'Strutture ricettive'!B:B,'Strutture ricettive'!D:D,"NON TROVATO",0)</f>
        <v>URBANIA</v>
      </c>
      <c r="D14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B. Tacchi 9</v>
      </c>
      <c r="E1474" t="str">
        <f>IF(_xlfn.XLOOKUP(A1474,'Strutture ricettive'!B:B,'Strutture ricettive'!G:G,"NON TROVATO",0)=0,"NON TROVATO",_xlfn.XLOOKUP(A1474,'Strutture ricettive'!B:B,'Strutture ricettive'!G:G,"NON TROVATO",0))</f>
        <v>ny75nina@libero.it</v>
      </c>
      <c r="F14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75" spans="1:6" x14ac:dyDescent="0.3">
      <c r="A1475" t="s">
        <v>4859</v>
      </c>
      <c r="B1475" t="str">
        <f>_xlfn.XLOOKUP(Tabella1[[#This Row],[Denominazione]],'Strutture ricettive'!B:B,'Strutture ricettive'!A:A,"non trovato",0)</f>
        <v>BED &amp; BREAKFAST</v>
      </c>
      <c r="C1475" t="str">
        <f>_xlfn.XLOOKUP(Tabella1[[#This Row],[Denominazione]],'Strutture ricettive'!B:B,'Strutture ricettive'!D:D,"NON TROVATO",0)</f>
        <v>URBANIA</v>
      </c>
      <c r="D14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Metauro  12</v>
      </c>
      <c r="E1475" t="str">
        <f>IF(_xlfn.XLOOKUP(A1475,'Strutture ricettive'!B:B,'Strutture ricettive'!G:G,"NON TROVATO",0)=0,"NON TROVATO",_xlfn.XLOOKUP(A1475,'Strutture ricettive'!B:B,'Strutture ricettive'!G:G,"NON TROVATO",0))</f>
        <v>palini.italo@teletu.it</v>
      </c>
      <c r="F14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76" spans="1:6" x14ac:dyDescent="0.3">
      <c r="A1476" t="s">
        <v>4862</v>
      </c>
      <c r="B1476" t="str">
        <f>_xlfn.XLOOKUP(Tabella1[[#This Row],[Denominazione]],'Strutture ricettive'!B:B,'Strutture ricettive'!A:A,"non trovato",0)</f>
        <v>BED &amp; BREAKFAST</v>
      </c>
      <c r="C1476" t="str">
        <f>_xlfn.XLOOKUP(Tabella1[[#This Row],[Denominazione]],'Strutture ricettive'!B:B,'Strutture ricettive'!D:D,"NON TROVATO",0)</f>
        <v>URBANIA</v>
      </c>
      <c r="D14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Santa Maria in Campolungo 17</v>
      </c>
      <c r="E1476" t="str">
        <f>IF(_xlfn.XLOOKUP(A1476,'Strutture ricettive'!B:B,'Strutture ricettive'!G:G,"NON TROVATO",0)=0,"NON TROVATO",_xlfn.XLOOKUP(A1476,'Strutture ricettive'!B:B,'Strutture ricettive'!G:G,"NON TROVATO",0))</f>
        <v>bnb.calasagno@gmail.com</v>
      </c>
      <c r="F14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77" spans="1:6" x14ac:dyDescent="0.3">
      <c r="A1477" t="s">
        <v>4866</v>
      </c>
      <c r="B1477" t="str">
        <f>_xlfn.XLOOKUP(Tabella1[[#This Row],[Denominazione]],'Strutture ricettive'!B:B,'Strutture ricettive'!A:A,"non trovato",0)</f>
        <v>ALLOGGI AGRITURISTICI</v>
      </c>
      <c r="C1477" t="str">
        <f>_xlfn.XLOOKUP(Tabella1[[#This Row],[Denominazione]],'Strutture ricettive'!B:B,'Strutture ricettive'!D:D,"NON TROVATO",0)</f>
        <v>URBANIA</v>
      </c>
      <c r="D14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Santa Maria in Spinateci 26</v>
      </c>
      <c r="E1477" t="str">
        <f>IF(_xlfn.XLOOKUP(A1477,'Strutture ricettive'!B:B,'Strutture ricettive'!G:G,"NON TROVATO",0)=0,"NON TROVATO",_xlfn.XLOOKUP(A1477,'Strutture ricettive'!B:B,'Strutture ricettive'!G:G,"NON TROVATO",0))</f>
        <v>info@lavalledimenticata.it</v>
      </c>
      <c r="F14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www.lavalledimenticata.it</v>
      </c>
    </row>
    <row r="1478" spans="1:6" x14ac:dyDescent="0.3">
      <c r="A1478" t="s">
        <v>4871</v>
      </c>
      <c r="B1478" t="str">
        <f>_xlfn.XLOOKUP(Tabella1[[#This Row],[Denominazione]],'Strutture ricettive'!B:B,'Strutture ricettive'!A:A,"non trovato",0)</f>
        <v>ALTRI ALLOGGI PRIVATI</v>
      </c>
      <c r="C1478" t="str">
        <f>_xlfn.XLOOKUP(Tabella1[[#This Row],[Denominazione]],'Strutture ricettive'!B:B,'Strutture ricettive'!D:D,"NON TROVATO",0)</f>
        <v>URBINO</v>
      </c>
      <c r="D14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Peglio San Donato 17</v>
      </c>
      <c r="E1478" t="str">
        <f>IF(_xlfn.XLOOKUP(A1478,'Strutture ricettive'!B:B,'Strutture ricettive'!G:G,"NON TROVATO",0)=0,"NON TROVATO",_xlfn.XLOOKUP(A1478,'Strutture ricettive'!B:B,'Strutture ricettive'!G:G,"NON TROVATO",0))</f>
        <v>email.capiero@googlemail.com</v>
      </c>
      <c r="F14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www.capiero.it</v>
      </c>
    </row>
    <row r="1479" spans="1:6" x14ac:dyDescent="0.3">
      <c r="A1479" t="s">
        <v>4875</v>
      </c>
      <c r="B1479" t="str">
        <f>_xlfn.XLOOKUP(Tabella1[[#This Row],[Denominazione]],'Strutture ricettive'!B:B,'Strutture ricettive'!A:A,"non trovato",0)</f>
        <v>BED &amp; BREAKFAST</v>
      </c>
      <c r="C1479" t="str">
        <f>_xlfn.XLOOKUP(Tabella1[[#This Row],[Denominazione]],'Strutture ricettive'!B:B,'Strutture ricettive'!D:D,"NON TROVATO",0)</f>
        <v>URBINO</v>
      </c>
      <c r="D14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Pallotta  31</v>
      </c>
      <c r="E1479" t="str">
        <f>IF(_xlfn.XLOOKUP(A1479,'Strutture ricettive'!B:B,'Strutture ricettive'!G:G,"NON TROVATO",0)=0,"NON TROVATO",_xlfn.XLOOKUP(A1479,'Strutture ricettive'!B:B,'Strutture ricettive'!G:G,"NON TROVATO",0))</f>
        <v>lauraquaresima@virgilio.it</v>
      </c>
      <c r="F14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80" spans="1:6" x14ac:dyDescent="0.3">
      <c r="A1480" t="s">
        <v>4879</v>
      </c>
      <c r="B1480" t="str">
        <f>_xlfn.XLOOKUP(Tabella1[[#This Row],[Denominazione]],'Strutture ricettive'!B:B,'Strutture ricettive'!A:A,"non trovato",0)</f>
        <v>ALTRI ALLOGGI PRIVATI</v>
      </c>
      <c r="C1480" t="str">
        <f>_xlfn.XLOOKUP(Tabella1[[#This Row],[Denominazione]],'Strutture ricettive'!B:B,'Strutture ricettive'!D:D,"NON TROVATO",0)</f>
        <v>URBINO</v>
      </c>
      <c r="D14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E. Mattei 30</v>
      </c>
      <c r="E1480" t="str">
        <f>IF(_xlfn.XLOOKUP(A1480,'Strutture ricettive'!B:B,'Strutture ricettive'!G:G,"NON TROVATO",0)=0,"NON TROVATO",_xlfn.XLOOKUP(A1480,'Strutture ricettive'!B:B,'Strutture ricettive'!G:G,"NON TROVATO",0))</f>
        <v>vacanzevillalaura@gmail.com</v>
      </c>
      <c r="F14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www.vacanzeavillalaura.it</v>
      </c>
    </row>
    <row r="1481" spans="1:6" x14ac:dyDescent="0.3">
      <c r="A1481" t="s">
        <v>4883</v>
      </c>
      <c r="B1481" t="str">
        <f>_xlfn.XLOOKUP(Tabella1[[#This Row],[Denominazione]],'Strutture ricettive'!B:B,'Strutture ricettive'!A:A,"non trovato",0)</f>
        <v>BED &amp; BREAKFAST</v>
      </c>
      <c r="C1481" t="str">
        <f>_xlfn.XLOOKUP(Tabella1[[#This Row],[Denominazione]],'Strutture ricettive'!B:B,'Strutture ricettive'!D:D,"NON TROVATO",0)</f>
        <v>URBINO</v>
      </c>
      <c r="D14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Montefabbri 104</v>
      </c>
      <c r="E1481" t="str">
        <f>IF(_xlfn.XLOOKUP(A1481,'Strutture ricettive'!B:B,'Strutture ricettive'!G:G,"NON TROVATO",0)=0,"NON TROVATO",_xlfn.XLOOKUP(A1481,'Strutture ricettive'!B:B,'Strutture ricettive'!G:G,"NON TROVATO",0))</f>
        <v>info@ilcasaledelduca.it</v>
      </c>
      <c r="F14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www.ilcasaledelduca.it</v>
      </c>
    </row>
    <row r="1482" spans="1:6" x14ac:dyDescent="0.3">
      <c r="A1482" t="s">
        <v>4888</v>
      </c>
      <c r="B1482" t="str">
        <f>_xlfn.XLOOKUP(Tabella1[[#This Row],[Denominazione]],'Strutture ricettive'!B:B,'Strutture ricettive'!A:A,"non trovato",0)</f>
        <v>BED &amp; BREAKFAST</v>
      </c>
      <c r="C1482" t="str">
        <f>_xlfn.XLOOKUP(Tabella1[[#This Row],[Denominazione]],'Strutture ricettive'!B:B,'Strutture ricettive'!D:D,"NON TROVATO",0)</f>
        <v>URBINO</v>
      </c>
      <c r="D14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Luigi Sturzo 11</v>
      </c>
      <c r="E1482" t="str">
        <f>IF(_xlfn.XLOOKUP(A1482,'Strutture ricettive'!B:B,'Strutture ricettive'!G:G,"NON TROVATO",0)=0,"NON TROVATO",_xlfn.XLOOKUP(A1482,'Strutture ricettive'!B:B,'Strutture ricettive'!G:G,"NON TROVATO",0))</f>
        <v>patrizia.diotallevi62@hotmail.com</v>
      </c>
      <c r="F14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83" spans="1:6" x14ac:dyDescent="0.3">
      <c r="A1483" t="s">
        <v>4892</v>
      </c>
      <c r="B1483" t="str">
        <f>_xlfn.XLOOKUP(Tabella1[[#This Row],[Denominazione]],'Strutture ricettive'!B:B,'Strutture ricettive'!A:A,"non trovato",0)</f>
        <v>BED &amp; BREAKFAST</v>
      </c>
      <c r="C1483" t="str">
        <f>_xlfn.XLOOKUP(Tabella1[[#This Row],[Denominazione]],'Strutture ricettive'!B:B,'Strutture ricettive'!D:D,"NON TROVATO",0)</f>
        <v>URBINO</v>
      </c>
      <c r="D14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Pieve di Cagna 33/35</v>
      </c>
      <c r="E1483" t="str">
        <f>IF(_xlfn.XLOOKUP(A1483,'Strutture ricettive'!B:B,'Strutture ricettive'!G:G,"NON TROVATO",0)=0,"NON TROVATO",_xlfn.XLOOKUP(A1483,'Strutture ricettive'!B:B,'Strutture ricettive'!G:G,"NON TROVATO",0))</f>
        <v>mprossi1@virgilio.it</v>
      </c>
      <c r="F14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84" spans="1:6" x14ac:dyDescent="0.3">
      <c r="A1484" t="s">
        <v>4895</v>
      </c>
      <c r="B1484" t="str">
        <f>_xlfn.XLOOKUP(Tabella1[[#This Row],[Denominazione]],'Strutture ricettive'!B:B,'Strutture ricettive'!A:A,"non trovato",0)</f>
        <v>BED &amp; BREAKFAST</v>
      </c>
      <c r="C1484" t="str">
        <f>_xlfn.XLOOKUP(Tabella1[[#This Row],[Denominazione]],'Strutture ricettive'!B:B,'Strutture ricettive'!D:D,"NON TROVATO",0)</f>
        <v>URBINO</v>
      </c>
      <c r="D14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Pallotta 12</v>
      </c>
      <c r="E1484" t="str">
        <f>IF(_xlfn.XLOOKUP(A1484,'Strutture ricettive'!B:B,'Strutture ricettive'!G:G,"NON TROVATO",0)=0,"NON TROVATO",_xlfn.XLOOKUP(A1484,'Strutture ricettive'!B:B,'Strutture ricettive'!G:G,"NON TROVATO",0))</f>
        <v>mauro.sisti@alice.it</v>
      </c>
      <c r="F14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85" spans="1:6" x14ac:dyDescent="0.3">
      <c r="A1485" t="s">
        <v>4899</v>
      </c>
      <c r="B1485" t="str">
        <f>_xlfn.XLOOKUP(Tabella1[[#This Row],[Denominazione]],'Strutture ricettive'!B:B,'Strutture ricettive'!A:A,"non trovato",0)</f>
        <v>ALLOGGI AGRITURISTICI</v>
      </c>
      <c r="C1485" t="str">
        <f>_xlfn.XLOOKUP(Tabella1[[#This Row],[Denominazione]],'Strutture ricettive'!B:B,'Strutture ricettive'!D:D,"NON TROVATO",0)</f>
        <v>URBINO</v>
      </c>
      <c r="D14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Cà Bergamo 44</v>
      </c>
      <c r="E1485" t="str">
        <f>IF(_xlfn.XLOOKUP(A1485,'Strutture ricettive'!B:B,'Strutture ricettive'!G:G,"NON TROVATO",0)=0,"NON TROVATO",_xlfn.XLOOKUP(A1485,'Strutture ricettive'!B:B,'Strutture ricettive'!G:G,"NON TROVATO",0))</f>
        <v>info@calupino.it</v>
      </c>
      <c r="F14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www.calupino.it</v>
      </c>
    </row>
    <row r="1486" spans="1:6" x14ac:dyDescent="0.3">
      <c r="A1486" t="s">
        <v>4903</v>
      </c>
      <c r="B1486" t="str">
        <f>_xlfn.XLOOKUP(Tabella1[[#This Row],[Denominazione]],'Strutture ricettive'!B:B,'Strutture ricettive'!A:A,"non trovato",0)</f>
        <v>BED &amp; BREAKFAST</v>
      </c>
      <c r="C1486" t="str">
        <f>_xlfn.XLOOKUP(Tabella1[[#This Row],[Denominazione]],'Strutture ricettive'!B:B,'Strutture ricettive'!D:D,"NON TROVATO",0)</f>
        <v>URBINO</v>
      </c>
      <c r="D14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Colonna 25</v>
      </c>
      <c r="E1486" t="str">
        <f>IF(_xlfn.XLOOKUP(A1486,'Strutture ricettive'!B:B,'Strutture ricettive'!G:G,"NON TROVATO",0)=0,"NON TROVATO",_xlfn.XLOOKUP(A1486,'Strutture ricettive'!B:B,'Strutture ricettive'!G:G,"NON TROVATO",0))</f>
        <v>tecla1111@yahoo.it</v>
      </c>
      <c r="F14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87" spans="1:6" x14ac:dyDescent="0.3">
      <c r="A1487" t="s">
        <v>4907</v>
      </c>
      <c r="B1487" t="str">
        <f>_xlfn.XLOOKUP(Tabella1[[#This Row],[Denominazione]],'Strutture ricettive'!B:B,'Strutture ricettive'!A:A,"non trovato",0)</f>
        <v>BED &amp; BREAKFAST</v>
      </c>
      <c r="C1487" t="str">
        <f>_xlfn.XLOOKUP(Tabella1[[#This Row],[Denominazione]],'Strutture ricettive'!B:B,'Strutture ricettive'!D:D,"NON TROVATO",0)</f>
        <v>URBINO</v>
      </c>
      <c r="D14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Bramante 66/a</v>
      </c>
      <c r="E1487" t="str">
        <f>IF(_xlfn.XLOOKUP(A1487,'Strutture ricettive'!B:B,'Strutture ricettive'!G:G,"NON TROVATO",0)=0,"NON TROVATO",_xlfn.XLOOKUP(A1487,'Strutture ricettive'!B:B,'Strutture ricettive'!G:G,"NON TROVATO",0))</f>
        <v>ampiavista@libero.it</v>
      </c>
      <c r="F14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88" spans="1:6" x14ac:dyDescent="0.3">
      <c r="A1488" t="s">
        <v>4910</v>
      </c>
      <c r="B1488" t="str">
        <f>_xlfn.XLOOKUP(Tabella1[[#This Row],[Denominazione]],'Strutture ricettive'!B:B,'Strutture ricettive'!A:A,"non trovato",0)</f>
        <v>BED &amp; BREAKFAST</v>
      </c>
      <c r="C1488" t="str">
        <f>_xlfn.XLOOKUP(Tabella1[[#This Row],[Denominazione]],'Strutture ricettive'!B:B,'Strutture ricettive'!D:D,"NON TROVATO",0)</f>
        <v>URBINO</v>
      </c>
      <c r="D14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Vasari 13</v>
      </c>
      <c r="E1488" t="str">
        <f>IF(_xlfn.XLOOKUP(A1488,'Strutture ricettive'!B:B,'Strutture ricettive'!G:G,"NON TROVATO",0)=0,"NON TROVATO",_xlfn.XLOOKUP(A1488,'Strutture ricettive'!B:B,'Strutture ricettive'!G:G,"NON TROVATO",0))</f>
        <v>susix1it@yahoo.it</v>
      </c>
      <c r="F14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89" spans="1:6" x14ac:dyDescent="0.3">
      <c r="A1489" t="s">
        <v>4913</v>
      </c>
      <c r="B1489" t="str">
        <f>_xlfn.XLOOKUP(Tabella1[[#This Row],[Denominazione]],'Strutture ricettive'!B:B,'Strutture ricettive'!A:A,"non trovato",0)</f>
        <v>ALTRI ALLOGGI PRIVATI</v>
      </c>
      <c r="C1489" t="str">
        <f>_xlfn.XLOOKUP(Tabella1[[#This Row],[Denominazione]],'Strutture ricettive'!B:B,'Strutture ricettive'!D:D,"NON TROVATO",0)</f>
        <v>URBINO</v>
      </c>
      <c r="D14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Nazionale Boccatrabaria ovest 144</v>
      </c>
      <c r="E1489" t="str">
        <f>IF(_xlfn.XLOOKUP(A1489,'Strutture ricettive'!B:B,'Strutture ricettive'!G:G,"NON TROVATO",0)=0,"NON TROVATO",_xlfn.XLOOKUP(A1489,'Strutture ricettive'!B:B,'Strutture ricettive'!G:G,"NON TROVATO",0))</f>
        <v>NON TROVATO</v>
      </c>
      <c r="F14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90" spans="1:6" x14ac:dyDescent="0.3">
      <c r="A1490" t="s">
        <v>4915</v>
      </c>
      <c r="B1490" t="str">
        <f>_xlfn.XLOOKUP(Tabella1[[#This Row],[Denominazione]],'Strutture ricettive'!B:B,'Strutture ricettive'!A:A,"non trovato",0)</f>
        <v>ALBERGHI</v>
      </c>
      <c r="C1490" t="str">
        <f>_xlfn.XLOOKUP(Tabella1[[#This Row],[Denominazione]],'Strutture ricettive'!B:B,'Strutture ricettive'!D:D,"NON TROVATO",0)</f>
        <v>URBINO</v>
      </c>
      <c r="D14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Errigo Bernini 6</v>
      </c>
      <c r="E1490" t="str">
        <f>IF(_xlfn.XLOOKUP(A1490,'Strutture ricettive'!B:B,'Strutture ricettive'!G:G,"NON TROVATO",0)=0,"NON TROVATO",_xlfn.XLOOKUP(A1490,'Strutture ricettive'!B:B,'Strutture ricettive'!G:G,"NON TROVATO",0))</f>
        <v>info@hotelmamiani.it</v>
      </c>
      <c r="F14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www.hotelmamiani.it</v>
      </c>
    </row>
    <row r="1491" spans="1:6" x14ac:dyDescent="0.3">
      <c r="A1491" t="s">
        <v>4919</v>
      </c>
      <c r="B1491" t="str">
        <f>_xlfn.XLOOKUP(Tabella1[[#This Row],[Denominazione]],'Strutture ricettive'!B:B,'Strutture ricettive'!A:A,"non trovato",0)</f>
        <v>BED &amp; BREAKFAST</v>
      </c>
      <c r="C1491" t="str">
        <f>_xlfn.XLOOKUP(Tabella1[[#This Row],[Denominazione]],'Strutture ricettive'!B:B,'Strutture ricettive'!D:D,"NON TROVATO",0)</f>
        <v>URBINO</v>
      </c>
      <c r="D14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Bocca Trabaria 123</v>
      </c>
      <c r="E1491" t="str">
        <f>IF(_xlfn.XLOOKUP(A1491,'Strutture ricettive'!B:B,'Strutture ricettive'!G:G,"NON TROVATO",0)=0,"NON TROVATO",_xlfn.XLOOKUP(A1491,'Strutture ricettive'!B:B,'Strutture ricettive'!G:G,"NON TROVATO",0))</f>
        <v>arcalavalle@gmail.com</v>
      </c>
      <c r="F14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92" spans="1:6" x14ac:dyDescent="0.3">
      <c r="A1492" t="s">
        <v>4922</v>
      </c>
      <c r="B1492" t="str">
        <f>_xlfn.XLOOKUP(Tabella1[[#This Row],[Denominazione]],'Strutture ricettive'!B:B,'Strutture ricettive'!A:A,"non trovato",0)</f>
        <v>BED &amp; BREAKFAST</v>
      </c>
      <c r="C1492" t="str">
        <f>_xlfn.XLOOKUP(Tabella1[[#This Row],[Denominazione]],'Strutture ricettive'!B:B,'Strutture ricettive'!D:D,"NON TROVATO",0)</f>
        <v>URBINO</v>
      </c>
      <c r="D14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S.P.Montefabbri 17</v>
      </c>
      <c r="E1492" t="str">
        <f>IF(_xlfn.XLOOKUP(A1492,'Strutture ricettive'!B:B,'Strutture ricettive'!G:G,"NON TROVATO",0)=0,"NON TROVATO",_xlfn.XLOOKUP(A1492,'Strutture ricettive'!B:B,'Strutture ricettive'!G:G,"NON TROVATO",0))</f>
        <v>info@bbvillacini.com</v>
      </c>
      <c r="F14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www.bbvillacini.com</v>
      </c>
    </row>
    <row r="1493" spans="1:6" x14ac:dyDescent="0.3">
      <c r="A1493" t="s">
        <v>4926</v>
      </c>
      <c r="B1493" t="str">
        <f>_xlfn.XLOOKUP(Tabella1[[#This Row],[Denominazione]],'Strutture ricettive'!B:B,'Strutture ricettive'!A:A,"non trovato",0)</f>
        <v>ALTRI ALLOGGI PRIVATI</v>
      </c>
      <c r="C1493" t="str">
        <f>_xlfn.XLOOKUP(Tabella1[[#This Row],[Denominazione]],'Strutture ricettive'!B:B,'Strutture ricettive'!D:D,"NON TROVATO",0)</f>
        <v>URBINO</v>
      </c>
      <c r="D14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Polo 10</v>
      </c>
      <c r="E1493" t="str">
        <f>IF(_xlfn.XLOOKUP(A1493,'Strutture ricettive'!B:B,'Strutture ricettive'!G:G,"NON TROVATO",0)=0,"NON TROVATO",_xlfn.XLOOKUP(A1493,'Strutture ricettive'!B:B,'Strutture ricettive'!G:G,"NON TROVATO",0))</f>
        <v>m.g.acero@alice.it</v>
      </c>
      <c r="F14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94" spans="1:6" x14ac:dyDescent="0.3">
      <c r="A1494" t="s">
        <v>4929</v>
      </c>
      <c r="B1494" t="str">
        <f>_xlfn.XLOOKUP(Tabella1[[#This Row],[Denominazione]],'Strutture ricettive'!B:B,'Strutture ricettive'!A:A,"non trovato",0)</f>
        <v>ALTRI ALLOGGI PRIVATI</v>
      </c>
      <c r="C1494" t="str">
        <f>_xlfn.XLOOKUP(Tabella1[[#This Row],[Denominazione]],'Strutture ricettive'!B:B,'Strutture ricettive'!D:D,"NON TROVATO",0)</f>
        <v>URBINO</v>
      </c>
      <c r="D14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Polo 8</v>
      </c>
      <c r="E1494" t="str">
        <f>IF(_xlfn.XLOOKUP(A1494,'Strutture ricettive'!B:B,'Strutture ricettive'!G:G,"NON TROVATO",0)=0,"NON TROVATO",_xlfn.XLOOKUP(A1494,'Strutture ricettive'!B:B,'Strutture ricettive'!G:G,"NON TROVATO",0))</f>
        <v>m.g.acero@alice.it</v>
      </c>
      <c r="F14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95" spans="1:6" x14ac:dyDescent="0.3">
      <c r="A1495" t="s">
        <v>4931</v>
      </c>
      <c r="B1495" t="str">
        <f>_xlfn.XLOOKUP(Tabella1[[#This Row],[Denominazione]],'Strutture ricettive'!B:B,'Strutture ricettive'!A:A,"non trovato",0)</f>
        <v>BED &amp; BREAKFAST</v>
      </c>
      <c r="C1495" t="str">
        <f>_xlfn.XLOOKUP(Tabella1[[#This Row],[Denominazione]],'Strutture ricettive'!B:B,'Strutture ricettive'!D:D,"NON TROVATO",0)</f>
        <v>URBINO</v>
      </c>
      <c r="D14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Bartolo - loc. Rancitella 2</v>
      </c>
      <c r="E1495" t="str">
        <f>IF(_xlfn.XLOOKUP(A1495,'Strutture ricettive'!B:B,'Strutture ricettive'!G:G,"NON TROVATO",0)=0,"NON TROVATO",_xlfn.XLOOKUP(A1495,'Strutture ricettive'!B:B,'Strutture ricettive'!G:G,"NON TROVATO",0))</f>
        <v>info@bblanatura.it</v>
      </c>
      <c r="F14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www.bblanatura.it</v>
      </c>
    </row>
    <row r="1496" spans="1:6" x14ac:dyDescent="0.3">
      <c r="A1496" t="s">
        <v>4936</v>
      </c>
      <c r="B1496" t="str">
        <f>_xlfn.XLOOKUP(Tabella1[[#This Row],[Denominazione]],'Strutture ricettive'!B:B,'Strutture ricettive'!A:A,"non trovato",0)</f>
        <v>BED &amp; BREAKFAST</v>
      </c>
      <c r="C1496" t="str">
        <f>_xlfn.XLOOKUP(Tabella1[[#This Row],[Denominazione]],'Strutture ricettive'!B:B,'Strutture ricettive'!D:D,"NON TROVATO",0)</f>
        <v>URBINO</v>
      </c>
      <c r="D14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Borgo Antico 5</v>
      </c>
      <c r="E1496" t="str">
        <f>IF(_xlfn.XLOOKUP(A1496,'Strutture ricettive'!B:B,'Strutture ricettive'!G:G,"NON TROVATO",0)=0,"NON TROVATO",_xlfn.XLOOKUP(A1496,'Strutture ricettive'!B:B,'Strutture ricettive'!G:G,"NON TROVATO",0))</f>
        <v>beblacasettadelborgo@gmail.com</v>
      </c>
      <c r="F14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97" spans="1:6" x14ac:dyDescent="0.3">
      <c r="A1497" t="s">
        <v>4940</v>
      </c>
      <c r="B1497" t="str">
        <f>_xlfn.XLOOKUP(Tabella1[[#This Row],[Denominazione]],'Strutture ricettive'!B:B,'Strutture ricettive'!A:A,"non trovato",0)</f>
        <v>BED &amp; BREAKFAST</v>
      </c>
      <c r="C1497" t="str">
        <f>_xlfn.XLOOKUP(Tabella1[[#This Row],[Denominazione]],'Strutture ricettive'!B:B,'Strutture ricettive'!D:D,"NON TROVATO",0)</f>
        <v>URBINO</v>
      </c>
      <c r="D14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Marino 19</v>
      </c>
      <c r="E1497" t="str">
        <f>IF(_xlfn.XLOOKUP(A1497,'Strutture ricettive'!B:B,'Strutture ricettive'!G:G,"NON TROVATO",0)=0,"NON TROVATO",_xlfn.XLOOKUP(A1497,'Strutture ricettive'!B:B,'Strutture ricettive'!G:G,"NON TROVATO",0))</f>
        <v>pinamastore@gmail.com</v>
      </c>
      <c r="F14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498" spans="1:6" x14ac:dyDescent="0.3">
      <c r="A1498" t="s">
        <v>4943</v>
      </c>
      <c r="B1498" t="str">
        <f>_xlfn.XLOOKUP(Tabella1[[#This Row],[Denominazione]],'Strutture ricettive'!B:B,'Strutture ricettive'!A:A,"non trovato",0)</f>
        <v>BED &amp; BREAKFAST</v>
      </c>
      <c r="C1498" t="str">
        <f>_xlfn.XLOOKUP(Tabella1[[#This Row],[Denominazione]],'Strutture ricettive'!B:B,'Strutture ricettive'!D:D,"NON TROVATO",0)</f>
        <v>URBINO</v>
      </c>
      <c r="D14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Maceri 23</v>
      </c>
      <c r="E1498" t="str">
        <f>IF(_xlfn.XLOOKUP(A1498,'Strutture ricettive'!B:B,'Strutture ricettive'!G:G,"NON TROVATO",0)=0,"NON TROVATO",_xlfn.XLOOKUP(A1498,'Strutture ricettive'!B:B,'Strutture ricettive'!G:G,"NON TROVATO",0))</f>
        <v>email@bbalbornoz.com</v>
      </c>
      <c r="F14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www.bbalbornoz.com</v>
      </c>
    </row>
    <row r="1499" spans="1:6" x14ac:dyDescent="0.3">
      <c r="A1499" t="s">
        <v>4947</v>
      </c>
      <c r="B1499" t="str">
        <f>_xlfn.XLOOKUP(Tabella1[[#This Row],[Denominazione]],'Strutture ricettive'!B:B,'Strutture ricettive'!A:A,"non trovato",0)</f>
        <v>ALLOGGI AGRITURISTICI</v>
      </c>
      <c r="C1499" t="str">
        <f>_xlfn.XLOOKUP(Tabella1[[#This Row],[Denominazione]],'Strutture ricettive'!B:B,'Strutture ricettive'!D:D,"NON TROVATO",0)</f>
        <v>URBINO</v>
      </c>
      <c r="D14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Bocca Trabaria Ovest  126</v>
      </c>
      <c r="E1499" t="str">
        <f>IF(_xlfn.XLOOKUP(A1499,'Strutture ricettive'!B:B,'Strutture ricettive'!G:G,"NON TROVATO",0)=0,"NON TROVATO",_xlfn.XLOOKUP(A1499,'Strutture ricettive'!B:B,'Strutture ricettive'!G:G,"NON TROVATO",0))</f>
        <v>fogliaa84@libero.it</v>
      </c>
      <c r="F14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agriturismocaferro.it</v>
      </c>
    </row>
    <row r="1500" spans="1:6" x14ac:dyDescent="0.3">
      <c r="A1500" t="s">
        <v>4952</v>
      </c>
      <c r="B1500" t="str">
        <f>_xlfn.XLOOKUP(Tabella1[[#This Row],[Denominazione]],'Strutture ricettive'!B:B,'Strutture ricettive'!A:A,"non trovato",0)</f>
        <v>BED &amp; BREAKFAST</v>
      </c>
      <c r="C1500" t="str">
        <f>_xlfn.XLOOKUP(Tabella1[[#This Row],[Denominazione]],'Strutture ricettive'!B:B,'Strutture ricettive'!D:D,"NON TROVATO",0)</f>
        <v>URBINO</v>
      </c>
      <c r="D15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Aurelio Saffi 3</v>
      </c>
      <c r="E1500" t="str">
        <f>IF(_xlfn.XLOOKUP(A1500,'Strutture ricettive'!B:B,'Strutture ricettive'!G:G,"NON TROVATO",0)=0,"NON TROVATO",_xlfn.XLOOKUP(A1500,'Strutture ricettive'!B:B,'Strutture ricettive'!G:G,"NON TROVATO",0))</f>
        <v>info@sanpolo1544.it</v>
      </c>
      <c r="F15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www.sanpolo1544.it</v>
      </c>
    </row>
    <row r="1501" spans="1:6" x14ac:dyDescent="0.3">
      <c r="A1501" t="s">
        <v>4956</v>
      </c>
      <c r="B1501" t="str">
        <f>_xlfn.XLOOKUP(Tabella1[[#This Row],[Denominazione]],'Strutture ricettive'!B:B,'Strutture ricettive'!A:A,"non trovato",0)</f>
        <v>BED &amp; BREAKFAST</v>
      </c>
      <c r="C1501" t="str">
        <f>_xlfn.XLOOKUP(Tabella1[[#This Row],[Denominazione]],'Strutture ricettive'!B:B,'Strutture ricettive'!D:D,"NON TROVATO",0)</f>
        <v>URBINO</v>
      </c>
      <c r="D15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Stretta 31</v>
      </c>
      <c r="E1501" t="str">
        <f>IF(_xlfn.XLOOKUP(A1501,'Strutture ricettive'!B:B,'Strutture ricettive'!G:G,"NON TROVATO",0)=0,"NON TROVATO",_xlfn.XLOOKUP(A1501,'Strutture ricettive'!B:B,'Strutture ricettive'!G:G,"NON TROVATO",0))</f>
        <v>ilghettourbino@gmail.com</v>
      </c>
      <c r="F15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www.ilghetto.net</v>
      </c>
    </row>
    <row r="1502" spans="1:6" x14ac:dyDescent="0.3">
      <c r="A1502" t="s">
        <v>4960</v>
      </c>
      <c r="B1502" t="str">
        <f>_xlfn.XLOOKUP(Tabella1[[#This Row],[Denominazione]],'Strutture ricettive'!B:B,'Strutture ricettive'!A:A,"non trovato",0)</f>
        <v>ALTRI ESERCIZI RICETTIVI</v>
      </c>
      <c r="C1502" t="str">
        <f>_xlfn.XLOOKUP(Tabella1[[#This Row],[Denominazione]],'Strutture ricettive'!B:B,'Strutture ricettive'!D:D,"NON TROVATO",0)</f>
        <v>URBINO</v>
      </c>
      <c r="D15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fiancale 1</v>
      </c>
      <c r="E1502" t="str">
        <f>IF(_xlfn.XLOOKUP(A1502,'Strutture ricettive'!B:B,'Strutture ricettive'!G:G,"NON TROVATO",0)=0,"NON TROVATO",_xlfn.XLOOKUP(A1502,'Strutture ricettive'!B:B,'Strutture ricettive'!G:G,"NON TROVATO",0))</f>
        <v>NON TROVATO</v>
      </c>
      <c r="F15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03" spans="1:6" x14ac:dyDescent="0.3">
      <c r="A1503" t="s">
        <v>4962</v>
      </c>
      <c r="B1503" t="str">
        <f>_xlfn.XLOOKUP(Tabella1[[#This Row],[Denominazione]],'Strutture ricettive'!B:B,'Strutture ricettive'!A:A,"non trovato",0)</f>
        <v>ALTRI ESERCIZI RICETTIVI</v>
      </c>
      <c r="C1503" t="str">
        <f>_xlfn.XLOOKUP(Tabella1[[#This Row],[Denominazione]],'Strutture ricettive'!B:B,'Strutture ricettive'!D:D,"NON TROVATO",0)</f>
        <v>URBINO</v>
      </c>
      <c r="D15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giuseppe mazzini 36</v>
      </c>
      <c r="E1503" t="str">
        <f>IF(_xlfn.XLOOKUP(A1503,'Strutture ricettive'!B:B,'Strutture ricettive'!G:G,"NON TROVATO",0)=0,"NON TROVATO",_xlfn.XLOOKUP(A1503,'Strutture ricettive'!B:B,'Strutture ricettive'!G:G,"NON TROVATO",0))</f>
        <v>mpvurbino@tiscali.it</v>
      </c>
      <c r="F15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04" spans="1:6" x14ac:dyDescent="0.3">
      <c r="A1504" t="s">
        <v>4965</v>
      </c>
      <c r="B1504" t="str">
        <f>_xlfn.XLOOKUP(Tabella1[[#This Row],[Denominazione]],'Strutture ricettive'!B:B,'Strutture ricettive'!A:A,"non trovato",0)</f>
        <v>BED &amp; BREAKFAST</v>
      </c>
      <c r="C1504" t="str">
        <f>_xlfn.XLOOKUP(Tabella1[[#This Row],[Denominazione]],'Strutture ricettive'!B:B,'Strutture ricettive'!D:D,"NON TROVATO",0)</f>
        <v>URBINO</v>
      </c>
      <c r="D15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nazionale 1</v>
      </c>
      <c r="E1504" t="str">
        <f>IF(_xlfn.XLOOKUP(A1504,'Strutture ricettive'!B:B,'Strutture ricettive'!G:G,"NON TROVATO",0)=0,"NON TROVATO",_xlfn.XLOOKUP(A1504,'Strutture ricettive'!B:B,'Strutture ricettive'!G:G,"NON TROVATO",0))</f>
        <v>ardu09@gmail.com</v>
      </c>
      <c r="F15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www.anna-bed-breakfast.it</v>
      </c>
    </row>
    <row r="1505" spans="1:6" x14ac:dyDescent="0.3">
      <c r="A1505" t="s">
        <v>4969</v>
      </c>
      <c r="B1505" t="str">
        <f>_xlfn.XLOOKUP(Tabella1[[#This Row],[Denominazione]],'Strutture ricettive'!B:B,'Strutture ricettive'!A:A,"non trovato",0)</f>
        <v>BED &amp; BREAKFAST</v>
      </c>
      <c r="C1505" t="str">
        <f>_xlfn.XLOOKUP(Tabella1[[#This Row],[Denominazione]],'Strutture ricettive'!B:B,'Strutture ricettive'!D:D,"NON TROVATO",0)</f>
        <v>URBINO</v>
      </c>
      <c r="D15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rancitella via san bartolo 23</v>
      </c>
      <c r="E1505" t="str">
        <f>IF(_xlfn.XLOOKUP(A1505,'Strutture ricettive'!B:B,'Strutture ricettive'!G:G,"NON TROVATO",0)=0,"NON TROVATO",_xlfn.XLOOKUP(A1505,'Strutture ricettive'!B:B,'Strutture ricettive'!G:G,"NON TROVATO",0))</f>
        <v>NON TROVATO</v>
      </c>
      <c r="F15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06" spans="1:6" x14ac:dyDescent="0.3">
      <c r="A1506" t="s">
        <v>4971</v>
      </c>
      <c r="B1506" t="str">
        <f>_xlfn.XLOOKUP(Tabella1[[#This Row],[Denominazione]],'Strutture ricettive'!B:B,'Strutture ricettive'!A:A,"non trovato",0)</f>
        <v>TURISMO RURALE</v>
      </c>
      <c r="C1506" t="str">
        <f>_xlfn.XLOOKUP(Tabella1[[#This Row],[Denominazione]],'Strutture ricettive'!B:B,'Strutture ricettive'!D:D,"NON TROVATO",0)</f>
        <v>URBINO</v>
      </c>
      <c r="D15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mainardi 3</v>
      </c>
      <c r="E1506" t="str">
        <f>IF(_xlfn.XLOOKUP(A1506,'Strutture ricettive'!B:B,'Strutture ricettive'!G:G,"NON TROVATO",0)=0,"NON TROVATO",_xlfn.XLOOKUP(A1506,'Strutture ricettive'!B:B,'Strutture ricettive'!G:G,"NON TROVATO",0))</f>
        <v>cipressiurbino@gmail.com</v>
      </c>
      <c r="F15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http://www.cipressiurbino.it</v>
      </c>
    </row>
    <row r="1507" spans="1:6" x14ac:dyDescent="0.3">
      <c r="A1507" t="s">
        <v>4975</v>
      </c>
      <c r="B1507" t="str">
        <f>_xlfn.XLOOKUP(Tabella1[[#This Row],[Denominazione]],'Strutture ricettive'!B:B,'Strutture ricettive'!A:A,"non trovato",0)</f>
        <v>BED &amp; BREAKFAST</v>
      </c>
      <c r="C1507" t="str">
        <f>_xlfn.XLOOKUP(Tabella1[[#This Row],[Denominazione]],'Strutture ricettive'!B:B,'Strutture ricettive'!D:D,"NON TROVATO",0)</f>
        <v>URBINO</v>
      </c>
      <c r="D15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Margherita 22</v>
      </c>
      <c r="E1507" t="str">
        <f>IF(_xlfn.XLOOKUP(A1507,'Strutture ricettive'!B:B,'Strutture ricettive'!G:G,"NON TROVATO",0)=0,"NON TROVATO",_xlfn.XLOOKUP(A1507,'Strutture ricettive'!B:B,'Strutture ricettive'!G:G,"NON TROVATO",0))</f>
        <v>info@albergoraffaello.com</v>
      </c>
      <c r="F15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www.albergoraffaello.com</v>
      </c>
    </row>
    <row r="1508" spans="1:6" x14ac:dyDescent="0.3">
      <c r="A1508" t="s">
        <v>4979</v>
      </c>
      <c r="B1508" t="str">
        <f>_xlfn.XLOOKUP(Tabella1[[#This Row],[Denominazione]],'Strutture ricettive'!B:B,'Strutture ricettive'!A:A,"non trovato",0)</f>
        <v>BED &amp; BREAKFAST</v>
      </c>
      <c r="C1508" t="str">
        <f>_xlfn.XLOOKUP(Tabella1[[#This Row],[Denominazione]],'Strutture ricettive'!B:B,'Strutture ricettive'!D:D,"NON TROVATO",0)</f>
        <v>URBINO</v>
      </c>
      <c r="D15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valle 1</v>
      </c>
      <c r="E1508" t="str">
        <f>IF(_xlfn.XLOOKUP(A1508,'Strutture ricettive'!B:B,'Strutture ricettive'!G:G,"NON TROVATO",0)=0,"NON TROVATO",_xlfn.XLOOKUP(A1508,'Strutture ricettive'!B:B,'Strutture ricettive'!G:G,"NON TROVATO",0))</f>
        <v>prenotazioni@bblavalle.com</v>
      </c>
      <c r="F15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www.bblavalle.com</v>
      </c>
    </row>
    <row r="1509" spans="1:6" x14ac:dyDescent="0.3">
      <c r="A1509" t="s">
        <v>4983</v>
      </c>
      <c r="B1509" t="str">
        <f>_xlfn.XLOOKUP(Tabella1[[#This Row],[Denominazione]],'Strutture ricettive'!B:B,'Strutture ricettive'!A:A,"non trovato",0)</f>
        <v>BED &amp; BREAKFAST</v>
      </c>
      <c r="C1509" t="str">
        <f>_xlfn.XLOOKUP(Tabella1[[#This Row],[Denominazione]],'Strutture ricettive'!B:B,'Strutture ricettive'!D:D,"NON TROVATO",0)</f>
        <v>URBINO</v>
      </c>
      <c r="D15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provinciale numero 9 feltresca 63</v>
      </c>
      <c r="E1509" t="str">
        <f>IF(_xlfn.XLOOKUP(A1509,'Strutture ricettive'!B:B,'Strutture ricettive'!G:G,"NON TROVATO",0)=0,"NON TROVATO",_xlfn.XLOOKUP(A1509,'Strutture ricettive'!B:B,'Strutture ricettive'!G:G,"NON TROVATO",0))</f>
        <v>sdenti@libero.it</v>
      </c>
      <c r="F15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www.acaciaurbino.it</v>
      </c>
    </row>
    <row r="1510" spans="1:6" x14ac:dyDescent="0.3">
      <c r="A1510" t="s">
        <v>4987</v>
      </c>
      <c r="B1510" t="str">
        <f>_xlfn.XLOOKUP(Tabella1[[#This Row],[Denominazione]],'Strutture ricettive'!B:B,'Strutture ricettive'!A:A,"non trovato",0)</f>
        <v>BED &amp; BREAKFAST</v>
      </c>
      <c r="C1510" t="str">
        <f>_xlfn.XLOOKUP(Tabella1[[#This Row],[Denominazione]],'Strutture ricettive'!B:B,'Strutture ricettive'!D:D,"NON TROVATO",0)</f>
        <v>URBINO</v>
      </c>
      <c r="D15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mainardi 1</v>
      </c>
      <c r="E1510" t="str">
        <f>IF(_xlfn.XLOOKUP(A1510,'Strutture ricettive'!B:B,'Strutture ricettive'!G:G,"NON TROVATO",0)=0,"NON TROVATO",_xlfn.XLOOKUP(A1510,'Strutture ricettive'!B:B,'Strutture ricettive'!G:G,"NON TROVATO",0))</f>
        <v>almadomus@gmail.com</v>
      </c>
      <c r="F15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www.almadomus.it</v>
      </c>
    </row>
    <row r="1511" spans="1:6" x14ac:dyDescent="0.3">
      <c r="A1511" t="s">
        <v>4991</v>
      </c>
      <c r="B1511" t="str">
        <f>_xlfn.XLOOKUP(Tabella1[[#This Row],[Denominazione]],'Strutture ricettive'!B:B,'Strutture ricettive'!A:A,"non trovato",0)</f>
        <v>ALLOGGI AGRITURISTICI</v>
      </c>
      <c r="C1511" t="str">
        <f>_xlfn.XLOOKUP(Tabella1[[#This Row],[Denominazione]],'Strutture ricettive'!B:B,'Strutture ricettive'!D:D,"NON TROVATO",0)</f>
        <v>URBINO</v>
      </c>
      <c r="D15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Rancitella 1</v>
      </c>
      <c r="E1511" t="str">
        <f>IF(_xlfn.XLOOKUP(A1511,'Strutture ricettive'!B:B,'Strutture ricettive'!G:G,"NON TROVATO",0)=0,"NON TROVATO",_xlfn.XLOOKUP(A1511,'Strutture ricettive'!B:B,'Strutture ricettive'!G:G,"NON TROVATO",0))</f>
        <v>faustofoglietta@interfree.it</v>
      </c>
      <c r="F15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12" spans="1:6" x14ac:dyDescent="0.3">
      <c r="A1512" t="s">
        <v>4994</v>
      </c>
      <c r="B1512" t="str">
        <f>_xlfn.XLOOKUP(Tabella1[[#This Row],[Denominazione]],'Strutture ricettive'!B:B,'Strutture ricettive'!A:A,"non trovato",0)</f>
        <v>ALLOGGI AGRITURISTICI</v>
      </c>
      <c r="C1512" t="str">
        <f>_xlfn.XLOOKUP(Tabella1[[#This Row],[Denominazione]],'Strutture ricettive'!B:B,'Strutture ricettive'!D:D,"NON TROVATO",0)</f>
        <v>URBINO</v>
      </c>
      <c r="D15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Checiccarino  17</v>
      </c>
      <c r="E1512" t="str">
        <f>IF(_xlfn.XLOOKUP(A1512,'Strutture ricettive'!B:B,'Strutture ricettive'!G:G,"NON TROVATO",0)=0,"NON TROVATO",_xlfn.XLOOKUP(A1512,'Strutture ricettive'!B:B,'Strutture ricettive'!G:G,"NON TROVATO",0))</f>
        <v>m.romagnoli@cia.it</v>
      </c>
      <c r="F15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13" spans="1:6" x14ac:dyDescent="0.3">
      <c r="A1513" t="s">
        <v>4998</v>
      </c>
      <c r="B1513" t="str">
        <f>_xlfn.XLOOKUP(Tabella1[[#This Row],[Denominazione]],'Strutture ricettive'!B:B,'Strutture ricettive'!A:A,"non trovato",0)</f>
        <v>BED &amp; BREAKFAST</v>
      </c>
      <c r="C1513" t="str">
        <f>_xlfn.XLOOKUP(Tabella1[[#This Row],[Denominazione]],'Strutture ricettive'!B:B,'Strutture ricettive'!D:D,"NON TROVATO",0)</f>
        <v>URBINO</v>
      </c>
      <c r="D15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Fornace 1</v>
      </c>
      <c r="E1513" t="str">
        <f>IF(_xlfn.XLOOKUP(A1513,'Strutture ricettive'!B:B,'Strutture ricettive'!G:G,"NON TROVATO",0)=0,"NON TROVATO",_xlfn.XLOOKUP(A1513,'Strutture ricettive'!B:B,'Strutture ricettive'!G:G,"NON TROVATO",0))</f>
        <v>marosx@vodafone.it</v>
      </c>
      <c r="F15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14" spans="1:6" x14ac:dyDescent="0.3">
      <c r="A1514" t="s">
        <v>5001</v>
      </c>
      <c r="B1514" t="str">
        <f>_xlfn.XLOOKUP(Tabella1[[#This Row],[Denominazione]],'Strutture ricettive'!B:B,'Strutture ricettive'!A:A,"non trovato",0)</f>
        <v>BED &amp; BREAKFAST</v>
      </c>
      <c r="C1514" t="str">
        <f>_xlfn.XLOOKUP(Tabella1[[#This Row],[Denominazione]],'Strutture ricettive'!B:B,'Strutture ricettive'!D:D,"NON TROVATO",0)</f>
        <v>URBINO</v>
      </c>
      <c r="D15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raffaello 9</v>
      </c>
      <c r="E1514" t="str">
        <f>IF(_xlfn.XLOOKUP(A1514,'Strutture ricettive'!B:B,'Strutture ricettive'!G:G,"NON TROVATO",0)=0,"NON TROVATO",_xlfn.XLOOKUP(A1514,'Strutture ricettive'!B:B,'Strutture ricettive'!G:G,"NON TROVATO",0))</f>
        <v>info@bbsanfrancescourbino.com</v>
      </c>
      <c r="F15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www.bbsanfrancescourbino.com</v>
      </c>
    </row>
    <row r="1515" spans="1:6" x14ac:dyDescent="0.3">
      <c r="A1515" t="s">
        <v>5007</v>
      </c>
      <c r="B1515" t="str">
        <f>_xlfn.XLOOKUP(Tabella1[[#This Row],[Denominazione]],'Strutture ricettive'!B:B,'Strutture ricettive'!A:A,"non trovato",0)</f>
        <v>BED &amp; BREAKFAST</v>
      </c>
      <c r="C1515" t="str">
        <f>_xlfn.XLOOKUP(Tabella1[[#This Row],[Denominazione]],'Strutture ricettive'!B:B,'Strutture ricettive'!D:D,"NON TROVATO",0)</f>
        <v>URBINO</v>
      </c>
      <c r="D15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le suore 12</v>
      </c>
      <c r="E1515" t="str">
        <f>IF(_xlfn.XLOOKUP(A1515,'Strutture ricettive'!B:B,'Strutture ricettive'!G:G,"NON TROVATO",0)=0,"NON TROVATO",_xlfn.XLOOKUP(A1515,'Strutture ricettive'!B:B,'Strutture ricettive'!G:G,"NON TROVATO",0))</f>
        <v>villasanctusmartini@libero.it</v>
      </c>
      <c r="F15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www.villasanmartino.net</v>
      </c>
    </row>
    <row r="1516" spans="1:6" x14ac:dyDescent="0.3">
      <c r="A1516" t="s">
        <v>5011</v>
      </c>
      <c r="B1516" t="str">
        <f>_xlfn.XLOOKUP(Tabella1[[#This Row],[Denominazione]],'Strutture ricettive'!B:B,'Strutture ricettive'!A:A,"non trovato",0)</f>
        <v>BED &amp; BREAKFAST</v>
      </c>
      <c r="C1516" t="str">
        <f>_xlfn.XLOOKUP(Tabella1[[#This Row],[Denominazione]],'Strutture ricettive'!B:B,'Strutture ricettive'!D:D,"NON TROVATO",0)</f>
        <v>URBINO</v>
      </c>
      <c r="D15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provinciale montefabbri 32</v>
      </c>
      <c r="E1516" t="str">
        <f>IF(_xlfn.XLOOKUP(A1516,'Strutture ricettive'!B:B,'Strutture ricettive'!G:G,"NON TROVATO",0)=0,"NON TROVATO",_xlfn.XLOOKUP(A1516,'Strutture ricettive'!B:B,'Strutture ricettive'!G:G,"NON TROVATO",0))</f>
        <v>rettori@libero.it</v>
      </c>
      <c r="F15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17" spans="1:6" x14ac:dyDescent="0.3">
      <c r="A1517" t="s">
        <v>5014</v>
      </c>
      <c r="B1517" t="str">
        <f>_xlfn.XLOOKUP(Tabella1[[#This Row],[Denominazione]],'Strutture ricettive'!B:B,'Strutture ricettive'!A:A,"non trovato",0)</f>
        <v>BED &amp; BREAKFAST</v>
      </c>
      <c r="C1517" t="str">
        <f>_xlfn.XLOOKUP(Tabella1[[#This Row],[Denominazione]],'Strutture ricettive'!B:B,'Strutture ricettive'!D:D,"NON TROVATO",0)</f>
        <v>URBINO</v>
      </c>
      <c r="D15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Paolo Uccello 4</v>
      </c>
      <c r="E1517" t="str">
        <f>IF(_xlfn.XLOOKUP(A1517,'Strutture ricettive'!B:B,'Strutture ricettive'!G:G,"NON TROVATO",0)=0,"NON TROVATO",_xlfn.XLOOKUP(A1517,'Strutture ricettive'!B:B,'Strutture ricettive'!G:G,"NON TROVATO",0))</f>
        <v>le.calle@yahoo.it</v>
      </c>
      <c r="F15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http://bblecalle.it</v>
      </c>
    </row>
    <row r="1518" spans="1:6" x14ac:dyDescent="0.3">
      <c r="A1518" t="s">
        <v>5019</v>
      </c>
      <c r="B1518" t="str">
        <f>_xlfn.XLOOKUP(Tabella1[[#This Row],[Denominazione]],'Strutture ricettive'!B:B,'Strutture ricettive'!A:A,"non trovato",0)</f>
        <v>BED &amp; BREAKFAST</v>
      </c>
      <c r="C1518" t="str">
        <f>_xlfn.XLOOKUP(Tabella1[[#This Row],[Denominazione]],'Strutture ricettive'!B:B,'Strutture ricettive'!D:D,"NON TROVATO",0)</f>
        <v>URBINO</v>
      </c>
      <c r="D15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Mainardi 3</v>
      </c>
      <c r="E1518" t="str">
        <f>IF(_xlfn.XLOOKUP(A1518,'Strutture ricettive'!B:B,'Strutture ricettive'!G:G,"NON TROVATO",0)=0,"NON TROVATO",_xlfn.XLOOKUP(A1518,'Strutture ricettive'!B:B,'Strutture ricettive'!G:G,"NON TROVATO",0))</f>
        <v>cipressiurbino@gmail.com</v>
      </c>
      <c r="F15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www.cipressiurbino.it</v>
      </c>
    </row>
    <row r="1519" spans="1:6" x14ac:dyDescent="0.3">
      <c r="A1519" t="s">
        <v>5022</v>
      </c>
      <c r="B1519" t="str">
        <f>_xlfn.XLOOKUP(Tabella1[[#This Row],[Denominazione]],'Strutture ricettive'!B:B,'Strutture ricettive'!A:A,"non trovato",0)</f>
        <v>BED &amp; BREAKFAST</v>
      </c>
      <c r="C1519" t="str">
        <f>_xlfn.XLOOKUP(Tabella1[[#This Row],[Denominazione]],'Strutture ricettive'!B:B,'Strutture ricettive'!D:D,"NON TROVATO",0)</f>
        <v>URBINO</v>
      </c>
      <c r="D15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Margherita 3</v>
      </c>
      <c r="E1519" t="str">
        <f>IF(_xlfn.XLOOKUP(A1519,'Strutture ricettive'!B:B,'Strutture ricettive'!G:G,"NON TROVATO",0)=0,"NON TROVATO",_xlfn.XLOOKUP(A1519,'Strutture ricettive'!B:B,'Strutture ricettive'!G:G,"NON TROVATO",0))</f>
        <v>NON TROVATO</v>
      </c>
      <c r="F15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20" spans="1:6" x14ac:dyDescent="0.3">
      <c r="A1520" t="s">
        <v>5024</v>
      </c>
      <c r="B1520" t="str">
        <f>_xlfn.XLOOKUP(Tabella1[[#This Row],[Denominazione]],'Strutture ricettive'!B:B,'Strutture ricettive'!A:A,"non trovato",0)</f>
        <v>BED &amp; BREAKFAST</v>
      </c>
      <c r="C1520" t="str">
        <f>_xlfn.XLOOKUP(Tabella1[[#This Row],[Denominazione]],'Strutture ricettive'!B:B,'Strutture ricettive'!D:D,"NON TROVATO",0)</f>
        <v>URBINO</v>
      </c>
      <c r="D15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palazzo del piano 3</v>
      </c>
      <c r="E1520" t="str">
        <f>IF(_xlfn.XLOOKUP(A1520,'Strutture ricettive'!B:B,'Strutture ricettive'!G:G,"NON TROVATO",0)=0,"NON TROVATO",_xlfn.XLOOKUP(A1520,'Strutture ricettive'!B:B,'Strutture ricettive'!G:G,"NON TROVATO",0))</f>
        <v>acecco@tin.it</v>
      </c>
      <c r="F15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www.bblascuola.it/</v>
      </c>
    </row>
    <row r="1521" spans="1:6" x14ac:dyDescent="0.3">
      <c r="A1521" t="s">
        <v>5027</v>
      </c>
      <c r="B1521" t="str">
        <f>_xlfn.XLOOKUP(Tabella1[[#This Row],[Denominazione]],'Strutture ricettive'!B:B,'Strutture ricettive'!A:A,"non trovato",0)</f>
        <v>ALLOGGI AGRITURISTICI</v>
      </c>
      <c r="C1521" t="str">
        <f>_xlfn.XLOOKUP(Tabella1[[#This Row],[Denominazione]],'Strutture ricettive'!B:B,'Strutture ricettive'!D:D,"NON TROVATO",0)</f>
        <v>URBINO</v>
      </c>
      <c r="D15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in Foglia 8</v>
      </c>
      <c r="E1521" t="str">
        <f>IF(_xlfn.XLOOKUP(A1521,'Strutture ricettive'!B:B,'Strutture ricettive'!G:G,"NON TROVATO",0)=0,"NON TROVATO",_xlfn.XLOOKUP(A1521,'Strutture ricettive'!B:B,'Strutture ricettive'!G:G,"NON TROVATO",0))</f>
        <v>info@urbinoresort.it</v>
      </c>
      <c r="F15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22" spans="1:6" x14ac:dyDescent="0.3">
      <c r="A1522" t="s">
        <v>5030</v>
      </c>
      <c r="B1522" t="str">
        <f>_xlfn.XLOOKUP(Tabella1[[#This Row],[Denominazione]],'Strutture ricettive'!B:B,'Strutture ricettive'!A:A,"non trovato",0)</f>
        <v>BED &amp; BREAKFAST</v>
      </c>
      <c r="C1522" t="str">
        <f>_xlfn.XLOOKUP(Tabella1[[#This Row],[Denominazione]],'Strutture ricettive'!B:B,'Strutture ricettive'!D:D,"NON TROVATO",0)</f>
        <v>URBINO</v>
      </c>
      <c r="D15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Rancitella  23</v>
      </c>
      <c r="E1522" t="str">
        <f>IF(_xlfn.XLOOKUP(A1522,'Strutture ricettive'!B:B,'Strutture ricettive'!G:G,"NON TROVATO",0)=0,"NON TROVATO",_xlfn.XLOOKUP(A1522,'Strutture ricettive'!B:B,'Strutture ricettive'!G:G,"NON TROVATO",0))</f>
        <v>villabanci@libero.it</v>
      </c>
      <c r="F15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www.villabanci.it</v>
      </c>
    </row>
    <row r="1523" spans="1:6" x14ac:dyDescent="0.3">
      <c r="A1523" t="s">
        <v>5034</v>
      </c>
      <c r="B1523" t="str">
        <f>_xlfn.XLOOKUP(Tabella1[[#This Row],[Denominazione]],'Strutture ricettive'!B:B,'Strutture ricettive'!A:A,"non trovato",0)</f>
        <v>BED &amp; BREAKFAST</v>
      </c>
      <c r="C1523" t="str">
        <f>_xlfn.XLOOKUP(Tabella1[[#This Row],[Denominazione]],'Strutture ricettive'!B:B,'Strutture ricettive'!D:D,"NON TROVATO",0)</f>
        <v>URBINO</v>
      </c>
      <c r="D15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CA' DONDO 44</v>
      </c>
      <c r="E1523" t="str">
        <f>IF(_xlfn.XLOOKUP(A1523,'Strutture ricettive'!B:B,'Strutture ricettive'!G:G,"NON TROVATO",0)=0,"NON TROVATO",_xlfn.XLOOKUP(A1523,'Strutture ricettive'!B:B,'Strutture ricettive'!G:G,"NON TROVATO",0))</f>
        <v>cesane@libero.it</v>
      </c>
      <c r="F15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www.alnocebianco.it</v>
      </c>
    </row>
    <row r="1524" spans="1:6" x14ac:dyDescent="0.3">
      <c r="A1524" t="s">
        <v>5039</v>
      </c>
      <c r="B1524" t="str">
        <f>_xlfn.XLOOKUP(Tabella1[[#This Row],[Denominazione]],'Strutture ricettive'!B:B,'Strutture ricettive'!A:A,"non trovato",0)</f>
        <v>BED &amp; BREAKFAST</v>
      </c>
      <c r="C1524" t="str">
        <f>_xlfn.XLOOKUP(Tabella1[[#This Row],[Denominazione]],'Strutture ricettive'!B:B,'Strutture ricettive'!D:D,"NON TROVATO",0)</f>
        <v>URBINO</v>
      </c>
      <c r="D15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castelboccione 3</v>
      </c>
      <c r="E1524" t="str">
        <f>IF(_xlfn.XLOOKUP(A1524,'Strutture ricettive'!B:B,'Strutture ricettive'!G:G,"NON TROVATO",0)=0,"NON TROVATO",_xlfn.XLOOKUP(A1524,'Strutture ricettive'!B:B,'Strutture ricettive'!G:G,"NON TROVATO",0))</f>
        <v>bbcastelboccione@gmail.com</v>
      </c>
      <c r="F15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B&amp;B Castelboccione</v>
      </c>
    </row>
    <row r="1525" spans="1:6" x14ac:dyDescent="0.3">
      <c r="A1525" t="s">
        <v>5044</v>
      </c>
      <c r="B1525" t="str">
        <f>_xlfn.XLOOKUP(Tabella1[[#This Row],[Denominazione]],'Strutture ricettive'!B:B,'Strutture ricettive'!A:A,"non trovato",0)</f>
        <v>BED &amp; BREAKFAST</v>
      </c>
      <c r="C1525" t="str">
        <f>_xlfn.XLOOKUP(Tabella1[[#This Row],[Denominazione]],'Strutture ricettive'!B:B,'Strutture ricettive'!D:D,"NON TROVATO",0)</f>
        <v>URBINO</v>
      </c>
      <c r="D15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S. P. DELLE CESANE  43</v>
      </c>
      <c r="E1525" t="str">
        <f>IF(_xlfn.XLOOKUP(A1525,'Strutture ricettive'!B:B,'Strutture ricettive'!G:G,"NON TROVATO",0)=0,"NON TROVATO",_xlfn.XLOOKUP(A1525,'Strutture ricettive'!B:B,'Strutture ricettive'!G:G,"NON TROVATO",0))</f>
        <v>cirella23@libero.it</v>
      </c>
      <c r="F15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26" spans="1:6" x14ac:dyDescent="0.3">
      <c r="A1526" t="s">
        <v>5047</v>
      </c>
      <c r="B1526" t="str">
        <f>_xlfn.XLOOKUP(Tabella1[[#This Row],[Denominazione]],'Strutture ricettive'!B:B,'Strutture ricettive'!A:A,"non trovato",0)</f>
        <v>CASE PER FERIE</v>
      </c>
      <c r="C1526" t="str">
        <f>_xlfn.XLOOKUP(Tabella1[[#This Row],[Denominazione]],'Strutture ricettive'!B:B,'Strutture ricettive'!D:D,"NON TROVATO",0)</f>
        <v>URBINO</v>
      </c>
      <c r="D15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526" t="str">
        <f>IF(_xlfn.XLOOKUP(A1526,'Strutture ricettive'!B:B,'Strutture ricettive'!G:G,"NON TROVATO",0)=0,"NON TROVATO",_xlfn.XLOOKUP(A1526,'Strutture ricettive'!B:B,'Strutture ricettive'!G:G,"NON TROVATO",0))</f>
        <v>NON TROVATO</v>
      </c>
      <c r="F15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27" spans="1:6" x14ac:dyDescent="0.3">
      <c r="A1527" t="s">
        <v>5048</v>
      </c>
      <c r="B1527" t="str">
        <f>_xlfn.XLOOKUP(Tabella1[[#This Row],[Denominazione]],'Strutture ricettive'!B:B,'Strutture ricettive'!A:A,"non trovato",0)</f>
        <v>CASE PER FERIE</v>
      </c>
      <c r="C1527" t="str">
        <f>_xlfn.XLOOKUP(Tabella1[[#This Row],[Denominazione]],'Strutture ricettive'!B:B,'Strutture ricettive'!D:D,"NON TROVATO",0)</f>
        <v>URBINO</v>
      </c>
      <c r="D15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527" t="str">
        <f>IF(_xlfn.XLOOKUP(A1527,'Strutture ricettive'!B:B,'Strutture ricettive'!G:G,"NON TROVATO",0)=0,"NON TROVATO",_xlfn.XLOOKUP(A1527,'Strutture ricettive'!B:B,'Strutture ricettive'!G:G,"NON TROVATO",0))</f>
        <v>prenotazioni@domus-urbino.it</v>
      </c>
      <c r="F15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28" spans="1:6" x14ac:dyDescent="0.3">
      <c r="A1528" t="s">
        <v>5050</v>
      </c>
      <c r="B1528" t="str">
        <f>_xlfn.XLOOKUP(Tabella1[[#This Row],[Denominazione]],'Strutture ricettive'!B:B,'Strutture ricettive'!A:A,"non trovato",0)</f>
        <v>BED &amp; BREAKFAST</v>
      </c>
      <c r="C1528" t="str">
        <f>_xlfn.XLOOKUP(Tabella1[[#This Row],[Denominazione]],'Strutture ricettive'!B:B,'Strutture ricettive'!D:D,"NON TROVATO",0)</f>
        <v>URBINO</v>
      </c>
      <c r="D15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S.P. Montefabbri 109</v>
      </c>
      <c r="E1528" t="str">
        <f>IF(_xlfn.XLOOKUP(A1528,'Strutture ricettive'!B:B,'Strutture ricettive'!G:G,"NON TROVATO",0)=0,"NON TROVATO",_xlfn.XLOOKUP(A1528,'Strutture ricettive'!B:B,'Strutture ricettive'!G:G,"NON TROVATO",0))</f>
        <v>cabartoccio@tiscali.it</v>
      </c>
      <c r="F15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29" spans="1:6" x14ac:dyDescent="0.3">
      <c r="A1529" t="s">
        <v>5053</v>
      </c>
      <c r="B1529" t="str">
        <f>_xlfn.XLOOKUP(Tabella1[[#This Row],[Denominazione]],'Strutture ricettive'!B:B,'Strutture ricettive'!A:A,"non trovato",0)</f>
        <v>ALLOGGI AGRITURISTICI</v>
      </c>
      <c r="C1529" t="str">
        <f>_xlfn.XLOOKUP(Tabella1[[#This Row],[Denominazione]],'Strutture ricettive'!B:B,'Strutture ricettive'!D:D,"NON TROVATO",0)</f>
        <v>URBINO</v>
      </c>
      <c r="D15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le Cesane 43</v>
      </c>
      <c r="E1529" t="str">
        <f>IF(_xlfn.XLOOKUP(A1529,'Strutture ricettive'!B:B,'Strutture ricettive'!G:G,"NON TROVATO",0)=0,"NON TROVATO",_xlfn.XLOOKUP(A1529,'Strutture ricettive'!B:B,'Strutture ricettive'!G:G,"NON TROVATO",0))</f>
        <v>agricamignone@libero.it</v>
      </c>
      <c r="F15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30" spans="1:6" x14ac:dyDescent="0.3">
      <c r="A1530" t="s">
        <v>5056</v>
      </c>
      <c r="B1530" t="str">
        <f>_xlfn.XLOOKUP(Tabella1[[#This Row],[Denominazione]],'Strutture ricettive'!B:B,'Strutture ricettive'!A:A,"non trovato",0)</f>
        <v>BED &amp; BREAKFAST</v>
      </c>
      <c r="C1530" t="str">
        <f>_xlfn.XLOOKUP(Tabella1[[#This Row],[Denominazione]],'Strutture ricettive'!B:B,'Strutture ricettive'!D:D,"NON TROVATO",0)</f>
        <v>URBINO</v>
      </c>
      <c r="D15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Bernardino 51</v>
      </c>
      <c r="E1530" t="str">
        <f>IF(_xlfn.XLOOKUP(A1530,'Strutture ricettive'!B:B,'Strutture ricettive'!G:G,"NON TROVATO",0)=0,"NON TROVATO",_xlfn.XLOOKUP(A1530,'Strutture ricettive'!B:B,'Strutture ricettive'!G:G,"NON TROVATO",0))</f>
        <v>beb.gliauri@gmail.com</v>
      </c>
      <c r="F15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31" spans="1:6" x14ac:dyDescent="0.3">
      <c r="A1531" t="s">
        <v>5059</v>
      </c>
      <c r="B1531" t="str">
        <f>_xlfn.XLOOKUP(Tabella1[[#This Row],[Denominazione]],'Strutture ricettive'!B:B,'Strutture ricettive'!A:A,"non trovato",0)</f>
        <v>BED &amp; BREAKFAST</v>
      </c>
      <c r="C1531" t="str">
        <f>_xlfn.XLOOKUP(Tabella1[[#This Row],[Denominazione]],'Strutture ricettive'!B:B,'Strutture ricettive'!D:D,"NON TROVATO",0)</f>
        <v>URBINO</v>
      </c>
      <c r="D15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circonvallazione giro dei debitori 12</v>
      </c>
      <c r="E1531" t="str">
        <f>IF(_xlfn.XLOOKUP(A1531,'Strutture ricettive'!B:B,'Strutture ricettive'!G:G,"NON TROVATO",0)=0,"NON TROVATO",_xlfn.XLOOKUP(A1531,'Strutture ricettive'!B:B,'Strutture ricettive'!G:G,"NON TROVATO",0))</f>
        <v>francescogtt@hotmail.it</v>
      </c>
      <c r="F15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32" spans="1:6" x14ac:dyDescent="0.3">
      <c r="A1532" t="s">
        <v>5062</v>
      </c>
      <c r="B1532" t="str">
        <f>_xlfn.XLOOKUP(Tabella1[[#This Row],[Denominazione]],'Strutture ricettive'!B:B,'Strutture ricettive'!A:A,"non trovato",0)</f>
        <v>ALLOGGI IN AFFITTO</v>
      </c>
      <c r="C1532" t="str">
        <f>_xlfn.XLOOKUP(Tabella1[[#This Row],[Denominazione]],'Strutture ricettive'!B:B,'Strutture ricettive'!D:D,"NON TROVATO",0)</f>
        <v>URBINO</v>
      </c>
      <c r="D15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federico veterani 1</v>
      </c>
      <c r="E1532" t="str">
        <f>IF(_xlfn.XLOOKUP(A1532,'Strutture ricettive'!B:B,'Strutture ricettive'!G:G,"NON TROVATO",0)=0,"NON TROVATO",_xlfn.XLOOKUP(A1532,'Strutture ricettive'!B:B,'Strutture ricettive'!G:G,"NON TROVATO",0))</f>
        <v>ilcortegiano@libero.it</v>
      </c>
      <c r="F15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33" spans="1:6" x14ac:dyDescent="0.3">
      <c r="A1533" t="s">
        <v>5065</v>
      </c>
      <c r="B1533" t="str">
        <f>_xlfn.XLOOKUP(Tabella1[[#This Row],[Denominazione]],'Strutture ricettive'!B:B,'Strutture ricettive'!A:A,"non trovato",0)</f>
        <v>ALLOGGI AGRITURISTICI</v>
      </c>
      <c r="C1533" t="str">
        <f>_xlfn.XLOOKUP(Tabella1[[#This Row],[Denominazione]],'Strutture ricettive'!B:B,'Strutture ricettive'!D:D,"NON TROVATO",0)</f>
        <v>URBINO</v>
      </c>
      <c r="D15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Bocca Trabaria Ovest 66/74</v>
      </c>
      <c r="E1533" t="str">
        <f>IF(_xlfn.XLOOKUP(A1533,'Strutture ricettive'!B:B,'Strutture ricettive'!G:G,"NON TROVATO",0)=0,"NON TROVATO",_xlfn.XLOOKUP(A1533,'Strutture ricettive'!B:B,'Strutture ricettive'!G:G,"NON TROVATO",0))</f>
        <v>cavalentino58@gmail.com - cavalentino@pec.it</v>
      </c>
      <c r="F15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34" spans="1:6" x14ac:dyDescent="0.3">
      <c r="A1534" t="s">
        <v>5068</v>
      </c>
      <c r="B1534" t="str">
        <f>_xlfn.XLOOKUP(Tabella1[[#This Row],[Denominazione]],'Strutture ricettive'!B:B,'Strutture ricettive'!A:A,"non trovato",0)</f>
        <v>BED &amp; BREAKFAST</v>
      </c>
      <c r="C1534" t="str">
        <f>_xlfn.XLOOKUP(Tabella1[[#This Row],[Denominazione]],'Strutture ricettive'!B:B,'Strutture ricettive'!D:D,"NON TROVATO",0)</f>
        <v>URBINO</v>
      </c>
      <c r="D15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provinciale montefabbri 87</v>
      </c>
      <c r="E1534" t="str">
        <f>IF(_xlfn.XLOOKUP(A1534,'Strutture ricettive'!B:B,'Strutture ricettive'!G:G,"NON TROVATO",0)=0,"NON TROVATO",_xlfn.XLOOKUP(A1534,'Strutture ricettive'!B:B,'Strutture ricettive'!G:G,"NON TROVATO",0))</f>
        <v>caltorello@gmail.com</v>
      </c>
      <c r="F15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http://www.caltorello.it</v>
      </c>
    </row>
    <row r="1535" spans="1:6" x14ac:dyDescent="0.3">
      <c r="A1535" t="s">
        <v>5073</v>
      </c>
      <c r="B1535" t="str">
        <f>_xlfn.XLOOKUP(Tabella1[[#This Row],[Denominazione]],'Strutture ricettive'!B:B,'Strutture ricettive'!A:A,"non trovato",0)</f>
        <v>BED &amp; BREAKFAST</v>
      </c>
      <c r="C1535" t="str">
        <f>_xlfn.XLOOKUP(Tabella1[[#This Row],[Denominazione]],'Strutture ricettive'!B:B,'Strutture ricettive'!D:D,"NON TROVATO",0)</f>
        <v>URBINO</v>
      </c>
      <c r="D15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provinciale pieve di cagna 21</v>
      </c>
      <c r="E1535" t="str">
        <f>IF(_xlfn.XLOOKUP(A1535,'Strutture ricettive'!B:B,'Strutture ricettive'!G:G,"NON TROVATO",0)=0,"NON TROVATO",_xlfn.XLOOKUP(A1535,'Strutture ricettive'!B:B,'Strutture ricettive'!G:G,"NON TROVATO",0))</f>
        <v>bblangolofiorito@libero.it</v>
      </c>
      <c r="F15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36" spans="1:6" x14ac:dyDescent="0.3">
      <c r="A1536" t="s">
        <v>5077</v>
      </c>
      <c r="B1536" t="str">
        <f>_xlfn.XLOOKUP(Tabella1[[#This Row],[Denominazione]],'Strutture ricettive'!B:B,'Strutture ricettive'!A:A,"non trovato",0)</f>
        <v>BED &amp; BREAKFAST</v>
      </c>
      <c r="C1536" t="str">
        <f>_xlfn.XLOOKUP(Tabella1[[#This Row],[Denominazione]],'Strutture ricettive'!B:B,'Strutture ricettive'!D:D,"NON TROVATO",0)</f>
        <v>URBINO</v>
      </c>
      <c r="D15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Eufemia 7/9</v>
      </c>
      <c r="E1536" t="str">
        <f>IF(_xlfn.XLOOKUP(A1536,'Strutture ricettive'!B:B,'Strutture ricettive'!G:G,"NON TROVATO",0)=0,"NON TROVATO",_xlfn.XLOOKUP(A1536,'Strutture ricettive'!B:B,'Strutture ricettive'!G:G,"NON TROVATO",0))</f>
        <v>villaanjana@libero.it</v>
      </c>
      <c r="F15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www.villaanjana.altervista.org</v>
      </c>
    </row>
    <row r="1537" spans="1:6" x14ac:dyDescent="0.3">
      <c r="A1537" t="s">
        <v>5082</v>
      </c>
      <c r="B1537" t="str">
        <f>_xlfn.XLOOKUP(Tabella1[[#This Row],[Denominazione]],'Strutture ricettive'!B:B,'Strutture ricettive'!A:A,"non trovato",0)</f>
        <v>ALLOGGI IN AFFITTO</v>
      </c>
      <c r="C1537" t="str">
        <f>_xlfn.XLOOKUP(Tabella1[[#This Row],[Denominazione]],'Strutture ricettive'!B:B,'Strutture ricettive'!D:D,"NON TROVATO",0)</f>
        <v>URBINO</v>
      </c>
      <c r="D15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loc.la Marcella Strada provinciale Tavoleto 31</v>
      </c>
      <c r="E1537" t="str">
        <f>IF(_xlfn.XLOOKUP(A1537,'Strutture ricettive'!B:B,'Strutture ricettive'!G:G,"NON TROVATO",0)=0,"NON TROVATO",_xlfn.XLOOKUP(A1537,'Strutture ricettive'!B:B,'Strutture ricettive'!G:G,"NON TROVATO",0))</f>
        <v>info@poggiodeiprugnoli.it</v>
      </c>
      <c r="F15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www.poggiodeiprugnoli.it</v>
      </c>
    </row>
    <row r="1538" spans="1:6" x14ac:dyDescent="0.3">
      <c r="A1538" t="s">
        <v>5086</v>
      </c>
      <c r="B1538" t="str">
        <f>_xlfn.XLOOKUP(Tabella1[[#This Row],[Denominazione]],'Strutture ricettive'!B:B,'Strutture ricettive'!A:A,"non trovato",0)</f>
        <v>ALBERGHI</v>
      </c>
      <c r="C1538" t="str">
        <f>_xlfn.XLOOKUP(Tabella1[[#This Row],[Denominazione]],'Strutture ricettive'!B:B,'Strutture ricettive'!D:D,"NON TROVATO",0)</f>
        <v>URBINO</v>
      </c>
      <c r="D15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mura 28</v>
      </c>
      <c r="E1538" t="str">
        <f>IF(_xlfn.XLOOKUP(A1538,'Strutture ricettive'!B:B,'Strutture ricettive'!G:G,"NON TROVATO",0)=0,"NON TROVATO",_xlfn.XLOOKUP(A1538,'Strutture ricettive'!B:B,'Strutture ricettive'!G:G,"NON TROVATO",0))</f>
        <v>bonconte@viphotels.it</v>
      </c>
      <c r="F15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www.viphotels.it</v>
      </c>
    </row>
    <row r="1539" spans="1:6" x14ac:dyDescent="0.3">
      <c r="A1539" t="s">
        <v>5090</v>
      </c>
      <c r="B1539" t="str">
        <f>_xlfn.XLOOKUP(Tabella1[[#This Row],[Denominazione]],'Strutture ricettive'!B:B,'Strutture ricettive'!A:A,"non trovato",0)</f>
        <v>ALBERGHI</v>
      </c>
      <c r="C1539" t="str">
        <f>_xlfn.XLOOKUP(Tabella1[[#This Row],[Denominazione]],'Strutture ricettive'!B:B,'Strutture ricettive'!D:D,"NON TROVATO",0)</f>
        <v>URBINO</v>
      </c>
      <c r="D15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giannetto dini 12</v>
      </c>
      <c r="E1539" t="str">
        <f>IF(_xlfn.XLOOKUP(A1539,'Strutture ricettive'!B:B,'Strutture ricettive'!G:G,"NON TROVATO",0)=0,"NON TROVATO",_xlfn.XLOOKUP(A1539,'Strutture ricettive'!B:B,'Strutture ricettive'!G:G,"NON TROVATO",0))</f>
        <v>deiduchi@viphotels.it</v>
      </c>
      <c r="F15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www.viphotels.it</v>
      </c>
    </row>
    <row r="1540" spans="1:6" x14ac:dyDescent="0.3">
      <c r="A1540" t="s">
        <v>5093</v>
      </c>
      <c r="B1540" t="str">
        <f>_xlfn.XLOOKUP(Tabella1[[#This Row],[Denominazione]],'Strutture ricettive'!B:B,'Strutture ricettive'!A:A,"non trovato",0)</f>
        <v>ALBERGHI</v>
      </c>
      <c r="C1540" t="str">
        <f>_xlfn.XLOOKUP(Tabella1[[#This Row],[Denominazione]],'Strutture ricettive'!B:B,'Strutture ricettive'!D:D,"NON TROVATO",0)</f>
        <v>URBINO</v>
      </c>
      <c r="D15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giuseppe garibaldi 32</v>
      </c>
      <c r="E1540" t="str">
        <f>IF(_xlfn.XLOOKUP(A1540,'Strutture ricettive'!B:B,'Strutture ricettive'!G:G,"NON TROVATO",0)=0,"NON TROVATO",_xlfn.XLOOKUP(A1540,'Strutture ricettive'!B:B,'Strutture ricettive'!G:G,"NON TROVATO",0))</f>
        <v>info@albergo-italia-urbino.it</v>
      </c>
      <c r="F15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www.albergo-italia-urbino.it</v>
      </c>
    </row>
    <row r="1541" spans="1:6" x14ac:dyDescent="0.3">
      <c r="A1541" t="s">
        <v>5100</v>
      </c>
      <c r="B1541" t="str">
        <f>_xlfn.XLOOKUP(Tabella1[[#This Row],[Denominazione]],'Strutture ricettive'!B:B,'Strutture ricettive'!A:A,"non trovato",0)</f>
        <v>ALBERGHI</v>
      </c>
      <c r="C1541" t="str">
        <f>_xlfn.XLOOKUP(Tabella1[[#This Row],[Denominazione]],'Strutture ricettive'!B:B,'Strutture ricettive'!D:D,"NON TROVATO",0)</f>
        <v>URBINO</v>
      </c>
      <c r="D15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biancalana- STRADA ROSSA  39</v>
      </c>
      <c r="E1541" t="str">
        <f>IF(_xlfn.XLOOKUP(A1541,'Strutture ricettive'!B:B,'Strutture ricettive'!G:G,"NON TROVATO",0)=0,"NON TROVATO",_xlfn.XLOOKUP(A1541,'Strutture ricettive'!B:B,'Strutture ricettive'!G:G,"NON TROVATO",0))</f>
        <v>nene@neneurbino.com</v>
      </c>
      <c r="F15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www.neneurbino.com</v>
      </c>
    </row>
    <row r="1542" spans="1:6" x14ac:dyDescent="0.3">
      <c r="A1542" t="s">
        <v>5104</v>
      </c>
      <c r="B1542" t="str">
        <f>_xlfn.XLOOKUP(Tabella1[[#This Row],[Denominazione]],'Strutture ricettive'!B:B,'Strutture ricettive'!A:A,"non trovato",0)</f>
        <v>ALBERGHI</v>
      </c>
      <c r="C1542" t="str">
        <f>_xlfn.XLOOKUP(Tabella1[[#This Row],[Denominazione]],'Strutture ricettive'!B:B,'Strutture ricettive'!D:D,"NON TROVATO",0)</f>
        <v>URBINO</v>
      </c>
      <c r="D15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federico comandino 53</v>
      </c>
      <c r="E1542" t="str">
        <f>IF(_xlfn.XLOOKUP(A1542,'Strutture ricettive'!B:B,'Strutture ricettive'!G:G,"NON TROVATO",0)=0,"NON TROVATO",_xlfn.XLOOKUP(A1542,'Strutture ricettive'!B:B,'Strutture ricettive'!G:G,"NON TROVATO",0))</f>
        <v>info@hotelpierodellafrancesca.net</v>
      </c>
      <c r="F15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www.hotelpierodellafrancesca.net</v>
      </c>
    </row>
    <row r="1543" spans="1:6" x14ac:dyDescent="0.3">
      <c r="A1543" t="s">
        <v>5108</v>
      </c>
      <c r="B1543" t="str">
        <f>_xlfn.XLOOKUP(Tabella1[[#This Row],[Denominazione]],'Strutture ricettive'!B:B,'Strutture ricettive'!A:A,"non trovato",0)</f>
        <v>ALBERGHI</v>
      </c>
      <c r="C1543" t="str">
        <f>_xlfn.XLOOKUP(Tabella1[[#This Row],[Denominazione]],'Strutture ricettive'!B:B,'Strutture ricettive'!D:D,"NON TROVATO",0)</f>
        <v>URBINO</v>
      </c>
      <c r="D15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Margherita 38</v>
      </c>
      <c r="E1543" t="str">
        <f>IF(_xlfn.XLOOKUP(A1543,'Strutture ricettive'!B:B,'Strutture ricettive'!G:G,"NON TROVATO",0)=0,"NON TROVATO",_xlfn.XLOOKUP(A1543,'Strutture ricettive'!B:B,'Strutture ricettive'!G:G,"NON TROVATO",0))</f>
        <v>info@albergoraffaello.com</v>
      </c>
      <c r="F15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www.albergoraffaello.com</v>
      </c>
    </row>
    <row r="1544" spans="1:6" x14ac:dyDescent="0.3">
      <c r="A1544" t="s">
        <v>5110</v>
      </c>
      <c r="B1544" t="str">
        <f>_xlfn.XLOOKUP(Tabella1[[#This Row],[Denominazione]],'Strutture ricettive'!B:B,'Strutture ricettive'!A:A,"non trovato",0)</f>
        <v>ALBERGHI</v>
      </c>
      <c r="C1544" t="str">
        <f>_xlfn.XLOOKUP(Tabella1[[#This Row],[Denominazione]],'Strutture ricettive'!B:B,'Strutture ricettive'!D:D,"NON TROVATO",0)</f>
        <v>URBINO</v>
      </c>
      <c r="D15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rinascimento 3</v>
      </c>
      <c r="E1544" t="str">
        <f>IF(_xlfn.XLOOKUP(A1544,'Strutture ricettive'!B:B,'Strutture ricettive'!G:G,"NON TROVATO",0)=0,"NON TROVATO",_xlfn.XLOOKUP(A1544,'Strutture ricettive'!B:B,'Strutture ricettive'!G:G,"NON TROVATO",0))</f>
        <v>sandomenico@viphotels.it</v>
      </c>
      <c r="F15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www.viphotels.it</v>
      </c>
    </row>
    <row r="1545" spans="1:6" x14ac:dyDescent="0.3">
      <c r="A1545" t="s">
        <v>5113</v>
      </c>
      <c r="B1545" t="str">
        <f>_xlfn.XLOOKUP(Tabella1[[#This Row],[Denominazione]],'Strutture ricettive'!B:B,'Strutture ricettive'!A:A,"non trovato",0)</f>
        <v>ALBERGHI</v>
      </c>
      <c r="C1545" t="str">
        <f>_xlfn.XLOOKUP(Tabella1[[#This Row],[Denominazione]],'Strutture ricettive'!B:B,'Strutture ricettive'!D:D,"NON TROVATO",0)</f>
        <v>URBINO</v>
      </c>
      <c r="D15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federico barocci 13</v>
      </c>
      <c r="E1545" t="str">
        <f>IF(_xlfn.XLOOKUP(A1545,'Strutture ricettive'!B:B,'Strutture ricettive'!G:G,"NON TROVATO",0)=0,"NON TROVATO",_xlfn.XLOOKUP(A1545,'Strutture ricettive'!B:B,'Strutture ricettive'!G:G,"NON TROVATO",0))</f>
        <v>info@albergosangiovanniurbino.it</v>
      </c>
      <c r="F15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www.albergosangiovanniurbino.it</v>
      </c>
    </row>
    <row r="1546" spans="1:6" x14ac:dyDescent="0.3">
      <c r="A1546" t="s">
        <v>5117</v>
      </c>
      <c r="B1546" t="str">
        <f>_xlfn.XLOOKUP(Tabella1[[#This Row],[Denominazione]],'Strutture ricettive'!B:B,'Strutture ricettive'!A:A,"non trovato",0)</f>
        <v>ALBERGHI</v>
      </c>
      <c r="C1546" t="str">
        <f>_xlfn.XLOOKUP(Tabella1[[#This Row],[Denominazione]],'Strutture ricettive'!B:B,'Strutture ricettive'!D:D,"NON TROVATO",0)</f>
        <v>URBINO</v>
      </c>
      <c r="D15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ottaviano petrucci 4</v>
      </c>
      <c r="E1546" t="str">
        <f>IF(_xlfn.XLOOKUP(A1546,'Strutture ricettive'!B:B,'Strutture ricettive'!G:G,"NON TROVATO",0)=0,"NON TROVATO",_xlfn.XLOOKUP(A1546,'Strutture ricettive'!B:B,'Strutture ricettive'!G:G,"NON TROVATO",0))</f>
        <v>info@hotel-tortorina.it</v>
      </c>
      <c r="F15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www.hotel-tortorina.it</v>
      </c>
    </row>
    <row r="1547" spans="1:6" x14ac:dyDescent="0.3">
      <c r="A1547" t="s">
        <v>5121</v>
      </c>
      <c r="B1547" t="str">
        <f>_xlfn.XLOOKUP(Tabella1[[#This Row],[Denominazione]],'Strutture ricettive'!B:B,'Strutture ricettive'!A:A,"non trovato",0)</f>
        <v>TURISMO RURALE</v>
      </c>
      <c r="C1547" t="str">
        <f>_xlfn.XLOOKUP(Tabella1[[#This Row],[Denominazione]],'Strutture ricettive'!B:B,'Strutture ricettive'!D:D,"NON TROVATO",0)</f>
        <v>URBINO</v>
      </c>
      <c r="D15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olivo 12</v>
      </c>
      <c r="E1547" t="str">
        <f>IF(_xlfn.XLOOKUP(A1547,'Strutture ricettive'!B:B,'Strutture ricettive'!G:G,"NON TROVATO",0)=0,"NON TROVATO",_xlfn.XLOOKUP(A1547,'Strutture ricettive'!B:B,'Strutture ricettive'!G:G,"NON TROVATO",0))</f>
        <v>info@lavalledelvento.it</v>
      </c>
      <c r="F15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www.lavalledelvento.it</v>
      </c>
    </row>
    <row r="1548" spans="1:6" x14ac:dyDescent="0.3">
      <c r="A1548" t="s">
        <v>5125</v>
      </c>
      <c r="B1548" t="str">
        <f>_xlfn.XLOOKUP(Tabella1[[#This Row],[Denominazione]],'Strutture ricettive'!B:B,'Strutture ricettive'!A:A,"non trovato",0)</f>
        <v>ALLOGGI AGRITURISTICI</v>
      </c>
      <c r="C1548" t="str">
        <f>_xlfn.XLOOKUP(Tabella1[[#This Row],[Denominazione]],'Strutture ricettive'!B:B,'Strutture ricettive'!D:D,"NON TROVATO",0)</f>
        <v>URBINO</v>
      </c>
      <c r="D15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pallino 25</v>
      </c>
      <c r="E1548" t="str">
        <f>IF(_xlfn.XLOOKUP(A1548,'Strutture ricettive'!B:B,'Strutture ricettive'!G:G,"NON TROVATO",0)=0,"NON TROVATO",_xlfn.XLOOKUP(A1548,'Strutture ricettive'!B:B,'Strutture ricettive'!G:G,"NON TROVATO",0))</f>
        <v>lefontaneurbino@lefontaneurbino.it</v>
      </c>
      <c r="F15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www.lefontaneurbino.it</v>
      </c>
    </row>
    <row r="1549" spans="1:6" x14ac:dyDescent="0.3">
      <c r="A1549" t="s">
        <v>5129</v>
      </c>
      <c r="B1549" t="str">
        <f>_xlfn.XLOOKUP(Tabella1[[#This Row],[Denominazione]],'Strutture ricettive'!B:B,'Strutture ricettive'!A:A,"non trovato",0)</f>
        <v>ALLOGGI AGRITURISTICI</v>
      </c>
      <c r="C1549" t="str">
        <f>_xlfn.XLOOKUP(Tabella1[[#This Row],[Denominazione]],'Strutture ricettive'!B:B,'Strutture ricettive'!D:D,"NON TROVATO",0)</f>
        <v>URBINO</v>
      </c>
      <c r="D15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Tomba 11</v>
      </c>
      <c r="E1549" t="str">
        <f>IF(_xlfn.XLOOKUP(A1549,'Strutture ricettive'!B:B,'Strutture ricettive'!G:G,"NON TROVATO",0)=0,"NON TROVATO",_xlfn.XLOOKUP(A1549,'Strutture ricettive'!B:B,'Strutture ricettive'!G:G,"NON TROVATO",0))</f>
        <v>d.garota@libero.it</v>
      </c>
      <c r="F15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www.fossolupo.it</v>
      </c>
    </row>
    <row r="1550" spans="1:6" x14ac:dyDescent="0.3">
      <c r="A1550" t="s">
        <v>5134</v>
      </c>
      <c r="B1550" t="str">
        <f>_xlfn.XLOOKUP(Tabella1[[#This Row],[Denominazione]],'Strutture ricettive'!B:B,'Strutture ricettive'!A:A,"non trovato",0)</f>
        <v>ALLOGGI AGRITURISTICI</v>
      </c>
      <c r="C1550" t="str">
        <f>_xlfn.XLOOKUP(Tabella1[[#This Row],[Denominazione]],'Strutture ricettive'!B:B,'Strutture ricettive'!D:D,"NON TROVATO",0)</f>
        <v>URBINO</v>
      </c>
      <c r="D15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gadana 55</v>
      </c>
      <c r="E1550" t="str">
        <f>IF(_xlfn.XLOOKUP(A1550,'Strutture ricettive'!B:B,'Strutture ricettive'!G:G,"NON TROVATO",0)=0,"NON TROVATO",_xlfn.XLOOKUP(A1550,'Strutture ricettive'!B:B,'Strutture ricettive'!G:G,"NON TROVATO",0))</f>
        <v>santantonio@simail.it</v>
      </c>
      <c r="F15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51" spans="1:6" x14ac:dyDescent="0.3">
      <c r="A1551" t="s">
        <v>5137</v>
      </c>
      <c r="B1551" t="str">
        <f>_xlfn.XLOOKUP(Tabella1[[#This Row],[Denominazione]],'Strutture ricettive'!B:B,'Strutture ricettive'!A:A,"non trovato",0)</f>
        <v>ALLOGGI AGRITURISTICI</v>
      </c>
      <c r="C1551" t="str">
        <f>_xlfn.XLOOKUP(Tabella1[[#This Row],[Denominazione]],'Strutture ricettive'!B:B,'Strutture ricettive'!D:D,"NON TROVATO",0)</f>
        <v>URBINO</v>
      </c>
      <c r="D15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 antonio 1</v>
      </c>
      <c r="E1551" t="str">
        <f>IF(_xlfn.XLOOKUP(A1551,'Strutture ricettive'!B:B,'Strutture ricettive'!G:G,"NON TROVATO",0)=0,"NON TROVATO",_xlfn.XLOOKUP(A1551,'Strutture ricettive'!B:B,'Strutture ricettive'!G:G,"NON TROVATO",0))</f>
        <v>calbertaro@libero.it</v>
      </c>
      <c r="F15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52" spans="1:6" x14ac:dyDescent="0.3">
      <c r="A1552" t="s">
        <v>5143</v>
      </c>
      <c r="B1552" t="str">
        <f>_xlfn.XLOOKUP(Tabella1[[#This Row],[Denominazione]],'Strutture ricettive'!B:B,'Strutture ricettive'!A:A,"non trovato",0)</f>
        <v>ALLOGGI AGRITURISTICI</v>
      </c>
      <c r="C1552" t="str">
        <f>_xlfn.XLOOKUP(Tabella1[[#This Row],[Denominazione]],'Strutture ricettive'!B:B,'Strutture ricettive'!D:D,"NON TROVATO",0)</f>
        <v>URBINO</v>
      </c>
      <c r="D15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fornace 1</v>
      </c>
      <c r="E1552" t="str">
        <f>IF(_xlfn.XLOOKUP(A1552,'Strutture ricettive'!B:B,'Strutture ricettive'!G:G,"NON TROVATO",0)=0,"NON TROVATO",_xlfn.XLOOKUP(A1552,'Strutture ricettive'!B:B,'Strutture ricettive'!G:G,"NON TROVATO",0))</f>
        <v>renato.pulisca@gmail.com</v>
      </c>
      <c r="F15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53" spans="1:6" x14ac:dyDescent="0.3">
      <c r="A1553" t="s">
        <v>5146</v>
      </c>
      <c r="B1553" t="str">
        <f>_xlfn.XLOOKUP(Tabella1[[#This Row],[Denominazione]],'Strutture ricettive'!B:B,'Strutture ricettive'!A:A,"non trovato",0)</f>
        <v>BED &amp; BREAKFAST</v>
      </c>
      <c r="C1553" t="str">
        <f>_xlfn.XLOOKUP(Tabella1[[#This Row],[Denominazione]],'Strutture ricettive'!B:B,'Strutture ricettive'!D:D,"NON TROVATO",0)</f>
        <v>URBINO</v>
      </c>
      <c r="D15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Lante 7</v>
      </c>
      <c r="E1553" t="str">
        <f>IF(_xlfn.XLOOKUP(A1553,'Strutture ricettive'!B:B,'Strutture ricettive'!G:G,"NON TROVATO",0)=0,"NON TROVATO",_xlfn.XLOOKUP(A1553,'Strutture ricettive'!B:B,'Strutture ricettive'!G:G,"NON TROVATO",0))</f>
        <v>tiegerie@yahoo.it</v>
      </c>
      <c r="F15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54" spans="1:6" x14ac:dyDescent="0.3">
      <c r="A1554" t="s">
        <v>5149</v>
      </c>
      <c r="B1554" t="str">
        <f>_xlfn.XLOOKUP(Tabella1[[#This Row],[Denominazione]],'Strutture ricettive'!B:B,'Strutture ricettive'!A:A,"non trovato",0)</f>
        <v>ALLOGGI AGRITURISTICI</v>
      </c>
      <c r="C1554" t="str">
        <f>_xlfn.XLOOKUP(Tabella1[[#This Row],[Denominazione]],'Strutture ricettive'!B:B,'Strutture ricettive'!D:D,"NON TROVATO",0)</f>
        <v>URBINO</v>
      </c>
      <c r="D15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urbinate 198</v>
      </c>
      <c r="E1554" t="str">
        <f>IF(_xlfn.XLOOKUP(A1554,'Strutture ricettive'!B:B,'Strutture ricettive'!G:G,"NON TROVATO",0)=0,"NON TROVATO",_xlfn.XLOOKUP(A1554,'Strutture ricettive'!B:B,'Strutture ricettive'!G:G,"NON TROVATO",0))</f>
        <v>t.broccoli@libero.it</v>
      </c>
      <c r="F15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www.agriturismovaldappio.it</v>
      </c>
    </row>
    <row r="1555" spans="1:6" x14ac:dyDescent="0.3">
      <c r="A1555" t="s">
        <v>5153</v>
      </c>
      <c r="B1555" t="str">
        <f>_xlfn.XLOOKUP(Tabella1[[#This Row],[Denominazione]],'Strutture ricettive'!B:B,'Strutture ricettive'!A:A,"non trovato",0)</f>
        <v>ALLOGGI AGRITURISTICI</v>
      </c>
      <c r="C1555" t="str">
        <f>_xlfn.XLOOKUP(Tabella1[[#This Row],[Denominazione]],'Strutture ricettive'!B:B,'Strutture ricettive'!D:D,"NON TROVATO",0)</f>
        <v>URBINO</v>
      </c>
      <c r="D15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Polo 132</v>
      </c>
      <c r="E1555" t="str">
        <f>IF(_xlfn.XLOOKUP(A1555,'Strutture ricettive'!B:B,'Strutture ricettive'!G:G,"NON TROVATO",0)=0,"NON TROVATO",_xlfn.XLOOKUP(A1555,'Strutture ricettive'!B:B,'Strutture ricettive'!G:G,"NON TROVATO",0))</f>
        <v>info@pietrarosa.it</v>
      </c>
      <c r="F15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www.pietrarosa.it</v>
      </c>
    </row>
    <row r="1556" spans="1:6" x14ac:dyDescent="0.3">
      <c r="A1556" t="s">
        <v>5157</v>
      </c>
      <c r="B1556" t="str">
        <f>_xlfn.XLOOKUP(Tabella1[[#This Row],[Denominazione]],'Strutture ricettive'!B:B,'Strutture ricettive'!A:A,"non trovato",0)</f>
        <v>ALLOGGI AGRITURISTICI</v>
      </c>
      <c r="C1556" t="str">
        <f>_xlfn.XLOOKUP(Tabella1[[#This Row],[Denominazione]],'Strutture ricettive'!B:B,'Strutture ricettive'!D:D,"NON TROVATO",0)</f>
        <v>URBINO</v>
      </c>
      <c r="D15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Torre Brombolona 85</v>
      </c>
      <c r="E1556" t="str">
        <f>IF(_xlfn.XLOOKUP(A1556,'Strutture ricettive'!B:B,'Strutture ricettive'!G:G,"NON TROVATO",0)=0,"NON TROVATO",_xlfn.XLOOKUP(A1556,'Strutture ricettive'!B:B,'Strutture ricettive'!G:G,"NON TROVATO",0))</f>
        <v>NON TROVATO</v>
      </c>
      <c r="F15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57" spans="1:6" x14ac:dyDescent="0.3">
      <c r="A1557" t="s">
        <v>5159</v>
      </c>
      <c r="B1557" t="str">
        <f>_xlfn.XLOOKUP(Tabella1[[#This Row],[Denominazione]],'Strutture ricettive'!B:B,'Strutture ricettive'!A:A,"non trovato",0)</f>
        <v>ALLOGGI AGRITURISTICI</v>
      </c>
      <c r="C1557" t="str">
        <f>_xlfn.XLOOKUP(Tabella1[[#This Row],[Denominazione]],'Strutture ricettive'!B:B,'Strutture ricettive'!D:D,"NON TROVATO",0)</f>
        <v>URBINO</v>
      </c>
      <c r="D15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Andreana 2</v>
      </c>
      <c r="E1557" t="str">
        <f>IF(_xlfn.XLOOKUP(A1557,'Strutture ricettive'!B:B,'Strutture ricettive'!G:G,"NON TROVATO",0)=0,"NON TROVATO",_xlfn.XLOOKUP(A1557,'Strutture ricettive'!B:B,'Strutture ricettive'!G:G,"NON TROVATO",0))</f>
        <v>info@caandreana.it</v>
      </c>
      <c r="F15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www.caandreana.it</v>
      </c>
    </row>
    <row r="1558" spans="1:6" x14ac:dyDescent="0.3">
      <c r="A1558" t="s">
        <v>5163</v>
      </c>
      <c r="B1558" t="str">
        <f>_xlfn.XLOOKUP(Tabella1[[#This Row],[Denominazione]],'Strutture ricettive'!B:B,'Strutture ricettive'!A:A,"non trovato",0)</f>
        <v>ALLOGGI AGRITURISTICI</v>
      </c>
      <c r="C1558" t="str">
        <f>_xlfn.XLOOKUP(Tabella1[[#This Row],[Denominazione]],'Strutture ricettive'!B:B,'Strutture ricettive'!D:D,"NON TROVATO",0)</f>
        <v>URBINO</v>
      </c>
      <c r="D15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grillotto 8</v>
      </c>
      <c r="E1558" t="str">
        <f>IF(_xlfn.XLOOKUP(A1558,'Strutture ricettive'!B:B,'Strutture ricettive'!G:G,"NON TROVATO",0)=0,"NON TROVATO",_xlfn.XLOOKUP(A1558,'Strutture ricettive'!B:B,'Strutture ricettive'!G:G,"NON TROVATO",0))</f>
        <v>mary.silvestre@alice.it</v>
      </c>
      <c r="F15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www.urbinoeprovincia.com/ilgrillotto.htm</v>
      </c>
    </row>
    <row r="1559" spans="1:6" x14ac:dyDescent="0.3">
      <c r="A1559" t="s">
        <v>5167</v>
      </c>
      <c r="B1559" t="str">
        <f>_xlfn.XLOOKUP(Tabella1[[#This Row],[Denominazione]],'Strutture ricettive'!B:B,'Strutture ricettive'!A:A,"non trovato",0)</f>
        <v>ALLOGGI AGRITURISTICI</v>
      </c>
      <c r="C1559" t="str">
        <f>_xlfn.XLOOKUP(Tabella1[[#This Row],[Denominazione]],'Strutture ricettive'!B:B,'Strutture ricettive'!D:D,"NON TROVATO",0)</f>
        <v>URBINO</v>
      </c>
      <c r="D15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 annunziata 35</v>
      </c>
      <c r="E1559" t="str">
        <f>IF(_xlfn.XLOOKUP(A1559,'Strutture ricettive'!B:B,'Strutture ricettive'!G:G,"NON TROVATO",0)=0,"NON TROVATO",_xlfn.XLOOKUP(A1559,'Strutture ricettive'!B:B,'Strutture ricettive'!G:G,"NON TROVATO",0))</f>
        <v>info@varealecoste.it</v>
      </c>
      <c r="F15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60" spans="1:6" x14ac:dyDescent="0.3">
      <c r="A1560" t="s">
        <v>5170</v>
      </c>
      <c r="B1560" t="str">
        <f>_xlfn.XLOOKUP(Tabella1[[#This Row],[Denominazione]],'Strutture ricettive'!B:B,'Strutture ricettive'!A:A,"non trovato",0)</f>
        <v>BED &amp; BREAKFAST</v>
      </c>
      <c r="C1560" t="str">
        <f>_xlfn.XLOOKUP(Tabella1[[#This Row],[Denominazione]],'Strutture ricettive'!B:B,'Strutture ricettive'!D:D,"NON TROVATO",0)</f>
        <v>URBINO</v>
      </c>
      <c r="D15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Collegio 4</v>
      </c>
      <c r="E1560" t="str">
        <f>IF(_xlfn.XLOOKUP(A1560,'Strutture ricettive'!B:B,'Strutture ricettive'!G:G,"NON TROVATO",0)=0,"NON TROVATO",_xlfn.XLOOKUP(A1560,'Strutture ricettive'!B:B,'Strutture ricettive'!G:G,"NON TROVATO",0))</f>
        <v>calapacina@yahoo.it</v>
      </c>
      <c r="F15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www.turismo.marche.it</v>
      </c>
    </row>
    <row r="1561" spans="1:6" x14ac:dyDescent="0.3">
      <c r="A1561" t="s">
        <v>5174</v>
      </c>
      <c r="B1561" t="str">
        <f>_xlfn.XLOOKUP(Tabella1[[#This Row],[Denominazione]],'Strutture ricettive'!B:B,'Strutture ricettive'!A:A,"non trovato",0)</f>
        <v>BED &amp; BREAKFAST</v>
      </c>
      <c r="C1561" t="str">
        <f>_xlfn.XLOOKUP(Tabella1[[#This Row],[Denominazione]],'Strutture ricettive'!B:B,'Strutture ricettive'!D:D,"NON TROVATO",0)</f>
        <v>URBINO</v>
      </c>
      <c r="D15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provinciale Montefabbri 30</v>
      </c>
      <c r="E1561" t="str">
        <f>IF(_xlfn.XLOOKUP(A1561,'Strutture ricettive'!B:B,'Strutture ricettive'!G:G,"NON TROVATO",0)=0,"NON TROVATO",_xlfn.XLOOKUP(A1561,'Strutture ricettive'!B:B,'Strutture ricettive'!G:G,"NON TROVATO",0))</f>
        <v>info@ilgovernatore.it</v>
      </c>
      <c r="F15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www.ilgovernatore.it</v>
      </c>
    </row>
    <row r="1562" spans="1:6" x14ac:dyDescent="0.3">
      <c r="A1562" t="s">
        <v>5178</v>
      </c>
      <c r="B1562" t="str">
        <f>_xlfn.XLOOKUP(Tabella1[[#This Row],[Denominazione]],'Strutture ricettive'!B:B,'Strutture ricettive'!A:A,"non trovato",0)</f>
        <v>TURISMO RURALE</v>
      </c>
      <c r="C1562" t="str">
        <f>_xlfn.XLOOKUP(Tabella1[[#This Row],[Denominazione]],'Strutture ricettive'!B:B,'Strutture ricettive'!D:D,"NON TROVATO",0)</f>
        <v>URBINO</v>
      </c>
      <c r="D15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 di genga 7</v>
      </c>
      <c r="E1562" t="str">
        <f>IF(_xlfn.XLOOKUP(A1562,'Strutture ricettive'!B:B,'Strutture ricettive'!G:G,"NON TROVATO",0)=0,"NON TROVATO",_xlfn.XLOOKUP(A1562,'Strutture ricettive'!B:B,'Strutture ricettive'!G:G,"NON TROVATO",0))</f>
        <v>info@lacelletta.it</v>
      </c>
      <c r="F15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www.lacelletta.it</v>
      </c>
    </row>
    <row r="1563" spans="1:6" x14ac:dyDescent="0.3">
      <c r="A1563" t="s">
        <v>5182</v>
      </c>
      <c r="B1563" t="str">
        <f>_xlfn.XLOOKUP(Tabella1[[#This Row],[Denominazione]],'Strutture ricettive'!B:B,'Strutture ricettive'!A:A,"non trovato",0)</f>
        <v>ALLOGGI AGRITURISTICI</v>
      </c>
      <c r="C1563" t="str">
        <f>_xlfn.XLOOKUP(Tabella1[[#This Row],[Denominazione]],'Strutture ricettive'!B:B,'Strutture ricettive'!D:D,"NON TROVATO",0)</f>
        <v>URBINO</v>
      </c>
      <c r="D15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repuglie 17</v>
      </c>
      <c r="E1563" t="str">
        <f>IF(_xlfn.XLOOKUP(A1563,'Strutture ricettive'!B:B,'Strutture ricettive'!G:G,"NON TROVATO",0)=0,"NON TROVATO",_xlfn.XLOOKUP(A1563,'Strutture ricettive'!B:B,'Strutture ricettive'!G:G,"NON TROVATO",0))</f>
        <v>NON TROVATO</v>
      </c>
      <c r="F15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64" spans="1:6" x14ac:dyDescent="0.3">
      <c r="A1564" t="s">
        <v>5184</v>
      </c>
      <c r="B1564" t="str">
        <f>_xlfn.XLOOKUP(Tabella1[[#This Row],[Denominazione]],'Strutture ricettive'!B:B,'Strutture ricettive'!A:A,"non trovato",0)</f>
        <v>BED &amp; BREAKFAST</v>
      </c>
      <c r="C1564" t="str">
        <f>_xlfn.XLOOKUP(Tabella1[[#This Row],[Denominazione]],'Strutture ricettive'!B:B,'Strutture ricettive'!D:D,"NON TROVATO",0)</f>
        <v>URBINO</v>
      </c>
      <c r="D15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Bernardino 55</v>
      </c>
      <c r="E1564" t="str">
        <f>IF(_xlfn.XLOOKUP(A1564,'Strutture ricettive'!B:B,'Strutture ricettive'!G:G,"NON TROVATO",0)=0,"NON TROVATO",_xlfn.XLOOKUP(A1564,'Strutture ricettive'!B:B,'Strutture ricettive'!G:G,"NON TROVATO",0))</f>
        <v>casadolcecasaurbino@gmail.com</v>
      </c>
      <c r="F15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www.casadolcecasaurbino.com</v>
      </c>
    </row>
    <row r="1565" spans="1:6" x14ac:dyDescent="0.3">
      <c r="A1565" t="s">
        <v>5188</v>
      </c>
      <c r="B1565" t="str">
        <f>_xlfn.XLOOKUP(Tabella1[[#This Row],[Denominazione]],'Strutture ricettive'!B:B,'Strutture ricettive'!A:A,"non trovato",0)</f>
        <v>ALLOGGI AGRITURISTICI</v>
      </c>
      <c r="C1565" t="str">
        <f>_xlfn.XLOOKUP(Tabella1[[#This Row],[Denominazione]],'Strutture ricettive'!B:B,'Strutture ricettive'!D:D,"NON TROVATO",0)</f>
        <v>URBINO</v>
      </c>
      <c r="D15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picillo 6</v>
      </c>
      <c r="E1565" t="str">
        <f>IF(_xlfn.XLOOKUP(A1565,'Strutture ricettive'!B:B,'Strutture ricettive'!G:G,"NON TROVATO",0)=0,"NON TROVATO",_xlfn.XLOOKUP(A1565,'Strutture ricettive'!B:B,'Strutture ricettive'!G:G,"NON TROVATO",0))</f>
        <v>ca.berto@tiscali.it</v>
      </c>
      <c r="F15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66" spans="1:6" x14ac:dyDescent="0.3">
      <c r="A1566" t="s">
        <v>5191</v>
      </c>
      <c r="B1566" t="str">
        <f>_xlfn.XLOOKUP(Tabella1[[#This Row],[Denominazione]],'Strutture ricettive'!B:B,'Strutture ricettive'!A:A,"non trovato",0)</f>
        <v>TURISMO RURALE</v>
      </c>
      <c r="C1566" t="str">
        <f>_xlfn.XLOOKUP(Tabella1[[#This Row],[Denominazione]],'Strutture ricettive'!B:B,'Strutture ricettive'!D:D,"NON TROVATO",0)</f>
        <v>URBINO</v>
      </c>
      <c r="D15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Bernocco 2</v>
      </c>
      <c r="E1566" t="str">
        <f>IF(_xlfn.XLOOKUP(A1566,'Strutture ricettive'!B:B,'Strutture ricettive'!G:G,"NON TROVATO",0)=0,"NON TROVATO",_xlfn.XLOOKUP(A1566,'Strutture ricettive'!B:B,'Strutture ricettive'!G:G,"NON TROVATO",0))</f>
        <v>info@ilbiroccio.it</v>
      </c>
      <c r="F15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www.ilbiroccio.it</v>
      </c>
    </row>
    <row r="1567" spans="1:6" x14ac:dyDescent="0.3">
      <c r="A1567" t="s">
        <v>5195</v>
      </c>
      <c r="B1567" t="str">
        <f>_xlfn.XLOOKUP(Tabella1[[#This Row],[Denominazione]],'Strutture ricettive'!B:B,'Strutture ricettive'!A:A,"non trovato",0)</f>
        <v>BED &amp; BREAKFAST</v>
      </c>
      <c r="C1567" t="str">
        <f>_xlfn.XLOOKUP(Tabella1[[#This Row],[Denominazione]],'Strutture ricettive'!B:B,'Strutture ricettive'!D:D,"NON TROVATO",0)</f>
        <v>URBINO</v>
      </c>
      <c r="D15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avorio 3</v>
      </c>
      <c r="E1567" t="str">
        <f>IF(_xlfn.XLOOKUP(A1567,'Strutture ricettive'!B:B,'Strutture ricettive'!G:G,"NON TROVATO",0)=0,"NON TROVATO",_xlfn.XLOOKUP(A1567,'Strutture ricettive'!B:B,'Strutture ricettive'!G:G,"NON TROVATO",0))</f>
        <v>info@bbcamarchigiano.it</v>
      </c>
      <c r="F15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www.bbcamarchigiano.it</v>
      </c>
    </row>
    <row r="1568" spans="1:6" x14ac:dyDescent="0.3">
      <c r="A1568" t="s">
        <v>5199</v>
      </c>
      <c r="B1568" t="str">
        <f>_xlfn.XLOOKUP(Tabella1[[#This Row],[Denominazione]],'Strutture ricettive'!B:B,'Strutture ricettive'!A:A,"non trovato",0)</f>
        <v>BED &amp; BREAKFAST</v>
      </c>
      <c r="C1568" t="str">
        <f>_xlfn.XLOOKUP(Tabella1[[#This Row],[Denominazione]],'Strutture ricettive'!B:B,'Strutture ricettive'!D:D,"NON TROVATO",0)</f>
        <v>URBINO</v>
      </c>
      <c r="D15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forno 1</v>
      </c>
      <c r="E1568" t="str">
        <f>IF(_xlfn.XLOOKUP(A1568,'Strutture ricettive'!B:B,'Strutture ricettive'!G:G,"NON TROVATO",0)=0,"NON TROVATO",_xlfn.XLOOKUP(A1568,'Strutture ricettive'!B:B,'Strutture ricettive'!G:G,"NON TROVATO",0))</f>
        <v>info@bbmontefeltro.it</v>
      </c>
      <c r="F15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www.bbmontefeltro.it</v>
      </c>
    </row>
    <row r="1569" spans="1:6" x14ac:dyDescent="0.3">
      <c r="A1569" t="s">
        <v>5203</v>
      </c>
      <c r="B1569" t="str">
        <f>_xlfn.XLOOKUP(Tabella1[[#This Row],[Denominazione]],'Strutture ricettive'!B:B,'Strutture ricettive'!A:A,"non trovato",0)</f>
        <v>ALLOGGI IN AFFITTO</v>
      </c>
      <c r="C1569" t="str">
        <f>_xlfn.XLOOKUP(Tabella1[[#This Row],[Denominazione]],'Strutture ricettive'!B:B,'Strutture ricettive'!D:D,"NON TROVATO",0)</f>
        <v>URBINO</v>
      </c>
      <c r="D15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nicolo' pellipario 49</v>
      </c>
      <c r="E1569" t="str">
        <f>IF(_xlfn.XLOOKUP(A1569,'Strutture ricettive'!B:B,'Strutture ricettive'!G:G,"NON TROVATO",0)=0,"NON TROVATO",_xlfn.XLOOKUP(A1569,'Strutture ricettive'!B:B,'Strutture ricettive'!G:G,"NON TROVATO",0))</f>
        <v>NON TROVATO</v>
      </c>
      <c r="F15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70" spans="1:6" x14ac:dyDescent="0.3">
      <c r="A1570" t="s">
        <v>5205</v>
      </c>
      <c r="B1570" t="str">
        <f>_xlfn.XLOOKUP(Tabella1[[#This Row],[Denominazione]],'Strutture ricettive'!B:B,'Strutture ricettive'!A:A,"non trovato",0)</f>
        <v>ALLOGGI IN AFFITTO</v>
      </c>
      <c r="C1570" t="str">
        <f>_xlfn.XLOOKUP(Tabella1[[#This Row],[Denominazione]],'Strutture ricettive'!B:B,'Strutture ricettive'!D:D,"NON TROVATO",0)</f>
        <v>URBINO</v>
      </c>
      <c r="D15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Nicolo' Pellipario 8</v>
      </c>
      <c r="E1570" t="str">
        <f>IF(_xlfn.XLOOKUP(A1570,'Strutture ricettive'!B:B,'Strutture ricettive'!G:G,"NON TROVATO",0)=0,"NON TROVATO",_xlfn.XLOOKUP(A1570,'Strutture ricettive'!B:B,'Strutture ricettive'!G:G,"NON TROVATO",0))</f>
        <v>NON TROVATO</v>
      </c>
      <c r="F15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71" spans="1:6" x14ac:dyDescent="0.3">
      <c r="A1571" t="s">
        <v>5207</v>
      </c>
      <c r="B1571" t="str">
        <f>_xlfn.XLOOKUP(Tabella1[[#This Row],[Denominazione]],'Strutture ricettive'!B:B,'Strutture ricettive'!A:A,"non trovato",0)</f>
        <v>ALLOGGI IN AFFITTO</v>
      </c>
      <c r="C1571" t="str">
        <f>_xlfn.XLOOKUP(Tabella1[[#This Row],[Denominazione]],'Strutture ricettive'!B:B,'Strutture ricettive'!D:D,"NON TROVATO",0)</f>
        <v>URBINO</v>
      </c>
      <c r="D15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circonvallazione Giro dei Debitori 27</v>
      </c>
      <c r="E1571" t="str">
        <f>IF(_xlfn.XLOOKUP(A1571,'Strutture ricettive'!B:B,'Strutture ricettive'!G:G,"NON TROVATO",0)=0,"NON TROVATO",_xlfn.XLOOKUP(A1571,'Strutture ricettive'!B:B,'Strutture ricettive'!G:G,"NON TROVATO",0))</f>
        <v>NON TROVATO</v>
      </c>
      <c r="F15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72" spans="1:6" x14ac:dyDescent="0.3">
      <c r="A1572" t="s">
        <v>5209</v>
      </c>
      <c r="B1572" t="str">
        <f>_xlfn.XLOOKUP(Tabella1[[#This Row],[Denominazione]],'Strutture ricettive'!B:B,'Strutture ricettive'!A:A,"non trovato",0)</f>
        <v>ALLOGGI IN AFFITTO</v>
      </c>
      <c r="C1572" t="str">
        <f>_xlfn.XLOOKUP(Tabella1[[#This Row],[Denominazione]],'Strutture ricettive'!B:B,'Strutture ricettive'!D:D,"NON TROVATO",0)</f>
        <v>URBINO</v>
      </c>
      <c r="D15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Raffaello 23</v>
      </c>
      <c r="E1572" t="str">
        <f>IF(_xlfn.XLOOKUP(A1572,'Strutture ricettive'!B:B,'Strutture ricettive'!G:G,"NON TROVATO",0)=0,"NON TROVATO",_xlfn.XLOOKUP(A1572,'Strutture ricettive'!B:B,'Strutture ricettive'!G:G,"NON TROVATO",0))</f>
        <v>NON TROVATO</v>
      </c>
      <c r="F15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73" spans="1:6" x14ac:dyDescent="0.3">
      <c r="A1573" t="s">
        <v>5211</v>
      </c>
      <c r="B1573" t="str">
        <f>_xlfn.XLOOKUP(Tabella1[[#This Row],[Denominazione]],'Strutture ricettive'!B:B,'Strutture ricettive'!A:A,"non trovato",0)</f>
        <v>ALLOGGI IN AFFITTO</v>
      </c>
      <c r="C1573" t="str">
        <f>_xlfn.XLOOKUP(Tabella1[[#This Row],[Denominazione]],'Strutture ricettive'!B:B,'Strutture ricettive'!D:D,"NON TROVATO",0)</f>
        <v>URBINO</v>
      </c>
      <c r="D15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nicolo' pellipario 31</v>
      </c>
      <c r="E1573" t="str">
        <f>IF(_xlfn.XLOOKUP(A1573,'Strutture ricettive'!B:B,'Strutture ricettive'!G:G,"NON TROVATO",0)=0,"NON TROVATO",_xlfn.XLOOKUP(A1573,'Strutture ricettive'!B:B,'Strutture ricettive'!G:G,"NON TROVATO",0))</f>
        <v>NON TROVATO</v>
      </c>
      <c r="F15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74" spans="1:6" x14ac:dyDescent="0.3">
      <c r="A1574" t="s">
        <v>5213</v>
      </c>
      <c r="B1574" t="str">
        <f>_xlfn.XLOOKUP(Tabella1[[#This Row],[Denominazione]],'Strutture ricettive'!B:B,'Strutture ricettive'!A:A,"non trovato",0)</f>
        <v>ALLOGGI IN AFFITTO</v>
      </c>
      <c r="C1574" t="str">
        <f>_xlfn.XLOOKUP(Tabella1[[#This Row],[Denominazione]],'Strutture ricettive'!B:B,'Strutture ricettive'!D:D,"NON TROVATO",0)</f>
        <v>URBINO</v>
      </c>
      <c r="D15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pompilio bruni 2</v>
      </c>
      <c r="E1574" t="str">
        <f>IF(_xlfn.XLOOKUP(A1574,'Strutture ricettive'!B:B,'Strutture ricettive'!G:G,"NON TROVATO",0)=0,"NON TROVATO",_xlfn.XLOOKUP(A1574,'Strutture ricettive'!B:B,'Strutture ricettive'!G:G,"NON TROVATO",0))</f>
        <v>info@bernardiniauto.it</v>
      </c>
      <c r="F15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75" spans="1:6" x14ac:dyDescent="0.3">
      <c r="A1575" t="s">
        <v>5216</v>
      </c>
      <c r="B1575" t="str">
        <f>_xlfn.XLOOKUP(Tabella1[[#This Row],[Denominazione]],'Strutture ricettive'!B:B,'Strutture ricettive'!A:A,"non trovato",0)</f>
        <v>ALLOGGI IN AFFITTO</v>
      </c>
      <c r="C1575" t="str">
        <f>_xlfn.XLOOKUP(Tabella1[[#This Row],[Denominazione]],'Strutture ricettive'!B:B,'Strutture ricettive'!D:D,"NON TROVATO",0)</f>
        <v>URBINO</v>
      </c>
      <c r="D15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federico veterani 1</v>
      </c>
      <c r="E1575" t="str">
        <f>IF(_xlfn.XLOOKUP(A1575,'Strutture ricettive'!B:B,'Strutture ricettive'!G:G,"NON TROVATO",0)=0,"NON TROVATO",_xlfn.XLOOKUP(A1575,'Strutture ricettive'!B:B,'Strutture ricettive'!G:G,"NON TROVATO",0))</f>
        <v>NON TROVATO</v>
      </c>
      <c r="F15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76" spans="1:6" x14ac:dyDescent="0.3">
      <c r="A1576" t="s">
        <v>5217</v>
      </c>
      <c r="B1576" t="str">
        <f>_xlfn.XLOOKUP(Tabella1[[#This Row],[Denominazione]],'Strutture ricettive'!B:B,'Strutture ricettive'!A:A,"non trovato",0)</f>
        <v>CAMPEGGI</v>
      </c>
      <c r="C1576" t="str">
        <f>_xlfn.XLOOKUP(Tabella1[[#This Row],[Denominazione]],'Strutture ricettive'!B:B,'Strutture ricettive'!D:D,"NON TROVATO",0)</f>
        <v>URBINO</v>
      </c>
      <c r="D15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mignone 5</v>
      </c>
      <c r="E1576" t="str">
        <f>IF(_xlfn.XLOOKUP(A1576,'Strutture ricettive'!B:B,'Strutture ricettive'!G:G,"NON TROVATO",0)=0,"NON TROVATO",_xlfn.XLOOKUP(A1576,'Strutture ricettive'!B:B,'Strutture ricettive'!G:G,"NON TROVATO",0))</f>
        <v>campeggiopinetaurbino@email.it</v>
      </c>
      <c r="F15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www.camping-pineta-urbino.it</v>
      </c>
    </row>
    <row r="1577" spans="1:6" x14ac:dyDescent="0.3">
      <c r="A1577" t="s">
        <v>5221</v>
      </c>
      <c r="B1577" t="str">
        <f>_xlfn.XLOOKUP(Tabella1[[#This Row],[Denominazione]],'Strutture ricettive'!B:B,'Strutture ricettive'!A:A,"non trovato",0)</f>
        <v>TURISMO RURALE</v>
      </c>
      <c r="C1577" t="str">
        <f>_xlfn.XLOOKUP(Tabella1[[#This Row],[Denominazione]],'Strutture ricettive'!B:B,'Strutture ricettive'!D:D,"NON TROVATO",0)</f>
        <v>URBINO</v>
      </c>
      <c r="D15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Loreto 1</v>
      </c>
      <c r="E1577" t="str">
        <f>IF(_xlfn.XLOOKUP(A1577,'Strutture ricettive'!B:B,'Strutture ricettive'!G:G,"NON TROVATO",0)=0,"NON TROVATO",_xlfn.XLOOKUP(A1577,'Strutture ricettive'!B:B,'Strutture ricettive'!G:G,"NON TROVATO",0))</f>
        <v>contento@lacollinacherespira.com</v>
      </c>
      <c r="F15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www.lacollinacherespira.com</v>
      </c>
    </row>
    <row r="1578" spans="1:6" x14ac:dyDescent="0.3">
      <c r="A1578" t="s">
        <v>5225</v>
      </c>
      <c r="B1578" t="str">
        <f>_xlfn.XLOOKUP(Tabella1[[#This Row],[Denominazione]],'Strutture ricettive'!B:B,'Strutture ricettive'!A:A,"non trovato",0)</f>
        <v>BED &amp; BREAKFAST</v>
      </c>
      <c r="C1578" t="str">
        <f>_xlfn.XLOOKUP(Tabella1[[#This Row],[Denominazione]],'Strutture ricettive'!B:B,'Strutture ricettive'!D:D,"NON TROVATO",0)</f>
        <v>URBINO</v>
      </c>
      <c r="D15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lorenzo in solfinelli 1</v>
      </c>
      <c r="E1578" t="str">
        <f>IF(_xlfn.XLOOKUP(A1578,'Strutture ricettive'!B:B,'Strutture ricettive'!G:G,"NON TROVATO",0)=0,"NON TROVATO",_xlfn.XLOOKUP(A1578,'Strutture ricettive'!B:B,'Strutture ricettive'!G:G,"NON TROVATO",0))</f>
        <v>cagiovanni@gmail.com</v>
      </c>
      <c r="F15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www.cagiovanni.eu</v>
      </c>
    </row>
    <row r="1579" spans="1:6" x14ac:dyDescent="0.3">
      <c r="A1579" t="s">
        <v>5229</v>
      </c>
      <c r="B1579" t="str">
        <f>_xlfn.XLOOKUP(Tabella1[[#This Row],[Denominazione]],'Strutture ricettive'!B:B,'Strutture ricettive'!A:A,"non trovato",0)</f>
        <v>TURISMO RURALE</v>
      </c>
      <c r="C1579" t="str">
        <f>_xlfn.XLOOKUP(Tabella1[[#This Row],[Denominazione]],'Strutture ricettive'!B:B,'Strutture ricettive'!D:D,"NON TROVATO",0)</f>
        <v>URBINO</v>
      </c>
      <c r="D15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10</v>
      </c>
      <c r="E1579" t="str">
        <f>IF(_xlfn.XLOOKUP(A1579,'Strutture ricettive'!B:B,'Strutture ricettive'!G:G,"NON TROVATO",0)=0,"NON TROVATO",_xlfn.XLOOKUP(A1579,'Strutture ricettive'!B:B,'Strutture ricettive'!G:G,"NON TROVATO",0))</f>
        <v>info@locandaurbino.com</v>
      </c>
      <c r="F15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www.locandaurbino.com</v>
      </c>
    </row>
    <row r="1580" spans="1:6" x14ac:dyDescent="0.3">
      <c r="A1580" t="s">
        <v>5233</v>
      </c>
      <c r="B1580" t="str">
        <f>_xlfn.XLOOKUP(Tabella1[[#This Row],[Denominazione]],'Strutture ricettive'!B:B,'Strutture ricettive'!A:A,"non trovato",0)</f>
        <v>BED &amp; BREAKFAST</v>
      </c>
      <c r="C1580" t="str">
        <f>_xlfn.XLOOKUP(Tabella1[[#This Row],[Denominazione]],'Strutture ricettive'!B:B,'Strutture ricettive'!D:D,"NON TROVATO",0)</f>
        <v>URBINO</v>
      </c>
      <c r="D15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Polidoro Virgili 13</v>
      </c>
      <c r="E1580" t="str">
        <f>IF(_xlfn.XLOOKUP(A1580,'Strutture ricettive'!B:B,'Strutture ricettive'!G:G,"NON TROVATO",0)=0,"NON TROVATO",_xlfn.XLOOKUP(A1580,'Strutture ricettive'!B:B,'Strutture ricettive'!G:G,"NON TROVATO",0))</f>
        <v>bbraffaello@gmail.com</v>
      </c>
      <c r="F15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www.bbraffaello.com</v>
      </c>
    </row>
    <row r="1581" spans="1:6" x14ac:dyDescent="0.3">
      <c r="A1581" t="s">
        <v>5237</v>
      </c>
      <c r="B1581" t="str">
        <f>_xlfn.XLOOKUP(Tabella1[[#This Row],[Denominazione]],'Strutture ricettive'!B:B,'Strutture ricettive'!A:A,"non trovato",0)</f>
        <v>BED &amp; BREAKFAST</v>
      </c>
      <c r="C1581" t="str">
        <f>_xlfn.XLOOKUP(Tabella1[[#This Row],[Denominazione]],'Strutture ricettive'!B:B,'Strutture ricettive'!D:D,"NON TROVATO",0)</f>
        <v>URBINO</v>
      </c>
      <c r="D15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colonna 1</v>
      </c>
      <c r="E1581" t="str">
        <f>IF(_xlfn.XLOOKUP(A1581,'Strutture ricettive'!B:B,'Strutture ricettive'!G:G,"NON TROVATO",0)=0,"NON TROVATO",_xlfn.XLOOKUP(A1581,'Strutture ricettive'!B:B,'Strutture ricettive'!G:G,"NON TROVATO",0))</f>
        <v>NON TROVATO</v>
      </c>
      <c r="F15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82" spans="1:6" x14ac:dyDescent="0.3">
      <c r="A1582" t="s">
        <v>5239</v>
      </c>
      <c r="B1582" t="str">
        <f>_xlfn.XLOOKUP(Tabella1[[#This Row],[Denominazione]],'Strutture ricettive'!B:B,'Strutture ricettive'!A:A,"non trovato",0)</f>
        <v>BED &amp; BREAKFAST</v>
      </c>
      <c r="C1582" t="str">
        <f>_xlfn.XLOOKUP(Tabella1[[#This Row],[Denominazione]],'Strutture ricettive'!B:B,'Strutture ricettive'!D:D,"NON TROVATO",0)</f>
        <v>URBINO</v>
      </c>
      <c r="D15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fontespino 9</v>
      </c>
      <c r="E1582" t="str">
        <f>IF(_xlfn.XLOOKUP(A1582,'Strutture ricettive'!B:B,'Strutture ricettive'!G:G,"NON TROVATO",0)=0,"NON TROVATO",_xlfn.XLOOKUP(A1582,'Strutture ricettive'!B:B,'Strutture ricettive'!G:G,"NON TROVATO",0))</f>
        <v>restavileuomo@libero.it</v>
      </c>
      <c r="F15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www.bbfontespino.it</v>
      </c>
    </row>
    <row r="1583" spans="1:6" x14ac:dyDescent="0.3">
      <c r="A1583" t="s">
        <v>5243</v>
      </c>
      <c r="B1583" t="str">
        <f>_xlfn.XLOOKUP(Tabella1[[#This Row],[Denominazione]],'Strutture ricettive'!B:B,'Strutture ricettive'!A:A,"non trovato",0)</f>
        <v>BED &amp; BREAKFAST</v>
      </c>
      <c r="C1583" t="str">
        <f>_xlfn.XLOOKUP(Tabella1[[#This Row],[Denominazione]],'Strutture ricettive'!B:B,'Strutture ricettive'!D:D,"NON TROVATO",0)</f>
        <v>URBINO</v>
      </c>
      <c r="D15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Antonio Gramsci 22</v>
      </c>
      <c r="E1583" t="str">
        <f>IF(_xlfn.XLOOKUP(A1583,'Strutture ricettive'!B:B,'Strutture ricettive'!G:G,"NON TROVATO",0)=0,"NON TROVATO",_xlfn.XLOOKUP(A1583,'Strutture ricettive'!B:B,'Strutture ricettive'!G:G,"NON TROVATO",0))</f>
        <v>info@bbaquilone.com</v>
      </c>
      <c r="F15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www.bbaquilone.com</v>
      </c>
    </row>
    <row r="1584" spans="1:6" x14ac:dyDescent="0.3">
      <c r="A1584" t="s">
        <v>5246</v>
      </c>
      <c r="B1584" t="str">
        <f>_xlfn.XLOOKUP(Tabella1[[#This Row],[Denominazione]],'Strutture ricettive'!B:B,'Strutture ricettive'!A:A,"non trovato",0)</f>
        <v>BED &amp; BREAKFAST</v>
      </c>
      <c r="C1584" t="str">
        <f>_xlfn.XLOOKUP(Tabella1[[#This Row],[Denominazione]],'Strutture ricettive'!B:B,'Strutture ricettive'!D:D,"NON TROVATO",0)</f>
        <v>URBINO</v>
      </c>
      <c r="D15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Cal Mazzante 14</v>
      </c>
      <c r="E1584" t="str">
        <f>IF(_xlfn.XLOOKUP(A1584,'Strutture ricettive'!B:B,'Strutture ricettive'!G:G,"NON TROVATO",0)=0,"NON TROVATO",_xlfn.XLOOKUP(A1584,'Strutture ricettive'!B:B,'Strutture ricettive'!G:G,"NON TROVATO",0))</f>
        <v>info@ilgiuggiolo.info</v>
      </c>
      <c r="F15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www.ilgiuggiolo.info</v>
      </c>
    </row>
    <row r="1585" spans="1:6" x14ac:dyDescent="0.3">
      <c r="A1585" t="s">
        <v>5250</v>
      </c>
      <c r="B1585" t="str">
        <f>_xlfn.XLOOKUP(Tabella1[[#This Row],[Denominazione]],'Strutture ricettive'!B:B,'Strutture ricettive'!A:A,"non trovato",0)</f>
        <v>BED &amp; BREAKFAST</v>
      </c>
      <c r="C1585" t="str">
        <f>_xlfn.XLOOKUP(Tabella1[[#This Row],[Denominazione]],'Strutture ricettive'!B:B,'Strutture ricettive'!D:D,"NON TROVATO",0)</f>
        <v>URBINO</v>
      </c>
      <c r="D15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fornace 1</v>
      </c>
      <c r="E1585" t="str">
        <f>IF(_xlfn.XLOOKUP(A1585,'Strutture ricettive'!B:B,'Strutture ricettive'!G:G,"NON TROVATO",0)=0,"NON TROVATO",_xlfn.XLOOKUP(A1585,'Strutture ricettive'!B:B,'Strutture ricettive'!G:G,"NON TROVATO",0))</f>
        <v>egisto@delbianco.de</v>
      </c>
      <c r="F15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86" spans="1:6" x14ac:dyDescent="0.3">
      <c r="A1586" t="s">
        <v>5252</v>
      </c>
      <c r="B1586" t="str">
        <f>_xlfn.XLOOKUP(Tabella1[[#This Row],[Denominazione]],'Strutture ricettive'!B:B,'Strutture ricettive'!A:A,"non trovato",0)</f>
        <v>TURISMO RURALE</v>
      </c>
      <c r="C1586" t="str">
        <f>_xlfn.XLOOKUP(Tabella1[[#This Row],[Denominazione]],'Strutture ricettive'!B:B,'Strutture ricettive'!D:D,"NON TROVATO",0)</f>
        <v>URBINO</v>
      </c>
      <c r="D15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girfalco 26</v>
      </c>
      <c r="E1586" t="str">
        <f>IF(_xlfn.XLOOKUP(A1586,'Strutture ricettive'!B:B,'Strutture ricettive'!G:G,"NON TROVATO",0)=0,"NON TROVATO",_xlfn.XLOOKUP(A1586,'Strutture ricettive'!B:B,'Strutture ricettive'!G:G,"NON TROVATO",0))</f>
        <v>info@girfalco.it</v>
      </c>
      <c r="F15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www.girfalco.it</v>
      </c>
    </row>
    <row r="1587" spans="1:6" x14ac:dyDescent="0.3">
      <c r="A1587" t="s">
        <v>5254</v>
      </c>
      <c r="B1587" t="str">
        <f>_xlfn.XLOOKUP(Tabella1[[#This Row],[Denominazione]],'Strutture ricettive'!B:B,'Strutture ricettive'!A:A,"non trovato",0)</f>
        <v>TURISMO RURALE</v>
      </c>
      <c r="C1587" t="str">
        <f>_xlfn.XLOOKUP(Tabella1[[#This Row],[Denominazione]],'Strutture ricettive'!B:B,'Strutture ricettive'!D:D,"NON TROVATO",0)</f>
        <v>URBINO</v>
      </c>
      <c r="D15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in foglia 9</v>
      </c>
      <c r="E1587" t="str">
        <f>IF(_xlfn.XLOOKUP(A1587,'Strutture ricettive'!B:B,'Strutture ricettive'!G:G,"NON TROVATO",0)=0,"NON TROVATO",_xlfn.XLOOKUP(A1587,'Strutture ricettive'!B:B,'Strutture ricettive'!G:G,"NON TROVATO",0))</f>
        <v>info@urbinoresort.it</v>
      </c>
      <c r="F15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www.tenutasantigiacomoefilippo.it</v>
      </c>
    </row>
    <row r="1588" spans="1:6" x14ac:dyDescent="0.3">
      <c r="A1588" t="s">
        <v>5258</v>
      </c>
      <c r="B1588" t="str">
        <f>_xlfn.XLOOKUP(Tabella1[[#This Row],[Denominazione]],'Strutture ricettive'!B:B,'Strutture ricettive'!A:A,"non trovato",0)</f>
        <v>ALLOGGI AGRITURISTICI</v>
      </c>
      <c r="C1588" t="str">
        <f>_xlfn.XLOOKUP(Tabella1[[#This Row],[Denominazione]],'Strutture ricettive'!B:B,'Strutture ricettive'!D:D,"NON TROVATO",0)</f>
        <v>URBINO</v>
      </c>
      <c r="D15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Adelia 7</v>
      </c>
      <c r="E1588" t="str">
        <f>IF(_xlfn.XLOOKUP(A1588,'Strutture ricettive'!B:B,'Strutture ricettive'!G:G,"NON TROVATO",0)=0,"NON TROVATO",_xlfn.XLOOKUP(A1588,'Strutture ricettive'!B:B,'Strutture ricettive'!G:G,"NON TROVATO",0))</f>
        <v>frauke.weissang@hotmail.com</v>
      </c>
      <c r="F15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www.agriturismolecesane.it</v>
      </c>
    </row>
    <row r="1589" spans="1:6" x14ac:dyDescent="0.3">
      <c r="A1589" t="s">
        <v>5262</v>
      </c>
      <c r="B1589" t="str">
        <f>_xlfn.XLOOKUP(Tabella1[[#This Row],[Denominazione]],'Strutture ricettive'!B:B,'Strutture ricettive'!A:A,"non trovato",0)</f>
        <v>ALLOGGI AGRITURISTICI</v>
      </c>
      <c r="C1589" t="str">
        <f>_xlfn.XLOOKUP(Tabella1[[#This Row],[Denominazione]],'Strutture ricettive'!B:B,'Strutture ricettive'!D:D,"NON TROVATO",0)</f>
        <v>URBINO</v>
      </c>
      <c r="D15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Palazzo del Piano 10</v>
      </c>
      <c r="E1589" t="str">
        <f>IF(_xlfn.XLOOKUP(A1589,'Strutture ricettive'!B:B,'Strutture ricettive'!G:G,"NON TROVATO",0)=0,"NON TROVATO",_xlfn.XLOOKUP(A1589,'Strutture ricettive'!B:B,'Strutture ricettive'!G:G,"NON TROVATO",0))</f>
        <v>info@ilcolcello-urbino.com</v>
      </c>
      <c r="F15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www.ilcolcello-urbino.com</v>
      </c>
    </row>
    <row r="1590" spans="1:6" x14ac:dyDescent="0.3">
      <c r="A1590" t="s">
        <v>5266</v>
      </c>
      <c r="B1590" t="str">
        <f>_xlfn.XLOOKUP(Tabella1[[#This Row],[Denominazione]],'Strutture ricettive'!B:B,'Strutture ricettive'!A:A,"non trovato",0)</f>
        <v>TURISMO RURALE</v>
      </c>
      <c r="C1590" t="str">
        <f>_xlfn.XLOOKUP(Tabella1[[#This Row],[Denominazione]],'Strutture ricettive'!B:B,'Strutture ricettive'!D:D,"NON TROVATO",0)</f>
        <v>URBINO</v>
      </c>
      <c r="D15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miniera 10</v>
      </c>
      <c r="E1590" t="str">
        <f>IF(_xlfn.XLOOKUP(A1590,'Strutture ricettive'!B:B,'Strutture ricettive'!G:G,"NON TROVATO",0)=0,"NON TROVATO",_xlfn.XLOOKUP(A1590,'Strutture ricettive'!B:B,'Strutture ricettive'!G:G,"NON TROVATO",0))</f>
        <v>info@cortedellaminiera.it</v>
      </c>
      <c r="F15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www.cortedellaminiera.it</v>
      </c>
    </row>
    <row r="1591" spans="1:6" x14ac:dyDescent="0.3">
      <c r="A1591" t="s">
        <v>5270</v>
      </c>
      <c r="B1591" t="str">
        <f>_xlfn.XLOOKUP(Tabella1[[#This Row],[Denominazione]],'Strutture ricettive'!B:B,'Strutture ricettive'!A:A,"non trovato",0)</f>
        <v>TURISMO RURALE</v>
      </c>
      <c r="C1591" t="str">
        <f>_xlfn.XLOOKUP(Tabella1[[#This Row],[Denominazione]],'Strutture ricettive'!B:B,'Strutture ricettive'!D:D,"NON TROVATO",0)</f>
        <v>URBINO</v>
      </c>
      <c r="D15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bocca trabaria ovest 96</v>
      </c>
      <c r="E1591" t="str">
        <f>IF(_xlfn.XLOOKUP(A1591,'Strutture ricettive'!B:B,'Strutture ricettive'!G:G,"NON TROVATO",0)=0,"NON TROVATO",_xlfn.XLOOKUP(A1591,'Strutture ricettive'!B:B,'Strutture ricettive'!G:G,"NON TROVATO",0))</f>
        <v>info@colleverde-urbino.it</v>
      </c>
      <c r="F15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www.colleverde-urbino.it</v>
      </c>
    </row>
    <row r="1592" spans="1:6" x14ac:dyDescent="0.3">
      <c r="A1592" t="s">
        <v>5274</v>
      </c>
      <c r="B1592" t="str">
        <f>_xlfn.XLOOKUP(Tabella1[[#This Row],[Denominazione]],'Strutture ricettive'!B:B,'Strutture ricettive'!A:A,"non trovato",0)</f>
        <v>TURISMO RURALE</v>
      </c>
      <c r="C1592" t="str">
        <f>_xlfn.XLOOKUP(Tabella1[[#This Row],[Denominazione]],'Strutture ricettive'!B:B,'Strutture ricettive'!D:D,"NON TROVATO",0)</f>
        <v>URBINO</v>
      </c>
      <c r="D15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Montecalende 55</v>
      </c>
      <c r="E1592" t="str">
        <f>IF(_xlfn.XLOOKUP(A1592,'Strutture ricettive'!B:B,'Strutture ricettive'!G:G,"NON TROVATO",0)=0,"NON TROVATO",_xlfn.XLOOKUP(A1592,'Strutture ricettive'!B:B,'Strutture ricettive'!G:G,"NON TROVATO",0))</f>
        <v>v_lem@hotmail.it</v>
      </c>
      <c r="F15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93" spans="1:6" x14ac:dyDescent="0.3">
      <c r="A1593" t="s">
        <v>5277</v>
      </c>
      <c r="B1593" t="str">
        <f>_xlfn.XLOOKUP(Tabella1[[#This Row],[Denominazione]],'Strutture ricettive'!B:B,'Strutture ricettive'!A:A,"non trovato",0)</f>
        <v>TURISMO RURALE</v>
      </c>
      <c r="C1593" t="str">
        <f>_xlfn.XLOOKUP(Tabella1[[#This Row],[Denominazione]],'Strutture ricettive'!B:B,'Strutture ricettive'!D:D,"NON TROVATO",0)</f>
        <v>URBINO</v>
      </c>
      <c r="D15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montecalende 51</v>
      </c>
      <c r="E1593" t="str">
        <f>IF(_xlfn.XLOOKUP(A1593,'Strutture ricettive'!B:B,'Strutture ricettive'!G:G,"NON TROVATO",0)=0,"NON TROVATO",_xlfn.XLOOKUP(A1593,'Strutture ricettive'!B:B,'Strutture ricettive'!G:G,"NON TROVATO",0))</f>
        <v>sweetalegi@tiscali.it</v>
      </c>
      <c r="F15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94" spans="1:6" x14ac:dyDescent="0.3">
      <c r="A1594" t="s">
        <v>5280</v>
      </c>
      <c r="B1594" t="str">
        <f>_xlfn.XLOOKUP(Tabella1[[#This Row],[Denominazione]],'Strutture ricettive'!B:B,'Strutture ricettive'!A:A,"non trovato",0)</f>
        <v>TURISMO RURALE</v>
      </c>
      <c r="C1594" t="str">
        <f>_xlfn.XLOOKUP(Tabella1[[#This Row],[Denominazione]],'Strutture ricettive'!B:B,'Strutture ricettive'!D:D,"NON TROVATO",0)</f>
        <v>URBINO</v>
      </c>
      <c r="D15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miniera 6</v>
      </c>
      <c r="E1594" t="str">
        <f>IF(_xlfn.XLOOKUP(A1594,'Strutture ricettive'!B:B,'Strutture ricettive'!G:G,"NON TROVATO",0)=0,"NON TROVATO",_xlfn.XLOOKUP(A1594,'Strutture ricettive'!B:B,'Strutture ricettive'!G:G,"NON TROVATO",0))</f>
        <v>NON TROVATO</v>
      </c>
      <c r="F15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95" spans="1:6" x14ac:dyDescent="0.3">
      <c r="A1595" t="s">
        <v>5282</v>
      </c>
      <c r="B1595" t="str">
        <f>_xlfn.XLOOKUP(Tabella1[[#This Row],[Denominazione]],'Strutture ricettive'!B:B,'Strutture ricettive'!A:A,"non trovato",0)</f>
        <v>TURISMO RURALE</v>
      </c>
      <c r="C1595" t="str">
        <f>_xlfn.XLOOKUP(Tabella1[[#This Row],[Denominazione]],'Strutture ricettive'!B:B,'Strutture ricettive'!D:D,"NON TROVATO",0)</f>
        <v>URBINO</v>
      </c>
      <c r="D15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belluzzi 8</v>
      </c>
      <c r="E1595" t="str">
        <f>IF(_xlfn.XLOOKUP(A1595,'Strutture ricettive'!B:B,'Strutture ricettive'!G:G,"NON TROVATO",0)=0,"NON TROVATO",_xlfn.XLOOKUP(A1595,'Strutture ricettive'!B:B,'Strutture ricettive'!G:G,"NON TROVATO",0))</f>
        <v>info@urbinoincoming.it</v>
      </c>
      <c r="F15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596" spans="1:6" x14ac:dyDescent="0.3">
      <c r="A1596" t="s">
        <v>5285</v>
      </c>
      <c r="B1596" t="str">
        <f>_xlfn.XLOOKUP(Tabella1[[#This Row],[Denominazione]],'Strutture ricettive'!B:B,'Strutture ricettive'!A:A,"non trovato",0)</f>
        <v>BED &amp; BREAKFAST</v>
      </c>
      <c r="C1596" t="str">
        <f>_xlfn.XLOOKUP(Tabella1[[#This Row],[Denominazione]],'Strutture ricettive'!B:B,'Strutture ricettive'!D:D,"NON TROVATO",0)</f>
        <v>URBINO</v>
      </c>
      <c r="D15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duchi del montefeltro 26</v>
      </c>
      <c r="E1596" t="str">
        <f>IF(_xlfn.XLOOKUP(A1596,'Strutture ricettive'!B:B,'Strutture ricettive'!G:G,"NON TROVATO",0)=0,"NON TROVATO",_xlfn.XLOOKUP(A1596,'Strutture ricettive'!B:B,'Strutture ricettive'!G:G,"NON TROVATO",0))</f>
        <v>m.dubaldo@libero.it</v>
      </c>
      <c r="F15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www.postodellefate.it</v>
      </c>
    </row>
    <row r="1597" spans="1:6" x14ac:dyDescent="0.3">
      <c r="A1597" t="s">
        <v>5289</v>
      </c>
      <c r="B1597" t="str">
        <f>_xlfn.XLOOKUP(Tabella1[[#This Row],[Denominazione]],'Strutture ricettive'!B:B,'Strutture ricettive'!A:A,"non trovato",0)</f>
        <v>BED &amp; BREAKFAST</v>
      </c>
      <c r="C1597" t="str">
        <f>_xlfn.XLOOKUP(Tabella1[[#This Row],[Denominazione]],'Strutture ricettive'!B:B,'Strutture ricettive'!D:D,"NON TROVATO",0)</f>
        <v>URBINO</v>
      </c>
      <c r="D15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I FRATI  5</v>
      </c>
      <c r="E1597" t="str">
        <f>IF(_xlfn.XLOOKUP(A1597,'Strutture ricettive'!B:B,'Strutture ricettive'!G:G,"NON TROVATO",0)=0,"NON TROVATO",_xlfn.XLOOKUP(A1597,'Strutture ricettive'!B:B,'Strutture ricettive'!G:G,"NON TROVATO",0))</f>
        <v>info@cabellaria.it</v>
      </c>
      <c r="F15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www.cabellaria.it</v>
      </c>
    </row>
    <row r="1598" spans="1:6" x14ac:dyDescent="0.3">
      <c r="A1598" t="s">
        <v>5293</v>
      </c>
      <c r="B1598" t="str">
        <f>_xlfn.XLOOKUP(Tabella1[[#This Row],[Denominazione]],'Strutture ricettive'!B:B,'Strutture ricettive'!A:A,"non trovato",0)</f>
        <v>BED &amp; BREAKFAST</v>
      </c>
      <c r="C1598" t="str">
        <f>_xlfn.XLOOKUP(Tabella1[[#This Row],[Denominazione]],'Strutture ricettive'!B:B,'Strutture ricettive'!D:D,"NON TROVATO",0)</f>
        <v>URBINO</v>
      </c>
      <c r="D15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i canonici 9</v>
      </c>
      <c r="E1598" t="str">
        <f>IF(_xlfn.XLOOKUP(A1598,'Strutture ricettive'!B:B,'Strutture ricettive'!G:G,"NON TROVATO",0)=0,"NON TROVATO",_xlfn.XLOOKUP(A1598,'Strutture ricettive'!B:B,'Strutture ricettive'!G:G,"NON TROVATO",0))</f>
        <v>info@canonici.it</v>
      </c>
      <c r="F15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www.canonici.it</v>
      </c>
    </row>
    <row r="1599" spans="1:6" x14ac:dyDescent="0.3">
      <c r="A1599" t="s">
        <v>5297</v>
      </c>
      <c r="B1599" t="str">
        <f>_xlfn.XLOOKUP(Tabella1[[#This Row],[Denominazione]],'Strutture ricettive'!B:B,'Strutture ricettive'!A:A,"non trovato",0)</f>
        <v>BED &amp; BREAKFAST</v>
      </c>
      <c r="C1599" t="str">
        <f>_xlfn.XLOOKUP(Tabella1[[#This Row],[Denominazione]],'Strutture ricettive'!B:B,'Strutture ricettive'!D:D,"NON TROVATO",0)</f>
        <v>URBINO</v>
      </c>
      <c r="D15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Eufemia 5</v>
      </c>
      <c r="E1599" t="str">
        <f>IF(_xlfn.XLOOKUP(A1599,'Strutture ricettive'!B:B,'Strutture ricettive'!G:G,"NON TROVATO",0)=0,"NON TROVATO",_xlfn.XLOOKUP(A1599,'Strutture ricettive'!B:B,'Strutture ricettive'!G:G,"NON TROVATO",0))</f>
        <v>calajala@gmail.com</v>
      </c>
      <c r="F15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www.calajala.com</v>
      </c>
    </row>
    <row r="1600" spans="1:6" x14ac:dyDescent="0.3">
      <c r="A1600" t="s">
        <v>5301</v>
      </c>
      <c r="B1600" t="str">
        <f>_xlfn.XLOOKUP(Tabella1[[#This Row],[Denominazione]],'Strutture ricettive'!B:B,'Strutture ricettive'!A:A,"non trovato",0)</f>
        <v>BED &amp; BREAKFAST</v>
      </c>
      <c r="C1600" t="str">
        <f>_xlfn.XLOOKUP(Tabella1[[#This Row],[Denominazione]],'Strutture ricettive'!B:B,'Strutture ricettive'!D:D,"NON TROVATO",0)</f>
        <v>URBINO</v>
      </c>
      <c r="D16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piave 7</v>
      </c>
      <c r="E1600" t="str">
        <f>IF(_xlfn.XLOOKUP(A1600,'Strutture ricettive'!B:B,'Strutture ricettive'!G:G,"NON TROVATO",0)=0,"NON TROVATO",_xlfn.XLOOKUP(A1600,'Strutture ricettive'!B:B,'Strutture ricettive'!G:G,"NON TROVATO",0))</f>
        <v>NON TROVATO</v>
      </c>
      <c r="F16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01" spans="1:6" x14ac:dyDescent="0.3">
      <c r="A1601" t="s">
        <v>5303</v>
      </c>
      <c r="B1601" t="str">
        <f>_xlfn.XLOOKUP(Tabella1[[#This Row],[Denominazione]],'Strutture ricettive'!B:B,'Strutture ricettive'!A:A,"non trovato",0)</f>
        <v>BED &amp; BREAKFAST</v>
      </c>
      <c r="C1601" t="str">
        <f>_xlfn.XLOOKUP(Tabella1[[#This Row],[Denominazione]],'Strutture ricettive'!B:B,'Strutture ricettive'!D:D,"NON TROVATO",0)</f>
        <v>URBINO</v>
      </c>
      <c r="D16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colonna 23</v>
      </c>
      <c r="E1601" t="str">
        <f>IF(_xlfn.XLOOKUP(A1601,'Strutture ricettive'!B:B,'Strutture ricettive'!G:G,"NON TROVATO",0)=0,"NON TROVATO",_xlfn.XLOOKUP(A1601,'Strutture ricettive'!B:B,'Strutture ricettive'!G:G,"NON TROVATO",0))</f>
        <v>antoniocipollini@interfree.it</v>
      </c>
      <c r="F16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www.lecerquelle.it</v>
      </c>
    </row>
    <row r="1602" spans="1:6" x14ac:dyDescent="0.3">
      <c r="A1602" t="s">
        <v>5307</v>
      </c>
      <c r="B1602" t="str">
        <f>_xlfn.XLOOKUP(Tabella1[[#This Row],[Denominazione]],'Strutture ricettive'!B:B,'Strutture ricettive'!A:A,"non trovato",0)</f>
        <v>BED &amp; BREAKFAST</v>
      </c>
      <c r="C1602" t="str">
        <f>_xlfn.XLOOKUP(Tabella1[[#This Row],[Denominazione]],'Strutture ricettive'!B:B,'Strutture ricettive'!D:D,"NON TROVATO",0)</f>
        <v>URBINO</v>
      </c>
      <c r="D16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marino 74</v>
      </c>
      <c r="E1602" t="str">
        <f>IF(_xlfn.XLOOKUP(A1602,'Strutture ricettive'!B:B,'Strutture ricettive'!G:G,"NON TROVATO",0)=0,"NON TROVATO",_xlfn.XLOOKUP(A1602,'Strutture ricettive'!B:B,'Strutture ricettive'!G:G,"NON TROVATO",0))</f>
        <v>alveapis@libero.it</v>
      </c>
      <c r="F16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03" spans="1:6" x14ac:dyDescent="0.3">
      <c r="A1603" t="s">
        <v>5310</v>
      </c>
      <c r="B1603" t="str">
        <f>_xlfn.XLOOKUP(Tabella1[[#This Row],[Denominazione]],'Strutture ricettive'!B:B,'Strutture ricettive'!A:A,"non trovato",0)</f>
        <v>ALLOGGI AGRITURISTICI</v>
      </c>
      <c r="C1603" t="str">
        <f>_xlfn.XLOOKUP(Tabella1[[#This Row],[Denominazione]],'Strutture ricettive'!B:B,'Strutture ricettive'!D:D,"NON TROVATO",0)</f>
        <v>URBINO</v>
      </c>
      <c r="D16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Cristoforo 22</v>
      </c>
      <c r="E1603" t="str">
        <f>IF(_xlfn.XLOOKUP(A1603,'Strutture ricettive'!B:B,'Strutture ricettive'!G:G,"NON TROVATO",0)=0,"NON TROVATO",_xlfn.XLOOKUP(A1603,'Strutture ricettive'!B:B,'Strutture ricettive'!G:G,"NON TROVATO",0))</f>
        <v>lafattoriadeicantori@hotmail.it</v>
      </c>
      <c r="F16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04" spans="1:6" x14ac:dyDescent="0.3">
      <c r="A1604" t="s">
        <v>5313</v>
      </c>
      <c r="B1604" t="str">
        <f>_xlfn.XLOOKUP(Tabella1[[#This Row],[Denominazione]],'Strutture ricettive'!B:B,'Strutture ricettive'!A:A,"non trovato",0)</f>
        <v>ALTRI ALLOGGI PRIVATI</v>
      </c>
      <c r="C1604" t="str">
        <f>_xlfn.XLOOKUP(Tabella1[[#This Row],[Denominazione]],'Strutture ricettive'!B:B,'Strutture ricettive'!D:D,"NON TROVATO",0)</f>
        <v>URBINO</v>
      </c>
      <c r="D16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604" t="str">
        <f>IF(_xlfn.XLOOKUP(A1604,'Strutture ricettive'!B:B,'Strutture ricettive'!G:G,"NON TROVATO",0)=0,"NON TROVATO",_xlfn.XLOOKUP(A1604,'Strutture ricettive'!B:B,'Strutture ricettive'!G:G,"NON TROVATO",0))</f>
        <v>endrio.paganelli@gmail.com</v>
      </c>
      <c r="F16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05" spans="1:6" x14ac:dyDescent="0.3">
      <c r="A1605" t="s">
        <v>5315</v>
      </c>
      <c r="B1605" t="str">
        <f>_xlfn.XLOOKUP(Tabella1[[#This Row],[Denominazione]],'Strutture ricettive'!B:B,'Strutture ricettive'!A:A,"non trovato",0)</f>
        <v>RESIDENZE TURISTICO ALBERGHIERE</v>
      </c>
      <c r="C1605" t="str">
        <f>_xlfn.XLOOKUP(Tabella1[[#This Row],[Denominazione]],'Strutture ricettive'!B:B,'Strutture ricettive'!D:D,"NON TROVATO",0)</f>
        <v>URBINO</v>
      </c>
      <c r="D16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9 Feltresca 85</v>
      </c>
      <c r="E1605" t="str">
        <f>IF(_xlfn.XLOOKUP(A1605,'Strutture ricettive'!B:B,'Strutture ricettive'!G:G,"NON TROVATO",0)=0,"NON TROVATO",_xlfn.XLOOKUP(A1605,'Strutture ricettive'!B:B,'Strutture ricettive'!G:G,"NON TROVATO",0))</f>
        <v>info@residencecittaideale.it</v>
      </c>
      <c r="F16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06" spans="1:6" x14ac:dyDescent="0.3">
      <c r="A1606" t="s">
        <v>5318</v>
      </c>
      <c r="B1606" t="str">
        <f>_xlfn.XLOOKUP(Tabella1[[#This Row],[Denominazione]],'Strutture ricettive'!B:B,'Strutture ricettive'!A:A,"non trovato",0)</f>
        <v>BED &amp; BREAKFAST</v>
      </c>
      <c r="C1606" t="str">
        <f>_xlfn.XLOOKUP(Tabella1[[#This Row],[Denominazione]],'Strutture ricettive'!B:B,'Strutture ricettive'!D:D,"NON TROVATO",0)</f>
        <v>URBINO</v>
      </c>
      <c r="D16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Bocca Trabaria 128</v>
      </c>
      <c r="E1606" t="str">
        <f>IF(_xlfn.XLOOKUP(A1606,'Strutture ricettive'!B:B,'Strutture ricettive'!G:G,"NON TROVATO",0)=0,"NON TROVATO",_xlfn.XLOOKUP(A1606,'Strutture ricettive'!B:B,'Strutture ricettive'!G:G,"NON TROVATO",0))</f>
        <v>claudio.ovarelli@gmail.com</v>
      </c>
      <c r="F16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07" spans="1:6" x14ac:dyDescent="0.3">
      <c r="A1607" t="s">
        <v>5322</v>
      </c>
      <c r="B1607" t="str">
        <f>_xlfn.XLOOKUP(Tabella1[[#This Row],[Denominazione]],'Strutture ricettive'!B:B,'Strutture ricettive'!A:A,"non trovato",0)</f>
        <v>BED &amp; BREAKFAST</v>
      </c>
      <c r="C1607" t="str">
        <f>_xlfn.XLOOKUP(Tabella1[[#This Row],[Denominazione]],'Strutture ricettive'!B:B,'Strutture ricettive'!D:D,"NON TROVATO",0)</f>
        <v>URBINO</v>
      </c>
      <c r="D16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PIEVE DI GAIFA  32</v>
      </c>
      <c r="E1607" t="str">
        <f>IF(_xlfn.XLOOKUP(A1607,'Strutture ricettive'!B:B,'Strutture ricettive'!G:G,"NON TROVATO",0)=0,"NON TROVATO",_xlfn.XLOOKUP(A1607,'Strutture ricettive'!B:B,'Strutture ricettive'!G:G,"NON TROVATO",0))</f>
        <v>info@lapoianaurbino.it</v>
      </c>
      <c r="F16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08" spans="1:6" x14ac:dyDescent="0.3">
      <c r="A1608" t="s">
        <v>5326</v>
      </c>
      <c r="B1608" t="str">
        <f>_xlfn.XLOOKUP(Tabella1[[#This Row],[Denominazione]],'Strutture ricettive'!B:B,'Strutture ricettive'!A:A,"non trovato",0)</f>
        <v>BED &amp; BREAKFAST</v>
      </c>
      <c r="C1608" t="str">
        <f>_xlfn.XLOOKUP(Tabella1[[#This Row],[Denominazione]],'Strutture ricettive'!B:B,'Strutture ricettive'!D:D,"NON TROVATO",0)</f>
        <v>URBINO</v>
      </c>
      <c r="D16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DELL'ORSO 21</v>
      </c>
      <c r="E1608" t="str">
        <f>IF(_xlfn.XLOOKUP(A1608,'Strutture ricettive'!B:B,'Strutture ricettive'!G:G,"NON TROVATO",0)=0,"NON TROVATO",_xlfn.XLOOKUP(A1608,'Strutture ricettive'!B:B,'Strutture ricettive'!G:G,"NON TROVATO",0))</f>
        <v>riccardofoglietta@rocketmail.com</v>
      </c>
      <c r="F16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09" spans="1:6" x14ac:dyDescent="0.3">
      <c r="A1609" t="s">
        <v>5329</v>
      </c>
      <c r="B1609" t="str">
        <f>_xlfn.XLOOKUP(Tabella1[[#This Row],[Denominazione]],'Strutture ricettive'!B:B,'Strutture ricettive'!A:A,"non trovato",0)</f>
        <v>BED &amp; BREAKFAST</v>
      </c>
      <c r="C1609" t="str">
        <f>_xlfn.XLOOKUP(Tabella1[[#This Row],[Denominazione]],'Strutture ricettive'!B:B,'Strutture ricettive'!D:D,"NON TROVATO",0)</f>
        <v>URBINO</v>
      </c>
      <c r="D16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Ca' Bergamo 6</v>
      </c>
      <c r="E1609" t="str">
        <f>IF(_xlfn.XLOOKUP(A1609,'Strutture ricettive'!B:B,'Strutture ricettive'!G:G,"NON TROVATO",0)=0,"NON TROVATO",_xlfn.XLOOKUP(A1609,'Strutture ricettive'!B:B,'Strutture ricettive'!G:G,"NON TROVATO",0))</f>
        <v>magi.marisa@libero.it</v>
      </c>
      <c r="F16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10" spans="1:6" x14ac:dyDescent="0.3">
      <c r="A1610" t="s">
        <v>5332</v>
      </c>
      <c r="B1610" t="str">
        <f>_xlfn.XLOOKUP(Tabella1[[#This Row],[Denominazione]],'Strutture ricettive'!B:B,'Strutture ricettive'!A:A,"non trovato",0)</f>
        <v>BED &amp; BREAKFAST</v>
      </c>
      <c r="C1610" t="str">
        <f>_xlfn.XLOOKUP(Tabella1[[#This Row],[Denominazione]],'Strutture ricettive'!B:B,'Strutture ricettive'!D:D,"NON TROVATO",0)</f>
        <v>URBINO</v>
      </c>
      <c r="D16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Genghe 7</v>
      </c>
      <c r="E1610" t="str">
        <f>IF(_xlfn.XLOOKUP(A1610,'Strutture ricettive'!B:B,'Strutture ricettive'!G:G,"NON TROVATO",0)=0,"NON TROVATO",_xlfn.XLOOKUP(A1610,'Strutture ricettive'!B:B,'Strutture ricettive'!G:G,"NON TROVATO",0))</f>
        <v>pierpaoli.giuseppina@gmail.com</v>
      </c>
      <c r="F16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11" spans="1:6" x14ac:dyDescent="0.3">
      <c r="A1611" t="s">
        <v>5336</v>
      </c>
      <c r="B1611" t="str">
        <f>_xlfn.XLOOKUP(Tabella1[[#This Row],[Denominazione]],'Strutture ricettive'!B:B,'Strutture ricettive'!A:A,"non trovato",0)</f>
        <v>BED &amp; BREAKFAST</v>
      </c>
      <c r="C1611" t="str">
        <f>_xlfn.XLOOKUP(Tabella1[[#This Row],[Denominazione]],'Strutture ricettive'!B:B,'Strutture ricettive'!D:D,"NON TROVATO",0)</f>
        <v>URBINO</v>
      </c>
      <c r="D16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BATTISTA SFORZA 7</v>
      </c>
      <c r="E1611" t="str">
        <f>IF(_xlfn.XLOOKUP(A1611,'Strutture ricettive'!B:B,'Strutture ricettive'!G:G,"NON TROVATO",0)=0,"NON TROVATO",_xlfn.XLOOKUP(A1611,'Strutture ricettive'!B:B,'Strutture ricettive'!G:G,"NON TROVATO",0))</f>
        <v>inesistente@regione.marche.it</v>
      </c>
      <c r="F16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12" spans="1:6" x14ac:dyDescent="0.3">
      <c r="A1612" t="s">
        <v>5338</v>
      </c>
      <c r="B1612" t="str">
        <f>_xlfn.XLOOKUP(Tabella1[[#This Row],[Denominazione]],'Strutture ricettive'!B:B,'Strutture ricettive'!A:A,"non trovato",0)</f>
        <v>BED &amp; BREAKFAST</v>
      </c>
      <c r="C1612" t="str">
        <f>_xlfn.XLOOKUP(Tabella1[[#This Row],[Denominazione]],'Strutture ricettive'!B:B,'Strutture ricettive'!D:D,"NON TROVATO",0)</f>
        <v>URBINO</v>
      </c>
      <c r="D16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Roma 1/A</v>
      </c>
      <c r="E1612" t="str">
        <f>IF(_xlfn.XLOOKUP(A1612,'Strutture ricettive'!B:B,'Strutture ricettive'!G:G,"NON TROVATO",0)=0,"NON TROVATO",_xlfn.XLOOKUP(A1612,'Strutture ricettive'!B:B,'Strutture ricettive'!G:G,"NON TROVATO",0))</f>
        <v>info@residenzambrogi.com</v>
      </c>
      <c r="F16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www.residenzambrogi.com</v>
      </c>
    </row>
    <row r="1613" spans="1:6" x14ac:dyDescent="0.3">
      <c r="A1613" t="s">
        <v>5342</v>
      </c>
      <c r="B1613" t="str">
        <f>_xlfn.XLOOKUP(Tabella1[[#This Row],[Denominazione]],'Strutture ricettive'!B:B,'Strutture ricettive'!A:A,"non trovato",0)</f>
        <v>BED &amp; BREAKFAST</v>
      </c>
      <c r="C1613" t="str">
        <f>_xlfn.XLOOKUP(Tabella1[[#This Row],[Denominazione]],'Strutture ricettive'!B:B,'Strutture ricettive'!D:D,"NON TROVATO",0)</f>
        <v>URBINO</v>
      </c>
      <c r="D16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Veterani 22</v>
      </c>
      <c r="E1613" t="str">
        <f>IF(_xlfn.XLOOKUP(A1613,'Strutture ricettive'!B:B,'Strutture ricettive'!G:G,"NON TROVATO",0)=0,"NON TROVATO",_xlfn.XLOOKUP(A1613,'Strutture ricettive'!B:B,'Strutture ricettive'!G:G,"NON TROVATO",0))</f>
        <v>omar76r@libero.it</v>
      </c>
      <c r="F16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14" spans="1:6" x14ac:dyDescent="0.3">
      <c r="A1614" t="s">
        <v>5345</v>
      </c>
      <c r="B1614" t="str">
        <f>_xlfn.XLOOKUP(Tabella1[[#This Row],[Denominazione]],'Strutture ricettive'!B:B,'Strutture ricettive'!A:A,"non trovato",0)</f>
        <v>BED &amp; BREAKFAST</v>
      </c>
      <c r="C1614" t="str">
        <f>_xlfn.XLOOKUP(Tabella1[[#This Row],[Denominazione]],'Strutture ricettive'!B:B,'Strutture ricettive'!D:D,"NON TROVATO",0)</f>
        <v>URBINO</v>
      </c>
      <c r="D16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Cardinal Bessarione 2</v>
      </c>
      <c r="E1614" t="str">
        <f>IF(_xlfn.XLOOKUP(A1614,'Strutture ricettive'!B:B,'Strutture ricettive'!G:G,"NON TROVATO",0)=0,"NON TROVATO",_xlfn.XLOOKUP(A1614,'Strutture ricettive'!B:B,'Strutture ricettive'!G:G,"NON TROVATO",0))</f>
        <v>info@bbvillaparadiso.it</v>
      </c>
      <c r="F16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www.bbvillaparadiso.it</v>
      </c>
    </row>
    <row r="1615" spans="1:6" x14ac:dyDescent="0.3">
      <c r="A1615" t="s">
        <v>5349</v>
      </c>
      <c r="B1615" t="str">
        <f>_xlfn.XLOOKUP(Tabella1[[#This Row],[Denominazione]],'Strutture ricettive'!B:B,'Strutture ricettive'!A:A,"non trovato",0)</f>
        <v>BED &amp; BREAKFAST</v>
      </c>
      <c r="C1615" t="str">
        <f>_xlfn.XLOOKUP(Tabella1[[#This Row],[Denominazione]],'Strutture ricettive'!B:B,'Strutture ricettive'!D:D,"NON TROVATO",0)</f>
        <v>URBINO</v>
      </c>
      <c r="D16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BOCCA TRABARIA SUD 37</v>
      </c>
      <c r="E1615" t="str">
        <f>IF(_xlfn.XLOOKUP(A1615,'Strutture ricettive'!B:B,'Strutture ricettive'!G:G,"NON TROVATO",0)=0,"NON TROVATO",_xlfn.XLOOKUP(A1615,'Strutture ricettive'!B:B,'Strutture ricettive'!G:G,"NON TROVATO",0))</f>
        <v>brunodeneb@gmail.com</v>
      </c>
      <c r="F16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16" spans="1:6" x14ac:dyDescent="0.3">
      <c r="A1616" t="s">
        <v>5352</v>
      </c>
      <c r="B1616" t="str">
        <f>_xlfn.XLOOKUP(Tabella1[[#This Row],[Denominazione]],'Strutture ricettive'!B:B,'Strutture ricettive'!A:A,"non trovato",0)</f>
        <v>TURISMO RURALE</v>
      </c>
      <c r="C1616" t="str">
        <f>_xlfn.XLOOKUP(Tabella1[[#This Row],[Denominazione]],'Strutture ricettive'!B:B,'Strutture ricettive'!D:D,"NON TROVATO",0)</f>
        <v>URBINO</v>
      </c>
      <c r="D16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Cà Brunello 1</v>
      </c>
      <c r="E1616" t="str">
        <f>IF(_xlfn.XLOOKUP(A1616,'Strutture ricettive'!B:B,'Strutture ricettive'!G:G,"NON TROVATO",0)=0,"NON TROVATO",_xlfn.XLOOKUP(A1616,'Strutture ricettive'!B:B,'Strutture ricettive'!G:G,"NON TROVATO",0))</f>
        <v>cabrunello@libero.it</v>
      </c>
      <c r="F16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17" spans="1:6" x14ac:dyDescent="0.3">
      <c r="A1617" t="s">
        <v>5355</v>
      </c>
      <c r="B1617" t="str">
        <f>_xlfn.XLOOKUP(Tabella1[[#This Row],[Denominazione]],'Strutture ricettive'!B:B,'Strutture ricettive'!A:A,"non trovato",0)</f>
        <v>BED &amp; BREAKFAST</v>
      </c>
      <c r="C1617" t="str">
        <f>_xlfn.XLOOKUP(Tabella1[[#This Row],[Denominazione]],'Strutture ricettive'!B:B,'Strutture ricettive'!D:D,"NON TROVATO",0)</f>
        <v>URBINO</v>
      </c>
      <c r="D16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Cà Cerione 5</v>
      </c>
      <c r="E1617" t="str">
        <f>IF(_xlfn.XLOOKUP(A1617,'Strutture ricettive'!B:B,'Strutture ricettive'!G:G,"NON TROVATO",0)=0,"NON TROVATO",_xlfn.XLOOKUP(A1617,'Strutture ricettive'!B:B,'Strutture ricettive'!G:G,"NON TROVATO",0))</f>
        <v>calmancinodelleselve@gmail.com</v>
      </c>
      <c r="F16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18" spans="1:6" x14ac:dyDescent="0.3">
      <c r="A1618" t="s">
        <v>5358</v>
      </c>
      <c r="B1618" t="str">
        <f>_xlfn.XLOOKUP(Tabella1[[#This Row],[Denominazione]],'Strutture ricettive'!B:B,'Strutture ricettive'!A:A,"non trovato",0)</f>
        <v>ALTRI ALLOGGI PRIVATI</v>
      </c>
      <c r="C1618" t="str">
        <f>_xlfn.XLOOKUP(Tabella1[[#This Row],[Denominazione]],'Strutture ricettive'!B:B,'Strutture ricettive'!D:D,"NON TROVATO",0)</f>
        <v>VALLEFOGLIA</v>
      </c>
      <c r="D16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V. Veneto 11</v>
      </c>
      <c r="E1618" t="str">
        <f>IF(_xlfn.XLOOKUP(A1618,'Strutture ricettive'!B:B,'Strutture ricettive'!G:G,"NON TROVATO",0)=0,"NON TROVATO",_xlfn.XLOOKUP(A1618,'Strutture ricettive'!B:B,'Strutture ricettive'!G:G,"NON TROVATO",0))</f>
        <v>laura.liera@teletu.it</v>
      </c>
      <c r="F16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19" spans="1:6" x14ac:dyDescent="0.3">
      <c r="A1619" t="s">
        <v>5362</v>
      </c>
      <c r="B1619" t="str">
        <f>_xlfn.XLOOKUP(Tabella1[[#This Row],[Denominazione]],'Strutture ricettive'!B:B,'Strutture ricettive'!A:A,"non trovato",0)</f>
        <v>ALTRI ALLOGGI PRIVATI</v>
      </c>
      <c r="C1619" t="str">
        <f>_xlfn.XLOOKUP(Tabella1[[#This Row],[Denominazione]],'Strutture ricettive'!B:B,'Strutture ricettive'!D:D,"NON TROVATO",0)</f>
        <v>VALLEFOGLIA</v>
      </c>
      <c r="D16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Forno 2</v>
      </c>
      <c r="E1619" t="str">
        <f>IF(_xlfn.XLOOKUP(A1619,'Strutture ricettive'!B:B,'Strutture ricettive'!G:G,"NON TROVATO",0)=0,"NON TROVATO",_xlfn.XLOOKUP(A1619,'Strutture ricettive'!B:B,'Strutture ricettive'!G:G,"NON TROVATO",0))</f>
        <v>giorgia7s@libero.it</v>
      </c>
      <c r="F16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20" spans="1:6" x14ac:dyDescent="0.3">
      <c r="A1620" t="s">
        <v>5365</v>
      </c>
      <c r="B1620" t="str">
        <f>_xlfn.XLOOKUP(Tabella1[[#This Row],[Denominazione]],'Strutture ricettive'!B:B,'Strutture ricettive'!A:A,"non trovato",0)</f>
        <v>BED &amp; BREAKFAST</v>
      </c>
      <c r="C1620" t="str">
        <f>_xlfn.XLOOKUP(Tabella1[[#This Row],[Denominazione]],'Strutture ricettive'!B:B,'Strutture ricettive'!D:D,"NON TROVATO",0)</f>
        <v>VALLEFOGLIA</v>
      </c>
      <c r="D16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BOLOGNA 9</v>
      </c>
      <c r="E1620" t="str">
        <f>IF(_xlfn.XLOOKUP(A1620,'Strutture ricettive'!B:B,'Strutture ricettive'!G:G,"NON TROVATO",0)=0,"NON TROVATO",_xlfn.XLOOKUP(A1620,'Strutture ricettive'!B:B,'Strutture ricettive'!G:G,"NON TROVATO",0))</f>
        <v>laformicabb@gmail.com</v>
      </c>
      <c r="F16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21" spans="1:6" x14ac:dyDescent="0.3">
      <c r="A1621" t="s">
        <v>5369</v>
      </c>
      <c r="B1621" t="str">
        <f>_xlfn.XLOOKUP(Tabella1[[#This Row],[Denominazione]],'Strutture ricettive'!B:B,'Strutture ricettive'!A:A,"non trovato",0)</f>
        <v>ALTRI ALLOGGI PRIVATI</v>
      </c>
      <c r="C1621" t="str">
        <f>_xlfn.XLOOKUP(Tabella1[[#This Row],[Denominazione]],'Strutture ricettive'!B:B,'Strutture ricettive'!D:D,"NON TROVATO",0)</f>
        <v>VALLEFOGLIA</v>
      </c>
      <c r="D16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Mura 15</v>
      </c>
      <c r="E1621" t="str">
        <f>IF(_xlfn.XLOOKUP(A1621,'Strutture ricettive'!B:B,'Strutture ricettive'!G:G,"NON TROVATO",0)=0,"NON TROVATO",_xlfn.XLOOKUP(A1621,'Strutture ricettive'!B:B,'Strutture ricettive'!G:G,"NON TROVATO",0))</f>
        <v>silvano.iacomucci@gmail.it</v>
      </c>
      <c r="F16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22" spans="1:6" x14ac:dyDescent="0.3">
      <c r="A1622" t="s">
        <v>5373</v>
      </c>
      <c r="B1622" t="str">
        <f>_xlfn.XLOOKUP(Tabella1[[#This Row],[Denominazione]],'Strutture ricettive'!B:B,'Strutture ricettive'!A:A,"non trovato",0)</f>
        <v>BED &amp; BREAKFAST</v>
      </c>
      <c r="C1622" t="str">
        <f>_xlfn.XLOOKUP(Tabella1[[#This Row],[Denominazione]],'Strutture ricettive'!B:B,'Strutture ricettive'!D:D,"NON TROVATO",0)</f>
        <v>VALLEFOGLIA</v>
      </c>
      <c r="D16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Belvedere 37</v>
      </c>
      <c r="E1622" t="str">
        <f>IF(_xlfn.XLOOKUP(A1622,'Strutture ricettive'!B:B,'Strutture ricettive'!G:G,"NON TROVATO",0)=0,"NON TROVATO",_xlfn.XLOOKUP(A1622,'Strutture ricettive'!B:B,'Strutture ricettive'!G:G,"NON TROVATO",0))</f>
        <v>olivi@aol.it</v>
      </c>
      <c r="F16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www.bianconuvola.com</v>
      </c>
    </row>
    <row r="1623" spans="1:6" x14ac:dyDescent="0.3">
      <c r="A1623" t="s">
        <v>5378</v>
      </c>
      <c r="B1623" t="str">
        <f>_xlfn.XLOOKUP(Tabella1[[#This Row],[Denominazione]],'Strutture ricettive'!B:B,'Strutture ricettive'!A:A,"non trovato",0)</f>
        <v>BED &amp; BREAKFAST</v>
      </c>
      <c r="C1623" t="str">
        <f>_xlfn.XLOOKUP(Tabella1[[#This Row],[Denominazione]],'Strutture ricettive'!B:B,'Strutture ricettive'!D:D,"NON TROVATO",0)</f>
        <v>VALLEFOGLIA</v>
      </c>
      <c r="D16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Sanzio 1</v>
      </c>
      <c r="E1623" t="str">
        <f>IF(_xlfn.XLOOKUP(A1623,'Strutture ricettive'!B:B,'Strutture ricettive'!G:G,"NON TROVATO",0)=0,"NON TROVATO",_xlfn.XLOOKUP(A1623,'Strutture ricettive'!B:B,'Strutture ricettive'!G:G,"NON TROVATO",0))</f>
        <v>coapautotrasporti@libero.it</v>
      </c>
      <c r="F16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beb dalla bruna</v>
      </c>
    </row>
    <row r="1624" spans="1:6" x14ac:dyDescent="0.3">
      <c r="A1624" t="s">
        <v>5383</v>
      </c>
      <c r="B1624" t="str">
        <f>_xlfn.XLOOKUP(Tabella1[[#This Row],[Denominazione]],'Strutture ricettive'!B:B,'Strutture ricettive'!A:A,"non trovato",0)</f>
        <v>BED &amp; BREAKFAST</v>
      </c>
      <c r="C1624" t="str">
        <f>_xlfn.XLOOKUP(Tabella1[[#This Row],[Denominazione]],'Strutture ricettive'!B:B,'Strutture ricettive'!D:D,"NON TROVATO",0)</f>
        <v>VALLEFOGLIA</v>
      </c>
      <c r="D16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Papa Giovanni XXIII 48</v>
      </c>
      <c r="E1624" t="str">
        <f>IF(_xlfn.XLOOKUP(A1624,'Strutture ricettive'!B:B,'Strutture ricettive'!G:G,"NON TROVATO",0)=0,"NON TROVATO",_xlfn.XLOOKUP(A1624,'Strutture ricettive'!B:B,'Strutture ricettive'!G:G,"NON TROVATO",0))</f>
        <v>bb-raffaello.davide@libero.it</v>
      </c>
      <c r="F16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25" spans="1:6" x14ac:dyDescent="0.3">
      <c r="A1625" t="s">
        <v>5387</v>
      </c>
      <c r="B1625" t="str">
        <f>_xlfn.XLOOKUP(Tabella1[[#This Row],[Denominazione]],'Strutture ricettive'!B:B,'Strutture ricettive'!A:A,"non trovato",0)</f>
        <v>BED &amp; BREAKFAST</v>
      </c>
      <c r="C1625" t="str">
        <f>_xlfn.XLOOKUP(Tabella1[[#This Row],[Denominazione]],'Strutture ricettive'!B:B,'Strutture ricettive'!D:D,"NON TROVATO",0)</f>
        <v>VALLEFOGLIA</v>
      </c>
      <c r="D16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Michele 2</v>
      </c>
      <c r="E1625" t="str">
        <f>IF(_xlfn.XLOOKUP(A1625,'Strutture ricettive'!B:B,'Strutture ricettive'!G:G,"NON TROVATO",0)=0,"NON TROVATO",_xlfn.XLOOKUP(A1625,'Strutture ricettive'!B:B,'Strutture ricettive'!G:G,"NON TROVATO",0))</f>
        <v>bb.camilla@virgilio.it</v>
      </c>
      <c r="F16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26" spans="1:6" x14ac:dyDescent="0.3">
      <c r="A1626" t="s">
        <v>5391</v>
      </c>
      <c r="B1626" t="str">
        <f>_xlfn.XLOOKUP(Tabella1[[#This Row],[Denominazione]],'Strutture ricettive'!B:B,'Strutture ricettive'!A:A,"non trovato",0)</f>
        <v>ALBERGHI</v>
      </c>
      <c r="C1626" t="str">
        <f>_xlfn.XLOOKUP(Tabella1[[#This Row],[Denominazione]],'Strutture ricettive'!B:B,'Strutture ricettive'!D:D,"NON TROVATO",0)</f>
        <v>VALLEFOGLIA</v>
      </c>
      <c r="D16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Giacometti (centro Arcobaleno) 2</v>
      </c>
      <c r="E1626" t="str">
        <f>IF(_xlfn.XLOOKUP(A1626,'Strutture ricettive'!B:B,'Strutture ricettive'!G:G,"NON TROVATO",0)=0,"NON TROVATO",_xlfn.XLOOKUP(A1626,'Strutture ricettive'!B:B,'Strutture ricettive'!G:G,"NON TROVATO",0))</f>
        <v>info@bluarenahotel.it</v>
      </c>
      <c r="F16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www.bluarenahotel.it</v>
      </c>
    </row>
    <row r="1627" spans="1:6" x14ac:dyDescent="0.3">
      <c r="A1627" t="s">
        <v>5395</v>
      </c>
      <c r="B1627" t="str">
        <f>_xlfn.XLOOKUP(Tabella1[[#This Row],[Denominazione]],'Strutture ricettive'!B:B,'Strutture ricettive'!A:A,"non trovato",0)</f>
        <v>BED &amp; BREAKFAST</v>
      </c>
      <c r="C1627" t="str">
        <f>_xlfn.XLOOKUP(Tabella1[[#This Row],[Denominazione]],'Strutture ricettive'!B:B,'Strutture ricettive'!D:D,"NON TROVATO",0)</f>
        <v>VALLEFOGLIA</v>
      </c>
      <c r="D16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Baldo 8</v>
      </c>
      <c r="E1627" t="str">
        <f>IF(_xlfn.XLOOKUP(A1627,'Strutture ricettive'!B:B,'Strutture ricettive'!G:G,"NON TROVATO",0)=0,"NON TROVATO",_xlfn.XLOOKUP(A1627,'Strutture ricettive'!B:B,'Strutture ricettive'!G:G,"NON TROVATO",0))</f>
        <v>marcolino.66@hotmail.it</v>
      </c>
      <c r="F16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www.elkot.it</v>
      </c>
    </row>
    <row r="1628" spans="1:6" x14ac:dyDescent="0.3">
      <c r="A1628" t="s">
        <v>5400</v>
      </c>
      <c r="B1628" t="str">
        <f>_xlfn.XLOOKUP(Tabella1[[#This Row],[Denominazione]],'Strutture ricettive'!B:B,'Strutture ricettive'!A:A,"non trovato",0)</f>
        <v>BED &amp; BREAKFAST</v>
      </c>
      <c r="C1628" t="str">
        <f>_xlfn.XLOOKUP(Tabella1[[#This Row],[Denominazione]],'Strutture ricettive'!B:B,'Strutture ricettive'!D:D,"NON TROVATO",0)</f>
        <v>VALLEFOGLIA</v>
      </c>
      <c r="D16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Forquini 4</v>
      </c>
      <c r="E1628" t="str">
        <f>IF(_xlfn.XLOOKUP(A1628,'Strutture ricettive'!B:B,'Strutture ricettive'!G:G,"NON TROVATO",0)=0,"NON TROVATO",_xlfn.XLOOKUP(A1628,'Strutture ricettive'!B:B,'Strutture ricettive'!G:G,"NON TROVATO",0))</f>
        <v>bbla.pineta@alice.it</v>
      </c>
      <c r="F16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www.lapineta-bb.it</v>
      </c>
    </row>
    <row r="1629" spans="1:6" x14ac:dyDescent="0.3">
      <c r="A1629" t="s">
        <v>5405</v>
      </c>
      <c r="B1629" t="str">
        <f>_xlfn.XLOOKUP(Tabella1[[#This Row],[Denominazione]],'Strutture ricettive'!B:B,'Strutture ricettive'!A:A,"non trovato",0)</f>
        <v>ALTRI ALLOGGI PRIVATI</v>
      </c>
      <c r="C1629" t="str">
        <f>_xlfn.XLOOKUP(Tabella1[[#This Row],[Denominazione]],'Strutture ricettive'!B:B,'Strutture ricettive'!D:D,"NON TROVATO",0)</f>
        <v>VALLEFOGLIA</v>
      </c>
      <c r="D16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Canarecchia 39</v>
      </c>
      <c r="E1629" t="str">
        <f>IF(_xlfn.XLOOKUP(A1629,'Strutture ricettive'!B:B,'Strutture ricettive'!G:G,"NON TROVATO",0)=0,"NON TROVATO",_xlfn.XLOOKUP(A1629,'Strutture ricettive'!B:B,'Strutture ricettive'!G:G,"NON TROVATO",0))</f>
        <v>duccioducci@hotmail.com</v>
      </c>
      <c r="F16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30" spans="1:6" x14ac:dyDescent="0.3">
      <c r="A1630" t="s">
        <v>5408</v>
      </c>
      <c r="B1630" t="str">
        <f>_xlfn.XLOOKUP(Tabella1[[#This Row],[Denominazione]],'Strutture ricettive'!B:B,'Strutture ricettive'!A:A,"non trovato",0)</f>
        <v>ALTRI ALLOGGI PRIVATI</v>
      </c>
      <c r="C1630" t="str">
        <f>_xlfn.XLOOKUP(Tabella1[[#This Row],[Denominazione]],'Strutture ricettive'!B:B,'Strutture ricettive'!D:D,"NON TROVATO",0)</f>
        <v>VALLEFOGLIA</v>
      </c>
      <c r="D16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Mura 15</v>
      </c>
      <c r="E1630" t="str">
        <f>IF(_xlfn.XLOOKUP(A1630,'Strutture ricettive'!B:B,'Strutture ricettive'!G:G,"NON TROVATO",0)=0,"NON TROVATO",_xlfn.XLOOKUP(A1630,'Strutture ricettive'!B:B,'Strutture ricettive'!G:G,"NON TROVATO",0))</f>
        <v>silvano.iacomucci@gmail.com</v>
      </c>
      <c r="F16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31" spans="1:6" x14ac:dyDescent="0.3">
      <c r="A1631" t="s">
        <v>5411</v>
      </c>
      <c r="B1631" t="str">
        <f>_xlfn.XLOOKUP(Tabella1[[#This Row],[Denominazione]],'Strutture ricettive'!B:B,'Strutture ricettive'!A:A,"non trovato",0)</f>
        <v>ALBERGHI</v>
      </c>
      <c r="C1631" t="str">
        <f>_xlfn.XLOOKUP(Tabella1[[#This Row],[Denominazione]],'Strutture ricettive'!B:B,'Strutture ricettive'!D:D,"NON TROVATO",0)</f>
        <v>VALLEFOGLIA</v>
      </c>
      <c r="D16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Nazionale Urbinate, Cappone 201</v>
      </c>
      <c r="E1631" t="str">
        <f>IF(_xlfn.XLOOKUP(A1631,'Strutture ricettive'!B:B,'Strutture ricettive'!G:G,"NON TROVATO",0)=0,"NON TROVATO",_xlfn.XLOOKUP(A1631,'Strutture ricettive'!B:B,'Strutture ricettive'!G:G,"NON TROVATO",0))</f>
        <v>claudiofalghera@tiscali.it</v>
      </c>
      <c r="F16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www.lanuovafazenda.it</v>
      </c>
    </row>
    <row r="1632" spans="1:6" x14ac:dyDescent="0.3">
      <c r="A1632" t="s">
        <v>5416</v>
      </c>
      <c r="B1632" t="str">
        <f>_xlfn.XLOOKUP(Tabella1[[#This Row],[Denominazione]],'Strutture ricettive'!B:B,'Strutture ricettive'!A:A,"non trovato",0)</f>
        <v>ALLOGGI AGRITURISTICI</v>
      </c>
      <c r="C1632" t="str">
        <f>_xlfn.XLOOKUP(Tabella1[[#This Row],[Denominazione]],'Strutture ricettive'!B:B,'Strutture ricettive'!D:D,"NON TROVATO",0)</f>
        <v>VALLEFOGLIA</v>
      </c>
      <c r="D16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Canarecchia 31</v>
      </c>
      <c r="E1632" t="str">
        <f>IF(_xlfn.XLOOKUP(A1632,'Strutture ricettive'!B:B,'Strutture ricettive'!G:G,"NON TROVATO",0)=0,"NON TROVATO",_xlfn.XLOOKUP(A1632,'Strutture ricettive'!B:B,'Strutture ricettive'!G:G,"NON TROVATO",0))</f>
        <v>info@montelippo.it</v>
      </c>
      <c r="F16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www.montelippo.it</v>
      </c>
    </row>
    <row r="1633" spans="1:6" x14ac:dyDescent="0.3">
      <c r="A1633" t="s">
        <v>5420</v>
      </c>
      <c r="B1633" t="str">
        <f>_xlfn.XLOOKUP(Tabella1[[#This Row],[Denominazione]],'Strutture ricettive'!B:B,'Strutture ricettive'!A:A,"non trovato",0)</f>
        <v>ALLOGGI IN AFFITTO</v>
      </c>
      <c r="C1633" t="str">
        <f>_xlfn.XLOOKUP(Tabella1[[#This Row],[Denominazione]],'Strutture ricettive'!B:B,'Strutture ricettive'!D:D,"NON TROVATO",0)</f>
        <v>VALLEFOGLIA</v>
      </c>
      <c r="D16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Nazionale 1</v>
      </c>
      <c r="E1633" t="str">
        <f>IF(_xlfn.XLOOKUP(A1633,'Strutture ricettive'!B:B,'Strutture ricettive'!G:G,"NON TROVATO",0)=0,"NON TROVATO",_xlfn.XLOOKUP(A1633,'Strutture ricettive'!B:B,'Strutture ricettive'!G:G,"NON TROVATO",0))</f>
        <v>claudiofalghera@tiscali.it</v>
      </c>
      <c r="F16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34" spans="1:6" x14ac:dyDescent="0.3">
      <c r="A1634" t="s">
        <v>5423</v>
      </c>
      <c r="B1634" t="str">
        <f>_xlfn.XLOOKUP(Tabella1[[#This Row],[Denominazione]],'Strutture ricettive'!B:B,'Strutture ricettive'!A:A,"non trovato",0)</f>
        <v>BED &amp; BREAKFAST</v>
      </c>
      <c r="C1634" t="str">
        <f>_xlfn.XLOOKUP(Tabella1[[#This Row],[Denominazione]],'Strutture ricettive'!B:B,'Strutture ricettive'!D:D,"NON TROVATO",0)</f>
        <v>AGUGLIANO</v>
      </c>
      <c r="D16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Noci 7</v>
      </c>
      <c r="E1634" t="str">
        <f>IF(_xlfn.XLOOKUP(A1634,'Strutture ricettive'!B:B,'Strutture ricettive'!G:G,"NON TROVATO",0)=0,"NON TROVATO",_xlfn.XLOOKUP(A1634,'Strutture ricettive'!B:B,'Strutture ricettive'!G:G,"NON TROVATO",0))</f>
        <v>robertacapinera@hotmail.it</v>
      </c>
      <c r="F16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www.laterradeicastelli.it/dormire/bbla-capinera</v>
      </c>
    </row>
    <row r="1635" spans="1:6" x14ac:dyDescent="0.3">
      <c r="A1635" t="s">
        <v>5429</v>
      </c>
      <c r="B1635" t="str">
        <f>_xlfn.XLOOKUP(Tabella1[[#This Row],[Denominazione]],'Strutture ricettive'!B:B,'Strutture ricettive'!A:A,"non trovato",0)</f>
        <v>BED &amp; BREAKFAST</v>
      </c>
      <c r="C1635" t="str">
        <f>_xlfn.XLOOKUP(Tabella1[[#This Row],[Denominazione]],'Strutture ricettive'!B:B,'Strutture ricettive'!D:D,"NON TROVATO",0)</f>
        <v>AGUGLIANO</v>
      </c>
      <c r="D16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Colonna 8</v>
      </c>
      <c r="E1635" t="str">
        <f>IF(_xlfn.XLOOKUP(A1635,'Strutture ricettive'!B:B,'Strutture ricettive'!G:G,"NON TROVATO",0)=0,"NON TROVATO",_xlfn.XLOOKUP(A1635,'Strutture ricettive'!B:B,'Strutture ricettive'!G:G,"NON TROVATO",0))</f>
        <v>info@lacilicchia.it</v>
      </c>
      <c r="F16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www.lacilicchia.it</v>
      </c>
    </row>
    <row r="1636" spans="1:6" x14ac:dyDescent="0.3">
      <c r="A1636" t="s">
        <v>5433</v>
      </c>
      <c r="B1636" t="str">
        <f>_xlfn.XLOOKUP(Tabella1[[#This Row],[Denominazione]],'Strutture ricettive'!B:B,'Strutture ricettive'!A:A,"non trovato",0)</f>
        <v>BED &amp; BREAKFAST</v>
      </c>
      <c r="C1636" t="str">
        <f>_xlfn.XLOOKUP(Tabella1[[#This Row],[Denominazione]],'Strutture ricettive'!B:B,'Strutture ricettive'!D:D,"NON TROVATO",0)</f>
        <v>AGUGLIANO</v>
      </c>
      <c r="D16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Colonna 12</v>
      </c>
      <c r="E1636" t="str">
        <f>IF(_xlfn.XLOOKUP(A1636,'Strutture ricettive'!B:B,'Strutture ricettive'!G:G,"NON TROVATO",0)=0,"NON TROVATO",_xlfn.XLOOKUP(A1636,'Strutture ricettive'!B:B,'Strutture ricettive'!G:G,"NON TROVATO",0))</f>
        <v>bb_soleluna@yahoo.it</v>
      </c>
      <c r="F16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www.solelunabb.altervista.org/</v>
      </c>
    </row>
    <row r="1637" spans="1:6" x14ac:dyDescent="0.3">
      <c r="A1637" t="s">
        <v>5437</v>
      </c>
      <c r="B1637" t="str">
        <f>_xlfn.XLOOKUP(Tabella1[[#This Row],[Denominazione]],'Strutture ricettive'!B:B,'Strutture ricettive'!A:A,"non trovato",0)</f>
        <v>ALBERGHI</v>
      </c>
      <c r="C1637" t="str">
        <f>_xlfn.XLOOKUP(Tabella1[[#This Row],[Denominazione]],'Strutture ricettive'!B:B,'Strutture ricettive'!D:D,"NON TROVATO",0)</f>
        <v>AGUGLIANO</v>
      </c>
      <c r="D16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Vittorio Emanuele II 3</v>
      </c>
      <c r="E1637" t="str">
        <f>IF(_xlfn.XLOOKUP(A1637,'Strutture ricettive'!B:B,'Strutture ricettive'!G:G,"NON TROVATO",0)=0,"NON TROVATO",_xlfn.XLOOKUP(A1637,'Strutture ricettive'!B:B,'Strutture ricettive'!G:G,"NON TROVATO",0))</f>
        <v>info@hotelalbelvedere.it</v>
      </c>
      <c r="F16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www.hotelalbelvedere.it</v>
      </c>
    </row>
    <row r="1638" spans="1:6" x14ac:dyDescent="0.3">
      <c r="A1638" t="s">
        <v>5441</v>
      </c>
      <c r="B1638" t="str">
        <f>_xlfn.XLOOKUP(Tabella1[[#This Row],[Denominazione]],'Strutture ricettive'!B:B,'Strutture ricettive'!A:A,"non trovato",0)</f>
        <v>TURISMO RURALE</v>
      </c>
      <c r="C1638" t="str">
        <f>_xlfn.XLOOKUP(Tabella1[[#This Row],[Denominazione]],'Strutture ricettive'!B:B,'Strutture ricettive'!D:D,"NON TROVATO",0)</f>
        <v>AGUGLIANO</v>
      </c>
      <c r="D16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Contrada Colonne 8</v>
      </c>
      <c r="E1638" t="str">
        <f>IF(_xlfn.XLOOKUP(A1638,'Strutture ricettive'!B:B,'Strutture ricettive'!G:G,"NON TROVATO",0)=0,"NON TROVATO",_xlfn.XLOOKUP(A1638,'Strutture ricettive'!B:B,'Strutture ricettive'!G:G,"NON TROVATO",0))</f>
        <v>vesselizzachiara@netoip.com</v>
      </c>
      <c r="F16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39" spans="1:6" x14ac:dyDescent="0.3">
      <c r="A1639" t="s">
        <v>5444</v>
      </c>
      <c r="B1639" t="str">
        <f>_xlfn.XLOOKUP(Tabella1[[#This Row],[Denominazione]],'Strutture ricettive'!B:B,'Strutture ricettive'!A:A,"non trovato",0)</f>
        <v>ALTRI ALLOGGI PRIVATI</v>
      </c>
      <c r="C1639" t="str">
        <f>_xlfn.XLOOKUP(Tabella1[[#This Row],[Denominazione]],'Strutture ricettive'!B:B,'Strutture ricettive'!D:D,"NON TROVATO",0)</f>
        <v>ANCONA</v>
      </c>
      <c r="D16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Ferrucci 8</v>
      </c>
      <c r="E1639" t="str">
        <f>IF(_xlfn.XLOOKUP(A1639,'Strutture ricettive'!B:B,'Strutture ricettive'!G:G,"NON TROVATO",0)=0,"NON TROVATO",_xlfn.XLOOKUP(A1639,'Strutture ricettive'!B:B,'Strutture ricettive'!G:G,"NON TROVATO",0))</f>
        <v>odontosos@yahoo.it</v>
      </c>
      <c r="F16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40" spans="1:6" x14ac:dyDescent="0.3">
      <c r="A1640" t="s">
        <v>5447</v>
      </c>
      <c r="B1640" t="str">
        <f>_xlfn.XLOOKUP(Tabella1[[#This Row],[Denominazione]],'Strutture ricettive'!B:B,'Strutture ricettive'!A:A,"non trovato",0)</f>
        <v>ALTRI ALLOGGI PRIVATI</v>
      </c>
      <c r="C1640" t="str">
        <f>_xlfn.XLOOKUP(Tabella1[[#This Row],[Denominazione]],'Strutture ricettive'!B:B,'Strutture ricettive'!D:D,"NON TROVATO",0)</f>
        <v>ANCONA</v>
      </c>
      <c r="D16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 396</v>
      </c>
      <c r="E1640" t="str">
        <f>IF(_xlfn.XLOOKUP(A1640,'Strutture ricettive'!B:B,'Strutture ricettive'!G:G,"NON TROVATO",0)=0,"NON TROVATO",_xlfn.XLOOKUP(A1640,'Strutture ricettive'!B:B,'Strutture ricettive'!G:G,"NON TROVATO",0))</f>
        <v>stefifausto@vodafone.it</v>
      </c>
      <c r="F16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41" spans="1:6" x14ac:dyDescent="0.3">
      <c r="A1641" t="s">
        <v>5450</v>
      </c>
      <c r="B1641" t="str">
        <f>_xlfn.XLOOKUP(Tabella1[[#This Row],[Denominazione]],'Strutture ricettive'!B:B,'Strutture ricettive'!A:A,"non trovato",0)</f>
        <v>BED &amp; BREAKFAST</v>
      </c>
      <c r="C1641" t="str">
        <f>_xlfn.XLOOKUP(Tabella1[[#This Row],[Denominazione]],'Strutture ricettive'!B:B,'Strutture ricettive'!D:D,"NON TROVATO",0)</f>
        <v>ANCONA</v>
      </c>
      <c r="D16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Brodolini 12</v>
      </c>
      <c r="E1641" t="str">
        <f>IF(_xlfn.XLOOKUP(A1641,'Strutture ricettive'!B:B,'Strutture ricettive'!G:G,"NON TROVATO",0)=0,"NON TROVATO",_xlfn.XLOOKUP(A1641,'Strutture ricettive'!B:B,'Strutture ricettive'!G:G,"NON TROVATO",0))</f>
        <v>NON TROVATO</v>
      </c>
      <c r="F16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42" spans="1:6" x14ac:dyDescent="0.3">
      <c r="A1642" t="s">
        <v>5452</v>
      </c>
      <c r="B1642" t="str">
        <f>_xlfn.XLOOKUP(Tabella1[[#This Row],[Denominazione]],'Strutture ricettive'!B:B,'Strutture ricettive'!A:A,"non trovato",0)</f>
        <v>ALTRI ALLOGGI PRIVATI</v>
      </c>
      <c r="C1642" t="str">
        <f>_xlfn.XLOOKUP(Tabella1[[#This Row],[Denominazione]],'Strutture ricettive'!B:B,'Strutture ricettive'!D:D,"NON TROVATO",0)</f>
        <v>ANCONA</v>
      </c>
      <c r="D16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396</v>
      </c>
      <c r="E1642" t="str">
        <f>IF(_xlfn.XLOOKUP(A1642,'Strutture ricettive'!B:B,'Strutture ricettive'!G:G,"NON TROVATO",0)=0,"NON TROVATO",_xlfn.XLOOKUP(A1642,'Strutture ricettive'!B:B,'Strutture ricettive'!G:G,"NON TROVATO",0))</f>
        <v>stefifausto@vodafone.it</v>
      </c>
      <c r="F16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43" spans="1:6" x14ac:dyDescent="0.3">
      <c r="A1643" t="s">
        <v>5454</v>
      </c>
      <c r="B1643" t="str">
        <f>_xlfn.XLOOKUP(Tabella1[[#This Row],[Denominazione]],'Strutture ricettive'!B:B,'Strutture ricettive'!A:A,"non trovato",0)</f>
        <v>STABILIMENTI BALNEARI</v>
      </c>
      <c r="C1643" t="str">
        <f>_xlfn.XLOOKUP(Tabella1[[#This Row],[Denominazione]],'Strutture ricettive'!B:B,'Strutture ricettive'!D:D,"NON TROVATO",0)</f>
        <v>ANCONA</v>
      </c>
      <c r="D16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</v>
      </c>
      <c r="E1643" t="str">
        <f>IF(_xlfn.XLOOKUP(A1643,'Strutture ricettive'!B:B,'Strutture ricettive'!G:G,"NON TROVATO",0)=0,"NON TROVATO",_xlfn.XLOOKUP(A1643,'Strutture ricettive'!B:B,'Strutture ricettive'!G:G,"NON TROVATO",0))</f>
        <v>info@lacapanninadiportonovo.it</v>
      </c>
      <c r="F16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www.lacapannina-portonovo.com</v>
      </c>
    </row>
    <row r="1644" spans="1:6" x14ac:dyDescent="0.3">
      <c r="A1644" t="s">
        <v>5458</v>
      </c>
      <c r="B1644" t="str">
        <f>_xlfn.XLOOKUP(Tabella1[[#This Row],[Denominazione]],'Strutture ricettive'!B:B,'Strutture ricettive'!A:A,"non trovato",0)</f>
        <v>ALLOGGI AGRITURISTICI</v>
      </c>
      <c r="C1644" t="str">
        <f>_xlfn.XLOOKUP(Tabella1[[#This Row],[Denominazione]],'Strutture ricettive'!B:B,'Strutture ricettive'!D:D,"NON TROVATO",0)</f>
        <v>ANCONA</v>
      </c>
      <c r="D16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Luigi 108</v>
      </c>
      <c r="E1644" t="str">
        <f>IF(_xlfn.XLOOKUP(A1644,'Strutture ricettive'!B:B,'Strutture ricettive'!G:G,"NON TROVATO",0)=0,"NON TROVATO",_xlfn.XLOOKUP(A1644,'Strutture ricettive'!B:B,'Strutture ricettive'!G:G,"NON TROVATO",0))</f>
        <v>helene.cb@tiscali.it</v>
      </c>
      <c r="F16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www.camereantigogranaro.com</v>
      </c>
    </row>
    <row r="1645" spans="1:6" x14ac:dyDescent="0.3">
      <c r="A1645" t="s">
        <v>5463</v>
      </c>
      <c r="B1645" t="str">
        <f>_xlfn.XLOOKUP(Tabella1[[#This Row],[Denominazione]],'Strutture ricettive'!B:B,'Strutture ricettive'!A:A,"non trovato",0)</f>
        <v>ALTRI ALLOGGI PRIVATI</v>
      </c>
      <c r="C1645" t="str">
        <f>_xlfn.XLOOKUP(Tabella1[[#This Row],[Denominazione]],'Strutture ricettive'!B:B,'Strutture ricettive'!D:D,"NON TROVATO",0)</f>
        <v>ANCONA</v>
      </c>
      <c r="D16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Castellano 42</v>
      </c>
      <c r="E1645" t="str">
        <f>IF(_xlfn.XLOOKUP(A1645,'Strutture ricettive'!B:B,'Strutture ricettive'!G:G,"NON TROVATO",0)=0,"NON TROVATO",_xlfn.XLOOKUP(A1645,'Strutture ricettive'!B:B,'Strutture ricettive'!G:G,"NON TROVATO",0))</f>
        <v>NON TROVATO</v>
      </c>
      <c r="F16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46" spans="1:6" x14ac:dyDescent="0.3">
      <c r="A1646" t="s">
        <v>5465</v>
      </c>
      <c r="B1646" t="str">
        <f>_xlfn.XLOOKUP(Tabella1[[#This Row],[Denominazione]],'Strutture ricettive'!B:B,'Strutture ricettive'!A:A,"non trovato",0)</f>
        <v>ALBERGHI</v>
      </c>
      <c r="C1646" t="str">
        <f>_xlfn.XLOOKUP(Tabella1[[#This Row],[Denominazione]],'Strutture ricettive'!B:B,'Strutture ricettive'!D:D,"NON TROVATO",0)</f>
        <v>ANCONA</v>
      </c>
      <c r="D16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Rupi di XXIX settembre 12</v>
      </c>
      <c r="E1646" t="str">
        <f>IF(_xlfn.XLOOKUP(A1646,'Strutture ricettive'!B:B,'Strutture ricettive'!G:G,"NON TROVATO",0)=0,"NON TROVATO",_xlfn.XLOOKUP(A1646,'Strutture ricettive'!B:B,'Strutture ricettive'!G:G,"NON TROVATO",0))</f>
        <v>info@seeporthotel.com</v>
      </c>
      <c r="F16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www.seeporthotel.com</v>
      </c>
    </row>
    <row r="1647" spans="1:6" x14ac:dyDescent="0.3">
      <c r="A1647" t="s">
        <v>5469</v>
      </c>
      <c r="B1647" t="str">
        <f>_xlfn.XLOOKUP(Tabella1[[#This Row],[Denominazione]],'Strutture ricettive'!B:B,'Strutture ricettive'!A:A,"non trovato",0)</f>
        <v>BED &amp; BREAKFAST</v>
      </c>
      <c r="C1647" t="str">
        <f>_xlfn.XLOOKUP(Tabella1[[#This Row],[Denominazione]],'Strutture ricettive'!B:B,'Strutture ricettive'!D:D,"NON TROVATO",0)</f>
        <v>ANCONA</v>
      </c>
      <c r="D16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Ruggeri  43</v>
      </c>
      <c r="E1647" t="str">
        <f>IF(_xlfn.XLOOKUP(A1647,'Strutture ricettive'!B:B,'Strutture ricettive'!G:G,"NON TROVATO",0)=0,"NON TROVATO",_xlfn.XLOOKUP(A1647,'Strutture ricettive'!B:B,'Strutture ricettive'!G:G,"NON TROVATO",0))</f>
        <v>mauriz65@tiscali.it</v>
      </c>
      <c r="F16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48" spans="1:6" x14ac:dyDescent="0.3">
      <c r="A1648" t="s">
        <v>5472</v>
      </c>
      <c r="B1648" t="str">
        <f>_xlfn.XLOOKUP(Tabella1[[#This Row],[Denominazione]],'Strutture ricettive'!B:B,'Strutture ricettive'!A:A,"non trovato",0)</f>
        <v>BED &amp; BREAKFAST</v>
      </c>
      <c r="C1648" t="str">
        <f>_xlfn.XLOOKUP(Tabella1[[#This Row],[Denominazione]],'Strutture ricettive'!B:B,'Strutture ricettive'!D:D,"NON TROVATO",0)</f>
        <v>ANCONA</v>
      </c>
      <c r="D16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Maggini 130</v>
      </c>
      <c r="E1648" t="str">
        <f>IF(_xlfn.XLOOKUP(A1648,'Strutture ricettive'!B:B,'Strutture ricettive'!G:G,"NON TROVATO",0)=0,"NON TROVATO",_xlfn.XLOOKUP(A1648,'Strutture ricettive'!B:B,'Strutture ricettive'!G:G,"NON TROVATO",0))</f>
        <v>puntoeacapobb@hotmail.com</v>
      </c>
      <c r="F16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49" spans="1:6" x14ac:dyDescent="0.3">
      <c r="A1649" t="s">
        <v>5475</v>
      </c>
      <c r="B1649" t="str">
        <f>_xlfn.XLOOKUP(Tabella1[[#This Row],[Denominazione]],'Strutture ricettive'!B:B,'Strutture ricettive'!A:A,"non trovato",0)</f>
        <v>ALLOGGI IN AFFITTO</v>
      </c>
      <c r="C1649" t="str">
        <f>_xlfn.XLOOKUP(Tabella1[[#This Row],[Denominazione]],'Strutture ricettive'!B:B,'Strutture ricettive'!D:D,"NON TROVATO",0)</f>
        <v>ANCONA</v>
      </c>
      <c r="D16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Vanvitelli 6</v>
      </c>
      <c r="E1649" t="str">
        <f>IF(_xlfn.XLOOKUP(A1649,'Strutture ricettive'!B:B,'Strutture ricettive'!G:G,"NON TROVATO",0)=0,"NON TROVATO",_xlfn.XLOOKUP(A1649,'Strutture ricettive'!B:B,'Strutture ricettive'!G:G,"NON TROVATO",0))</f>
        <v>palace.ancona@libero.it</v>
      </c>
      <c r="F16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www.residenceancona.it</v>
      </c>
    </row>
    <row r="1650" spans="1:6" x14ac:dyDescent="0.3">
      <c r="A1650" t="s">
        <v>5482</v>
      </c>
      <c r="B1650" t="str">
        <f>_xlfn.XLOOKUP(Tabella1[[#This Row],[Denominazione]],'Strutture ricettive'!B:B,'Strutture ricettive'!A:A,"non trovato",0)</f>
        <v>BED &amp; BREAKFAST</v>
      </c>
      <c r="C1650" t="str">
        <f>_xlfn.XLOOKUP(Tabella1[[#This Row],[Denominazione]],'Strutture ricettive'!B:B,'Strutture ricettive'!D:D,"NON TROVATO",0)</f>
        <v>ANCONA</v>
      </c>
      <c r="D16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Sappanico 112</v>
      </c>
      <c r="E1650" t="str">
        <f>IF(_xlfn.XLOOKUP(A1650,'Strutture ricettive'!B:B,'Strutture ricettive'!G:G,"NON TROVATO",0)=0,"NON TROVATO",_xlfn.XLOOKUP(A1650,'Strutture ricettive'!B:B,'Strutture ricettive'!G:G,"NON TROVATO",0))</f>
        <v>robertapiccia@tiscali.it</v>
      </c>
      <c r="F16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51" spans="1:6" x14ac:dyDescent="0.3">
      <c r="A1651" t="s">
        <v>5485</v>
      </c>
      <c r="B1651" t="str">
        <f>_xlfn.XLOOKUP(Tabella1[[#This Row],[Denominazione]],'Strutture ricettive'!B:B,'Strutture ricettive'!A:A,"non trovato",0)</f>
        <v>ALLOGGI IN AFFITTO</v>
      </c>
      <c r="C1651" t="str">
        <f>_xlfn.XLOOKUP(Tabella1[[#This Row],[Denominazione]],'Strutture ricettive'!B:B,'Strutture ricettive'!D:D,"NON TROVATO",0)</f>
        <v>ANCONA</v>
      </c>
      <c r="D16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Galilei 6</v>
      </c>
      <c r="E1651" t="str">
        <f>IF(_xlfn.XLOOKUP(A1651,'Strutture ricettive'!B:B,'Strutture ricettive'!G:G,"NON TROVATO",0)=0,"NON TROVATO",_xlfn.XLOOKUP(A1651,'Strutture ricettive'!B:B,'Strutture ricettive'!G:G,"NON TROVATO",0))</f>
        <v>affittacamere.torresi@gmail.com</v>
      </c>
      <c r="F16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52" spans="1:6" x14ac:dyDescent="0.3">
      <c r="A1652" t="s">
        <v>5488</v>
      </c>
      <c r="B1652" t="str">
        <f>_xlfn.XLOOKUP(Tabella1[[#This Row],[Denominazione]],'Strutture ricettive'!B:B,'Strutture ricettive'!A:A,"non trovato",0)</f>
        <v>BED &amp; BREAKFAST</v>
      </c>
      <c r="C1652" t="str">
        <f>_xlfn.XLOOKUP(Tabella1[[#This Row],[Denominazione]],'Strutture ricettive'!B:B,'Strutture ricettive'!D:D,"NON TROVATO",0)</f>
        <v>ANCONA</v>
      </c>
      <c r="D16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Montesicuro 200</v>
      </c>
      <c r="E1652" t="str">
        <f>IF(_xlfn.XLOOKUP(A1652,'Strutture ricettive'!B:B,'Strutture ricettive'!G:G,"NON TROVATO",0)=0,"NON TROVATO",_xlfn.XLOOKUP(A1652,'Strutture ricettive'!B:B,'Strutture ricettive'!G:G,"NON TROVATO",0))</f>
        <v>marina.pietroni@gmail.com</v>
      </c>
      <c r="F16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53" spans="1:6" x14ac:dyDescent="0.3">
      <c r="A1653" t="s">
        <v>5491</v>
      </c>
      <c r="B1653" t="str">
        <f>_xlfn.XLOOKUP(Tabella1[[#This Row],[Denominazione]],'Strutture ricettive'!B:B,'Strutture ricettive'!A:A,"non trovato",0)</f>
        <v>BED &amp; BREAKFAST</v>
      </c>
      <c r="C1653" t="str">
        <f>_xlfn.XLOOKUP(Tabella1[[#This Row],[Denominazione]],'Strutture ricettive'!B:B,'Strutture ricettive'!D:D,"NON TROVATO",0)</f>
        <v>ANCONA</v>
      </c>
      <c r="D16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TOGLIATTI 110</v>
      </c>
      <c r="E1653" t="str">
        <f>IF(_xlfn.XLOOKUP(A1653,'Strutture ricettive'!B:B,'Strutture ricettive'!G:G,"NON TROVATO",0)=0,"NON TROVATO",_xlfn.XLOOKUP(A1653,'Strutture ricettive'!B:B,'Strutture ricettive'!G:G,"NON TROVATO",0))</f>
        <v>m2val1960@gmail.com</v>
      </c>
      <c r="F16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54" spans="1:6" x14ac:dyDescent="0.3">
      <c r="A1654" t="s">
        <v>5494</v>
      </c>
      <c r="B1654" t="str">
        <f>_xlfn.XLOOKUP(Tabella1[[#This Row],[Denominazione]],'Strutture ricettive'!B:B,'Strutture ricettive'!A:A,"non trovato",0)</f>
        <v>ALTRI ALLOGGI PRIVATI</v>
      </c>
      <c r="C1654" t="str">
        <f>_xlfn.XLOOKUP(Tabella1[[#This Row],[Denominazione]],'Strutture ricettive'!B:B,'Strutture ricettive'!D:D,"NON TROVATO",0)</f>
        <v>ANCONA</v>
      </c>
      <c r="D16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Poggio 107/a</v>
      </c>
      <c r="E1654" t="str">
        <f>IF(_xlfn.XLOOKUP(A1654,'Strutture ricettive'!B:B,'Strutture ricettive'!G:G,"NON TROVATO",0)=0,"NON TROVATO",_xlfn.XLOOKUP(A1654,'Strutture ricettive'!B:B,'Strutture ricettive'!G:G,"NON TROVATO",0))</f>
        <v>fontedelconero@yahoo.it</v>
      </c>
      <c r="F16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55" spans="1:6" x14ac:dyDescent="0.3">
      <c r="A1655" t="s">
        <v>5497</v>
      </c>
      <c r="B1655" t="str">
        <f>_xlfn.XLOOKUP(Tabella1[[#This Row],[Denominazione]],'Strutture ricettive'!B:B,'Strutture ricettive'!A:A,"non trovato",0)</f>
        <v>ALTRI ALLOGGI PRIVATI</v>
      </c>
      <c r="C1655" t="str">
        <f>_xlfn.XLOOKUP(Tabella1[[#This Row],[Denominazione]],'Strutture ricettive'!B:B,'Strutture ricettive'!D:D,"NON TROVATO",0)</f>
        <v>ANCONA</v>
      </c>
      <c r="D16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Montacuto 43</v>
      </c>
      <c r="E1655" t="str">
        <f>IF(_xlfn.XLOOKUP(A1655,'Strutture ricettive'!B:B,'Strutture ricettive'!G:G,"NON TROVATO",0)=0,"NON TROVATO",_xlfn.XLOOKUP(A1655,'Strutture ricettive'!B:B,'Strutture ricettive'!G:G,"NON TROVATO",0))</f>
        <v>paolinirenata@gmail.com</v>
      </c>
      <c r="F16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56" spans="1:6" x14ac:dyDescent="0.3">
      <c r="A1656" t="s">
        <v>5500</v>
      </c>
      <c r="B1656" t="str">
        <f>_xlfn.XLOOKUP(Tabella1[[#This Row],[Denominazione]],'Strutture ricettive'!B:B,'Strutture ricettive'!A:A,"non trovato",0)</f>
        <v>ALTRI ALLOGGI PRIVATI</v>
      </c>
      <c r="C1656" t="str">
        <f>_xlfn.XLOOKUP(Tabella1[[#This Row],[Denominazione]],'Strutture ricettive'!B:B,'Strutture ricettive'!D:D,"NON TROVATO",0)</f>
        <v>ANCONA</v>
      </c>
      <c r="D16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Montacuto 91/b</v>
      </c>
      <c r="E1656" t="str">
        <f>IF(_xlfn.XLOOKUP(A1656,'Strutture ricettive'!B:B,'Strutture ricettive'!G:G,"NON TROVATO",0)=0,"NON TROVATO",_xlfn.XLOOKUP(A1656,'Strutture ricettive'!B:B,'Strutture ricettive'!G:G,"NON TROVATO",0))</f>
        <v>staffolani.diego@gmail.com</v>
      </c>
      <c r="F16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57" spans="1:6" x14ac:dyDescent="0.3">
      <c r="A1657" t="s">
        <v>5503</v>
      </c>
      <c r="B1657" t="str">
        <f>_xlfn.XLOOKUP(Tabella1[[#This Row],[Denominazione]],'Strutture ricettive'!B:B,'Strutture ricettive'!A:A,"non trovato",0)</f>
        <v>BED &amp; BREAKFAST</v>
      </c>
      <c r="C1657" t="str">
        <f>_xlfn.XLOOKUP(Tabella1[[#This Row],[Denominazione]],'Strutture ricettive'!B:B,'Strutture ricettive'!D:D,"NON TROVATO",0)</f>
        <v>ANCONA</v>
      </c>
      <c r="D16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APPENNINI 46/D</v>
      </c>
      <c r="E1657" t="str">
        <f>IF(_xlfn.XLOOKUP(A1657,'Strutture ricettive'!B:B,'Strutture ricettive'!G:G,"NON TROVATO",0)=0,"NON TROVATO",_xlfn.XLOOKUP(A1657,'Strutture ricettive'!B:B,'Strutture ricettive'!G:G,"NON TROVATO",0))</f>
        <v>maxgradara@libero.it</v>
      </c>
      <c r="F16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58" spans="1:6" x14ac:dyDescent="0.3">
      <c r="A1658" t="s">
        <v>5506</v>
      </c>
      <c r="B1658" t="str">
        <f>_xlfn.XLOOKUP(Tabella1[[#This Row],[Denominazione]],'Strutture ricettive'!B:B,'Strutture ricettive'!A:A,"non trovato",0)</f>
        <v>ALTRI ALLOGGI PRIVATI</v>
      </c>
      <c r="C1658" t="str">
        <f>_xlfn.XLOOKUP(Tabella1[[#This Row],[Denominazione]],'Strutture ricettive'!B:B,'Strutture ricettive'!D:D,"NON TROVATO",0)</f>
        <v>ANCONA</v>
      </c>
      <c r="D16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Lamaticci 5</v>
      </c>
      <c r="E1658" t="str">
        <f>IF(_xlfn.XLOOKUP(A1658,'Strutture ricettive'!B:B,'Strutture ricettive'!G:G,"NON TROVATO",0)=0,"NON TROVATO",_xlfn.XLOOKUP(A1658,'Strutture ricettive'!B:B,'Strutture ricettive'!G:G,"NON TROVATO",0))</f>
        <v>mircomancinelli@libero.it</v>
      </c>
      <c r="F16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59" spans="1:6" x14ac:dyDescent="0.3">
      <c r="A1659" t="s">
        <v>5509</v>
      </c>
      <c r="B1659" t="str">
        <f>_xlfn.XLOOKUP(Tabella1[[#This Row],[Denominazione]],'Strutture ricettive'!B:B,'Strutture ricettive'!A:A,"non trovato",0)</f>
        <v>BED &amp; BREAKFAST</v>
      </c>
      <c r="C1659" t="str">
        <f>_xlfn.XLOOKUP(Tabella1[[#This Row],[Denominazione]],'Strutture ricettive'!B:B,'Strutture ricettive'!D:D,"NON TROVATO",0)</f>
        <v>ANCONA</v>
      </c>
      <c r="D16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Barilari 21</v>
      </c>
      <c r="E1659" t="str">
        <f>IF(_xlfn.XLOOKUP(A1659,'Strutture ricettive'!B:B,'Strutture ricettive'!G:G,"NON TROVATO",0)=0,"NON TROVATO",_xlfn.XLOOKUP(A1659,'Strutture ricettive'!B:B,'Strutture ricettive'!G:G,"NON TROVATO",0))</f>
        <v>marco.sartini.75@gmail.com</v>
      </c>
      <c r="F16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60" spans="1:6" x14ac:dyDescent="0.3">
      <c r="A1660" t="s">
        <v>5514</v>
      </c>
      <c r="B1660" t="str">
        <f>_xlfn.XLOOKUP(Tabella1[[#This Row],[Denominazione]],'Strutture ricettive'!B:B,'Strutture ricettive'!A:A,"non trovato",0)</f>
        <v>ALLOGGI AGRITURISTICI</v>
      </c>
      <c r="C1660" t="str">
        <f>_xlfn.XLOOKUP(Tabella1[[#This Row],[Denominazione]],'Strutture ricettive'!B:B,'Strutture ricettive'!D:D,"NON TROVATO",0)</f>
        <v>ANCONA</v>
      </c>
      <c r="D16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VARANO  219</v>
      </c>
      <c r="E1660" t="str">
        <f>IF(_xlfn.XLOOKUP(A1660,'Strutture ricettive'!B:B,'Strutture ricettive'!G:G,"NON TROVATO",0)=0,"NON TROVATO",_xlfn.XLOOKUP(A1660,'Strutture ricettive'!B:B,'Strutture ricettive'!G:G,"NON TROVATO",0))</f>
        <v>az.agr.nisi@alice.it</v>
      </c>
      <c r="F16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61" spans="1:6" x14ac:dyDescent="0.3">
      <c r="A1661" t="s">
        <v>5518</v>
      </c>
      <c r="B1661" t="str">
        <f>_xlfn.XLOOKUP(Tabella1[[#This Row],[Denominazione]],'Strutture ricettive'!B:B,'Strutture ricettive'!A:A,"non trovato",0)</f>
        <v>BED &amp; BREAKFAST</v>
      </c>
      <c r="C1661" t="str">
        <f>_xlfn.XLOOKUP(Tabella1[[#This Row],[Denominazione]],'Strutture ricettive'!B:B,'Strutture ricettive'!D:D,"NON TROVATO",0)</f>
        <v>ANCONA</v>
      </c>
      <c r="D16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VECCHIA DI PIETRALACROCE 46/A</v>
      </c>
      <c r="E1661" t="str">
        <f>IF(_xlfn.XLOOKUP(A1661,'Strutture ricettive'!B:B,'Strutture ricettive'!G:G,"NON TROVATO",0)=0,"NON TROVATO",_xlfn.XLOOKUP(A1661,'Strutture ricettive'!B:B,'Strutture ricettive'!G:G,"NON TROVATO",0))</f>
        <v>andreacaimmi@libero.it</v>
      </c>
      <c r="F16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62" spans="1:6" x14ac:dyDescent="0.3">
      <c r="A1662" t="s">
        <v>5521</v>
      </c>
      <c r="B1662" t="str">
        <f>_xlfn.XLOOKUP(Tabella1[[#This Row],[Denominazione]],'Strutture ricettive'!B:B,'Strutture ricettive'!A:A,"non trovato",0)</f>
        <v>ALBERGHI</v>
      </c>
      <c r="C1662" t="str">
        <f>_xlfn.XLOOKUP(Tabella1[[#This Row],[Denominazione]],'Strutture ricettive'!B:B,'Strutture ricettive'!D:D,"NON TROVATO",0)</f>
        <v>ANCONA</v>
      </c>
      <c r="D16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Fabio Filzi 2</v>
      </c>
      <c r="E1662" t="str">
        <f>IF(_xlfn.XLOOKUP(A1662,'Strutture ricettive'!B:B,'Strutture ricettive'!G:G,"NON TROVATO",0)=0,"NON TROVATO",_xlfn.XLOOKUP(A1662,'Strutture ricettive'!B:B,'Strutture ricettive'!G:G,"NON TROVATO",0))</f>
        <v>info@hoteldellavittoria.com</v>
      </c>
      <c r="F16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www.hoteldellavittoria.com</v>
      </c>
    </row>
    <row r="1663" spans="1:6" x14ac:dyDescent="0.3">
      <c r="A1663" t="s">
        <v>5525</v>
      </c>
      <c r="B1663" t="str">
        <f>_xlfn.XLOOKUP(Tabella1[[#This Row],[Denominazione]],'Strutture ricettive'!B:B,'Strutture ricettive'!A:A,"non trovato",0)</f>
        <v>BED &amp; BREAKFAST</v>
      </c>
      <c r="C1663" t="str">
        <f>_xlfn.XLOOKUP(Tabella1[[#This Row],[Denominazione]],'Strutture ricettive'!B:B,'Strutture ricettive'!D:D,"NON TROVATO",0)</f>
        <v>ANCONA</v>
      </c>
      <c r="D16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SENIGALLIA 14</v>
      </c>
      <c r="E1663" t="str">
        <f>IF(_xlfn.XLOOKUP(A1663,'Strutture ricettive'!B:B,'Strutture ricettive'!G:G,"NON TROVATO",0)=0,"NON TROVATO",_xlfn.XLOOKUP(A1663,'Strutture ricettive'!B:B,'Strutture ricettive'!G:G,"NON TROVATO",0))</f>
        <v>lapersiana2016@gmail.com</v>
      </c>
      <c r="F16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64" spans="1:6" x14ac:dyDescent="0.3">
      <c r="A1664" t="s">
        <v>5528</v>
      </c>
      <c r="B1664" t="str">
        <f>_xlfn.XLOOKUP(Tabella1[[#This Row],[Denominazione]],'Strutture ricettive'!B:B,'Strutture ricettive'!A:A,"non trovato",0)</f>
        <v>ALLOGGI IN AFFITTO</v>
      </c>
      <c r="C1664" t="str">
        <f>_xlfn.XLOOKUP(Tabella1[[#This Row],[Denominazione]],'Strutture ricettive'!B:B,'Strutture ricettive'!D:D,"NON TROVATO",0)</f>
        <v>ANCONA</v>
      </c>
      <c r="D16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Galilei 6</v>
      </c>
      <c r="E1664" t="str">
        <f>IF(_xlfn.XLOOKUP(A1664,'Strutture ricettive'!B:B,'Strutture ricettive'!G:G,"NON TROVATO",0)=0,"NON TROVATO",_xlfn.XLOOKUP(A1664,'Strutture ricettive'!B:B,'Strutture ricettive'!G:G,"NON TROVATO",0))</f>
        <v>affittacamere.sirolo@gmail.com</v>
      </c>
      <c r="F16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65" spans="1:6" x14ac:dyDescent="0.3">
      <c r="A1665" t="s">
        <v>5531</v>
      </c>
      <c r="B1665" t="str">
        <f>_xlfn.XLOOKUP(Tabella1[[#This Row],[Denominazione]],'Strutture ricettive'!B:B,'Strutture ricettive'!A:A,"non trovato",0)</f>
        <v>ALTRI ALLOGGI PRIVATI</v>
      </c>
      <c r="C1665" t="str">
        <f>_xlfn.XLOOKUP(Tabella1[[#This Row],[Denominazione]],'Strutture ricettive'!B:B,'Strutture ricettive'!D:D,"NON TROVATO",0)</f>
        <v>ANCONA</v>
      </c>
      <c r="D16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Matteotti 77</v>
      </c>
      <c r="E1665" t="str">
        <f>IF(_xlfn.XLOOKUP(A1665,'Strutture ricettive'!B:B,'Strutture ricettive'!G:G,"NON TROVATO",0)=0,"NON TROVATO",_xlfn.XLOOKUP(A1665,'Strutture ricettive'!B:B,'Strutture ricettive'!G:G,"NON TROVATO",0))</f>
        <v>philosophycasa@legalmail.it</v>
      </c>
      <c r="F16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66" spans="1:6" x14ac:dyDescent="0.3">
      <c r="A1666" t="s">
        <v>5534</v>
      </c>
      <c r="B1666" t="str">
        <f>_xlfn.XLOOKUP(Tabella1[[#This Row],[Denominazione]],'Strutture ricettive'!B:B,'Strutture ricettive'!A:A,"non trovato",0)</f>
        <v>ALLOGGI IN AFFITTO</v>
      </c>
      <c r="C1666" t="str">
        <f>_xlfn.XLOOKUP(Tabella1[[#This Row],[Denominazione]],'Strutture ricettive'!B:B,'Strutture ricettive'!D:D,"NON TROVATO",0)</f>
        <v>ANCONA</v>
      </c>
      <c r="D16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Giordano Bruno 4</v>
      </c>
      <c r="E1666" t="str">
        <f>IF(_xlfn.XLOOKUP(A1666,'Strutture ricettive'!B:B,'Strutture ricettive'!G:G,"NON TROVATO",0)=0,"NON TROVATO",_xlfn.XLOOKUP(A1666,'Strutture ricettive'!B:B,'Strutture ricettive'!G:G,"NON TROVATO",0))</f>
        <v>info@affittacameredelviaggiatore.it</v>
      </c>
      <c r="F16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67" spans="1:6" x14ac:dyDescent="0.3">
      <c r="A1667" t="s">
        <v>5537</v>
      </c>
      <c r="B1667" t="str">
        <f>_xlfn.XLOOKUP(Tabella1[[#This Row],[Denominazione]],'Strutture ricettive'!B:B,'Strutture ricettive'!A:A,"non trovato",0)</f>
        <v>BED &amp; BREAKFAST</v>
      </c>
      <c r="C1667" t="str">
        <f>_xlfn.XLOOKUP(Tabella1[[#This Row],[Denominazione]],'Strutture ricettive'!B:B,'Strutture ricettive'!D:D,"NON TROVATO",0)</f>
        <v>ANCONA</v>
      </c>
      <c r="D16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Amendola 6</v>
      </c>
      <c r="E1667" t="str">
        <f>IF(_xlfn.XLOOKUP(A1667,'Strutture ricettive'!B:B,'Strutture ricettive'!G:G,"NON TROVATO",0)=0,"NON TROVATO",_xlfn.XLOOKUP(A1667,'Strutture ricettive'!B:B,'Strutture ricettive'!G:G,"NON TROVATO",0))</f>
        <v>amendolabeb@yahoo.com</v>
      </c>
      <c r="F16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68" spans="1:6" x14ac:dyDescent="0.3">
      <c r="A1668" t="s">
        <v>5540</v>
      </c>
      <c r="B1668" t="str">
        <f>_xlfn.XLOOKUP(Tabella1[[#This Row],[Denominazione]],'Strutture ricettive'!B:B,'Strutture ricettive'!A:A,"non trovato",0)</f>
        <v>BED &amp; BREAKFAST</v>
      </c>
      <c r="C1668" t="str">
        <f>_xlfn.XLOOKUP(Tabella1[[#This Row],[Denominazione]],'Strutture ricettive'!B:B,'Strutture ricettive'!D:D,"NON TROVATO",0)</f>
        <v>ANCONA</v>
      </c>
      <c r="D16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CIALDINI 5</v>
      </c>
      <c r="E1668" t="str">
        <f>IF(_xlfn.XLOOKUP(A1668,'Strutture ricettive'!B:B,'Strutture ricettive'!G:G,"NON TROVATO",0)=0,"NON TROVATO",_xlfn.XLOOKUP(A1668,'Strutture ricettive'!B:B,'Strutture ricettive'!G:G,"NON TROVATO",0))</f>
        <v>cameraconvista.ancona@gmail.com</v>
      </c>
      <c r="F16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69" spans="1:6" x14ac:dyDescent="0.3">
      <c r="A1669" t="s">
        <v>5543</v>
      </c>
      <c r="B1669" t="str">
        <f>_xlfn.XLOOKUP(Tabella1[[#This Row],[Denominazione]],'Strutture ricettive'!B:B,'Strutture ricettive'!A:A,"non trovato",0)</f>
        <v>ALTRI ALLOGGI PRIVATI</v>
      </c>
      <c r="C1669" t="str">
        <f>_xlfn.XLOOKUP(Tabella1[[#This Row],[Denominazione]],'Strutture ricettive'!B:B,'Strutture ricettive'!D:D,"NON TROVATO",0)</f>
        <v>ANCONA</v>
      </c>
      <c r="D16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Stefano 34</v>
      </c>
      <c r="E1669" t="str">
        <f>IF(_xlfn.XLOOKUP(A1669,'Strutture ricettive'!B:B,'Strutture ricettive'!G:G,"NON TROVATO",0)=0,"NON TROVATO",_xlfn.XLOOKUP(A1669,'Strutture ricettive'!B:B,'Strutture ricettive'!G:G,"NON TROVATO",0))</f>
        <v>NON TROVATO</v>
      </c>
      <c r="F16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70" spans="1:6" x14ac:dyDescent="0.3">
      <c r="A1670" t="s">
        <v>5545</v>
      </c>
      <c r="B1670" t="str">
        <f>_xlfn.XLOOKUP(Tabella1[[#This Row],[Denominazione]],'Strutture ricettive'!B:B,'Strutture ricettive'!A:A,"non trovato",0)</f>
        <v>BED &amp; BREAKFAST</v>
      </c>
      <c r="C1670" t="str">
        <f>_xlfn.XLOOKUP(Tabella1[[#This Row],[Denominazione]],'Strutture ricettive'!B:B,'Strutture ricettive'!D:D,"NON TROVATO",0)</f>
        <v>ANCONA</v>
      </c>
      <c r="D16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Ragusa 8</v>
      </c>
      <c r="E1670" t="str">
        <f>IF(_xlfn.XLOOKUP(A1670,'Strutture ricettive'!B:B,'Strutture ricettive'!G:G,"NON TROVATO",0)=0,"NON TROVATO",_xlfn.XLOOKUP(A1670,'Strutture ricettive'!B:B,'Strutture ricettive'!G:G,"NON TROVATO",0))</f>
        <v>popi69@libero.it</v>
      </c>
      <c r="F16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71" spans="1:6" x14ac:dyDescent="0.3">
      <c r="A1671" t="s">
        <v>5548</v>
      </c>
      <c r="B1671" t="str">
        <f>_xlfn.XLOOKUP(Tabella1[[#This Row],[Denominazione]],'Strutture ricettive'!B:B,'Strutture ricettive'!A:A,"non trovato",0)</f>
        <v>ALLOGGI IN AFFITTO</v>
      </c>
      <c r="C1671" t="str">
        <f>_xlfn.XLOOKUP(Tabella1[[#This Row],[Denominazione]],'Strutture ricettive'!B:B,'Strutture ricettive'!D:D,"NON TROVATO",0)</f>
        <v>ANCONA</v>
      </c>
      <c r="D16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Tiraboschi 5/A</v>
      </c>
      <c r="E1671" t="str">
        <f>IF(_xlfn.XLOOKUP(A1671,'Strutture ricettive'!B:B,'Strutture ricettive'!G:G,"NON TROVATO",0)=0,"NON TROVATO",_xlfn.XLOOKUP(A1671,'Strutture ricettive'!B:B,'Strutture ricettive'!G:G,"NON TROVATO",0))</f>
        <v>depalmacasa@gmail.com</v>
      </c>
      <c r="F16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72" spans="1:6" x14ac:dyDescent="0.3">
      <c r="A1672" t="s">
        <v>5551</v>
      </c>
      <c r="B1672" t="str">
        <f>_xlfn.XLOOKUP(Tabella1[[#This Row],[Denominazione]],'Strutture ricettive'!B:B,'Strutture ricettive'!A:A,"non trovato",0)</f>
        <v>BED &amp; BREAKFAST</v>
      </c>
      <c r="C1672" t="str">
        <f>_xlfn.XLOOKUP(Tabella1[[#This Row],[Denominazione]],'Strutture ricettive'!B:B,'Strutture ricettive'!D:D,"NON TROVATO",0)</f>
        <v>ANCONA</v>
      </c>
      <c r="D16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Montedago 37</v>
      </c>
      <c r="E1672" t="str">
        <f>IF(_xlfn.XLOOKUP(A1672,'Strutture ricettive'!B:B,'Strutture ricettive'!G:G,"NON TROVATO",0)=0,"NON TROVATO",_xlfn.XLOOKUP(A1672,'Strutture ricettive'!B:B,'Strutture ricettive'!G:G,"NON TROVATO",0))</f>
        <v>carlotta.salvini@alice.it</v>
      </c>
      <c r="F16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73" spans="1:6" x14ac:dyDescent="0.3">
      <c r="A1673" t="s">
        <v>5554</v>
      </c>
      <c r="B1673" t="str">
        <f>_xlfn.XLOOKUP(Tabella1[[#This Row],[Denominazione]],'Strutture ricettive'!B:B,'Strutture ricettive'!A:A,"non trovato",0)</f>
        <v>BED &amp; BREAKFAST</v>
      </c>
      <c r="C1673" t="str">
        <f>_xlfn.XLOOKUP(Tabella1[[#This Row],[Denominazione]],'Strutture ricettive'!B:B,'Strutture ricettive'!D:D,"NON TROVATO",0)</f>
        <v>ANCONA</v>
      </c>
      <c r="D16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Madonnetta 10/A</v>
      </c>
      <c r="E1673" t="str">
        <f>IF(_xlfn.XLOOKUP(A1673,'Strutture ricettive'!B:B,'Strutture ricettive'!G:G,"NON TROVATO",0)=0,"NON TROVATO",_xlfn.XLOOKUP(A1673,'Strutture ricettive'!B:B,'Strutture ricettive'!G:G,"NON TROVATO",0))</f>
        <v>info@4pini.it</v>
      </c>
      <c r="F16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http://www.4pini.it</v>
      </c>
    </row>
    <row r="1674" spans="1:6" x14ac:dyDescent="0.3">
      <c r="A1674" t="s">
        <v>5558</v>
      </c>
      <c r="B1674" t="str">
        <f>_xlfn.XLOOKUP(Tabella1[[#This Row],[Denominazione]],'Strutture ricettive'!B:B,'Strutture ricettive'!A:A,"non trovato",0)</f>
        <v>BED &amp; BREAKFAST</v>
      </c>
      <c r="C1674" t="str">
        <f>_xlfn.XLOOKUP(Tabella1[[#This Row],[Denominazione]],'Strutture ricettive'!B:B,'Strutture ricettive'!D:D,"NON TROVATO",0)</f>
        <v>ANCONA</v>
      </c>
      <c r="D16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Bignamini 23</v>
      </c>
      <c r="E1674" t="str">
        <f>IF(_xlfn.XLOOKUP(A1674,'Strutture ricettive'!B:B,'Strutture ricettive'!G:G,"NON TROVATO",0)=0,"NON TROVATO",_xlfn.XLOOKUP(A1674,'Strutture ricettive'!B:B,'Strutture ricettive'!G:G,"NON TROVATO",0))</f>
        <v>bbpontemare@gmail.com</v>
      </c>
      <c r="F16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75" spans="1:6" x14ac:dyDescent="0.3">
      <c r="A1675" t="s">
        <v>5562</v>
      </c>
      <c r="B1675" t="str">
        <f>_xlfn.XLOOKUP(Tabella1[[#This Row],[Denominazione]],'Strutture ricettive'!B:B,'Strutture ricettive'!A:A,"non trovato",0)</f>
        <v>ALTRI ALLOGGI PRIVATI</v>
      </c>
      <c r="C1675" t="str">
        <f>_xlfn.XLOOKUP(Tabella1[[#This Row],[Denominazione]],'Strutture ricettive'!B:B,'Strutture ricettive'!D:D,"NON TROVATO",0)</f>
        <v>ANCONA</v>
      </c>
      <c r="D16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26</v>
      </c>
      <c r="E1675" t="str">
        <f>IF(_xlfn.XLOOKUP(A1675,'Strutture ricettive'!B:B,'Strutture ricettive'!G:G,"NON TROVATO",0)=0,"NON TROVATO",_xlfn.XLOOKUP(A1675,'Strutture ricettive'!B:B,'Strutture ricettive'!G:G,"NON TROVATO",0))</f>
        <v>miccio2009@libero.it</v>
      </c>
      <c r="F16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76" spans="1:6" x14ac:dyDescent="0.3">
      <c r="A1676" t="s">
        <v>5565</v>
      </c>
      <c r="B1676" t="str">
        <f>_xlfn.XLOOKUP(Tabella1[[#This Row],[Denominazione]],'Strutture ricettive'!B:B,'Strutture ricettive'!A:A,"non trovato",0)</f>
        <v>BED &amp; BREAKFAST</v>
      </c>
      <c r="C1676" t="str">
        <f>_xlfn.XLOOKUP(Tabella1[[#This Row],[Denominazione]],'Strutture ricettive'!B:B,'Strutture ricettive'!D:D,"NON TROVATO",0)</f>
        <v>ANCONA</v>
      </c>
      <c r="D16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Poggio 17</v>
      </c>
      <c r="E1676" t="str">
        <f>IF(_xlfn.XLOOKUP(A1676,'Strutture ricettive'!B:B,'Strutture ricettive'!G:G,"NON TROVATO",0)=0,"NON TROVATO",_xlfn.XLOOKUP(A1676,'Strutture ricettive'!B:B,'Strutture ricettive'!G:G,"NON TROVATO",0))</f>
        <v>castrum.podii@yahoo.it</v>
      </c>
      <c r="F16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77" spans="1:6" x14ac:dyDescent="0.3">
      <c r="A1677" t="s">
        <v>5569</v>
      </c>
      <c r="B1677" t="str">
        <f>_xlfn.XLOOKUP(Tabella1[[#This Row],[Denominazione]],'Strutture ricettive'!B:B,'Strutture ricettive'!A:A,"non trovato",0)</f>
        <v>BED &amp; BREAKFAST</v>
      </c>
      <c r="C1677" t="str">
        <f>_xlfn.XLOOKUP(Tabella1[[#This Row],[Denominazione]],'Strutture ricettive'!B:B,'Strutture ricettive'!D:D,"NON TROVATO",0)</f>
        <v>ANCONA</v>
      </c>
      <c r="D16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Pietro Ranieri 22/D</v>
      </c>
      <c r="E1677" t="str">
        <f>IF(_xlfn.XLOOKUP(A1677,'Strutture ricettive'!B:B,'Strutture ricettive'!G:G,"NON TROVATO",0)=0,"NON TROVATO",_xlfn.XLOOKUP(A1677,'Strutture ricettive'!B:B,'Strutture ricettive'!G:G,"NON TROVATO",0))</f>
        <v>guaba.teresa@libero.it</v>
      </c>
      <c r="F16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78" spans="1:6" x14ac:dyDescent="0.3">
      <c r="A1678" t="s">
        <v>5572</v>
      </c>
      <c r="B1678" t="str">
        <f>_xlfn.XLOOKUP(Tabella1[[#This Row],[Denominazione]],'Strutture ricettive'!B:B,'Strutture ricettive'!A:A,"non trovato",0)</f>
        <v>ALLOGGI IN AFFITTO</v>
      </c>
      <c r="C1678" t="str">
        <f>_xlfn.XLOOKUP(Tabella1[[#This Row],[Denominazione]],'Strutture ricettive'!B:B,'Strutture ricettive'!D:D,"NON TROVATO",0)</f>
        <v>ANCONA</v>
      </c>
      <c r="D16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678" t="str">
        <f>IF(_xlfn.XLOOKUP(A1678,'Strutture ricettive'!B:B,'Strutture ricettive'!G:G,"NON TROVATO",0)=0,"NON TROVATO",_xlfn.XLOOKUP(A1678,'Strutture ricettive'!B:B,'Strutture ricettive'!G:G,"NON TROVATO",0))</f>
        <v>info@darda.it</v>
      </c>
      <c r="F16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79" spans="1:6" x14ac:dyDescent="0.3">
      <c r="A1679" t="s">
        <v>5574</v>
      </c>
      <c r="B1679" t="str">
        <f>_xlfn.XLOOKUP(Tabella1[[#This Row],[Denominazione]],'Strutture ricettive'!B:B,'Strutture ricettive'!A:A,"non trovato",0)</f>
        <v>ALTRI ALLOGGI PRIVATI</v>
      </c>
      <c r="C1679" t="str">
        <f>_xlfn.XLOOKUP(Tabella1[[#This Row],[Denominazione]],'Strutture ricettive'!B:B,'Strutture ricettive'!D:D,"NON TROVATO",0)</f>
        <v>ANCONA</v>
      </c>
      <c r="D16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Isonzo 14</v>
      </c>
      <c r="E1679" t="str">
        <f>IF(_xlfn.XLOOKUP(A1679,'Strutture ricettive'!B:B,'Strutture ricettive'!G:G,"NON TROVATO",0)=0,"NON TROVATO",_xlfn.XLOOKUP(A1679,'Strutture ricettive'!B:B,'Strutture ricettive'!G:G,"NON TROVATO",0))</f>
        <v>fabrizio69.fv@gmail.com</v>
      </c>
      <c r="F16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80" spans="1:6" x14ac:dyDescent="0.3">
      <c r="A1680" t="s">
        <v>5577</v>
      </c>
      <c r="B1680" t="str">
        <f>_xlfn.XLOOKUP(Tabella1[[#This Row],[Denominazione]],'Strutture ricettive'!B:B,'Strutture ricettive'!A:A,"non trovato",0)</f>
        <v>BED &amp; BREAKFAST</v>
      </c>
      <c r="C1680" t="str">
        <f>_xlfn.XLOOKUP(Tabella1[[#This Row],[Denominazione]],'Strutture ricettive'!B:B,'Strutture ricettive'!D:D,"NON TROVATO",0)</f>
        <v>ANCONA</v>
      </c>
      <c r="D16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Tronto 59</v>
      </c>
      <c r="E1680" t="str">
        <f>IF(_xlfn.XLOOKUP(A1680,'Strutture ricettive'!B:B,'Strutture ricettive'!G:G,"NON TROVATO",0)=0,"NON TROVATO",_xlfn.XLOOKUP(A1680,'Strutture ricettive'!B:B,'Strutture ricettive'!G:G,"NON TROVATO",0))</f>
        <v>info@vistazzurra.it</v>
      </c>
      <c r="F16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www.vistazzurra.it</v>
      </c>
    </row>
    <row r="1681" spans="1:6" x14ac:dyDescent="0.3">
      <c r="A1681" t="s">
        <v>5581</v>
      </c>
      <c r="B1681" t="str">
        <f>_xlfn.XLOOKUP(Tabella1[[#This Row],[Denominazione]],'Strutture ricettive'!B:B,'Strutture ricettive'!A:A,"non trovato",0)</f>
        <v>ALLOGGI IN AFFITTO</v>
      </c>
      <c r="C1681" t="str">
        <f>_xlfn.XLOOKUP(Tabella1[[#This Row],[Denominazione]],'Strutture ricettive'!B:B,'Strutture ricettive'!D:D,"NON TROVATO",0)</f>
        <v>ANCONA</v>
      </c>
      <c r="D16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 3</v>
      </c>
      <c r="E1681" t="str">
        <f>IF(_xlfn.XLOOKUP(A1681,'Strutture ricettive'!B:B,'Strutture ricettive'!G:G,"NON TROVATO",0)=0,"NON TROVATO",_xlfn.XLOOKUP(A1681,'Strutture ricettive'!B:B,'Strutture ricettive'!G:G,"NON TROVATO",0))</f>
        <v>info@serpilli.com</v>
      </c>
      <c r="F16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82" spans="1:6" x14ac:dyDescent="0.3">
      <c r="A1682" t="s">
        <v>5584</v>
      </c>
      <c r="B1682" t="str">
        <f>_xlfn.XLOOKUP(Tabella1[[#This Row],[Denominazione]],'Strutture ricettive'!B:B,'Strutture ricettive'!A:A,"non trovato",0)</f>
        <v>ALBERGHI</v>
      </c>
      <c r="C1682" t="str">
        <f>_xlfn.XLOOKUP(Tabella1[[#This Row],[Denominazione]],'Strutture ricettive'!B:B,'Strutture ricettive'!D:D,"NON TROVATO",0)</f>
        <v>ANCONA</v>
      </c>
      <c r="D16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Paolo Thaon de Revel 1</v>
      </c>
      <c r="E1682" t="str">
        <f>IF(_xlfn.XLOOKUP(A1682,'Strutture ricettive'!B:B,'Strutture ricettive'!G:G,"NON TROVATO",0)=0,"NON TROVATO",_xlfn.XLOOKUP(A1682,'Strutture ricettive'!B:B,'Strutture ricettive'!G:G,"NON TROVATO",0))</f>
        <v>info@hotelpassetto.it</v>
      </c>
      <c r="F16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www.hotelpassetto.it</v>
      </c>
    </row>
    <row r="1683" spans="1:6" x14ac:dyDescent="0.3">
      <c r="A1683" t="s">
        <v>5588</v>
      </c>
      <c r="B1683" t="str">
        <f>_xlfn.XLOOKUP(Tabella1[[#This Row],[Denominazione]],'Strutture ricettive'!B:B,'Strutture ricettive'!A:A,"non trovato",0)</f>
        <v>ALBERGHI</v>
      </c>
      <c r="C1683" t="str">
        <f>_xlfn.XLOOKUP(Tabella1[[#This Row],[Denominazione]],'Strutture ricettive'!B:B,'Strutture ricettive'!D:D,"NON TROVATO",0)</f>
        <v>ANCONA</v>
      </c>
      <c r="D16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Montebello 1/a</v>
      </c>
      <c r="E1683" t="str">
        <f>IF(_xlfn.XLOOKUP(A1683,'Strutture ricettive'!B:B,'Strutture ricettive'!G:G,"NON TROVATO",0)=0,"NON TROVATO",_xlfn.XLOOKUP(A1683,'Strutture ricettive'!B:B,'Strutture ricettive'!G:G,"NON TROVATO",0))</f>
        <v>info@hotelmilano-hm.it</v>
      </c>
      <c r="F16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84" spans="1:6" x14ac:dyDescent="0.3">
      <c r="A1684" t="s">
        <v>5591</v>
      </c>
      <c r="B1684" t="str">
        <f>_xlfn.XLOOKUP(Tabella1[[#This Row],[Denominazione]],'Strutture ricettive'!B:B,'Strutture ricettive'!A:A,"non trovato",0)</f>
        <v>ALBERGHI</v>
      </c>
      <c r="C1684" t="str">
        <f>_xlfn.XLOOKUP(Tabella1[[#This Row],[Denominazione]],'Strutture ricettive'!B:B,'Strutture ricettive'!D:D,"NON TROVATO",0)</f>
        <v>ANCONA</v>
      </c>
      <c r="D16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8</v>
      </c>
      <c r="E1684" t="str">
        <f>IF(_xlfn.XLOOKUP(A1684,'Strutture ricettive'!B:B,'Strutture ricettive'!G:G,"NON TROVATO",0)=0,"NON TROVATO",_xlfn.XLOOKUP(A1684,'Strutture ricettive'!B:B,'Strutture ricettive'!G:G,"NON TROVATO",0))</f>
        <v>hoteldorico@gmail.com</v>
      </c>
      <c r="F16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www.albergodorico.com</v>
      </c>
    </row>
    <row r="1685" spans="1:6" x14ac:dyDescent="0.3">
      <c r="A1685" t="s">
        <v>5595</v>
      </c>
      <c r="B1685" t="str">
        <f>_xlfn.XLOOKUP(Tabella1[[#This Row],[Denominazione]],'Strutture ricettive'!B:B,'Strutture ricettive'!A:A,"non trovato",0)</f>
        <v>BED &amp; BREAKFAST</v>
      </c>
      <c r="C1685" t="str">
        <f>_xlfn.XLOOKUP(Tabella1[[#This Row],[Denominazione]],'Strutture ricettive'!B:B,'Strutture ricettive'!D:D,"NON TROVATO",0)</f>
        <v>ANCONA</v>
      </c>
      <c r="D16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Montesicuro 198</v>
      </c>
      <c r="E1685" t="str">
        <f>IF(_xlfn.XLOOKUP(A1685,'Strutture ricettive'!B:B,'Strutture ricettive'!G:G,"NON TROVATO",0)=0,"NON TROVATO",_xlfn.XLOOKUP(A1685,'Strutture ricettive'!B:B,'Strutture ricettive'!G:G,"NON TROVATO",0))</f>
        <v>bb@lacasadilicia.it</v>
      </c>
      <c r="F16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86" spans="1:6" x14ac:dyDescent="0.3">
      <c r="A1686" t="s">
        <v>5598</v>
      </c>
      <c r="B1686" t="str">
        <f>_xlfn.XLOOKUP(Tabella1[[#This Row],[Denominazione]],'Strutture ricettive'!B:B,'Strutture ricettive'!A:A,"non trovato",0)</f>
        <v>ALBERGHI</v>
      </c>
      <c r="C1686" t="str">
        <f>_xlfn.XLOOKUP(Tabella1[[#This Row],[Denominazione]],'Strutture ricettive'!B:B,'Strutture ricettive'!D:D,"NON TROVATO",0)</f>
        <v>ANCONA</v>
      </c>
      <c r="D16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</v>
      </c>
      <c r="E1686" t="str">
        <f>IF(_xlfn.XLOOKUP(A1686,'Strutture ricettive'!B:B,'Strutture ricettive'!G:G,"NON TROVATO",0)=0,"NON TROVATO",_xlfn.XLOOKUP(A1686,'Strutture ricettive'!B:B,'Strutture ricettive'!G:G,"NON TROVATO",0))</f>
        <v>info@hotelemilia.com</v>
      </c>
      <c r="F16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www.hotelemilia.com</v>
      </c>
    </row>
    <row r="1687" spans="1:6" x14ac:dyDescent="0.3">
      <c r="A1687" t="s">
        <v>5602</v>
      </c>
      <c r="B1687" t="str">
        <f>_xlfn.XLOOKUP(Tabella1[[#This Row],[Denominazione]],'Strutture ricettive'!B:B,'Strutture ricettive'!A:A,"non trovato",0)</f>
        <v>ALBERGHI</v>
      </c>
      <c r="C1687" t="str">
        <f>_xlfn.XLOOKUP(Tabella1[[#This Row],[Denominazione]],'Strutture ricettive'!B:B,'Strutture ricettive'!D:D,"NON TROVATO",0)</f>
        <v>ANCONA</v>
      </c>
      <c r="D16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Portonovo 148</v>
      </c>
      <c r="E1687" t="str">
        <f>IF(_xlfn.XLOOKUP(A1687,'Strutture ricettive'!B:B,'Strutture ricettive'!G:G,"NON TROVATO",0)=0,"NON TROVATO",_xlfn.XLOOKUP(A1687,'Strutture ricettive'!B:B,'Strutture ricettive'!G:G,"NON TROVATO",0))</f>
        <v>info@hotel-internazionale.com</v>
      </c>
      <c r="F16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www.hotel-internazionale.com</v>
      </c>
    </row>
    <row r="1688" spans="1:6" x14ac:dyDescent="0.3">
      <c r="A1688" t="s">
        <v>5607</v>
      </c>
      <c r="B1688" t="str">
        <f>_xlfn.XLOOKUP(Tabella1[[#This Row],[Denominazione]],'Strutture ricettive'!B:B,'Strutture ricettive'!A:A,"non trovato",0)</f>
        <v>ALBERGHI</v>
      </c>
      <c r="C1688" t="str">
        <f>_xlfn.XLOOKUP(Tabella1[[#This Row],[Denominazione]],'Strutture ricettive'!B:B,'Strutture ricettive'!D:D,"NON TROVATO",0)</f>
        <v>ANCONA</v>
      </c>
      <c r="D16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Carlo &amp; Nello Rosselli 15</v>
      </c>
      <c r="E1688" t="str">
        <f>IF(_xlfn.XLOOKUP(A1688,'Strutture ricettive'!B:B,'Strutture ricettive'!G:G,"NON TROVATO",0)=0,"NON TROVATO",_xlfn.XLOOKUP(A1688,'Strutture ricettive'!B:B,'Strutture ricettive'!G:G,"NON TROVATO",0))</f>
        <v>info@hotelfortuna.it</v>
      </c>
      <c r="F16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www.hotelfortuna.it</v>
      </c>
    </row>
    <row r="1689" spans="1:6" x14ac:dyDescent="0.3">
      <c r="A1689" t="s">
        <v>5614</v>
      </c>
      <c r="B1689" t="str">
        <f>_xlfn.XLOOKUP(Tabella1[[#This Row],[Denominazione]],'Strutture ricettive'!B:B,'Strutture ricettive'!A:A,"non trovato",0)</f>
        <v>ALBERGHI</v>
      </c>
      <c r="C1689" t="str">
        <f>_xlfn.XLOOKUP(Tabella1[[#This Row],[Denominazione]],'Strutture ricettive'!B:B,'Strutture ricettive'!D:D,"NON TROVATO",0)</f>
        <v>ANCONA</v>
      </c>
      <c r="D16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Carlo e Nello Rosselli 3</v>
      </c>
      <c r="E1689" t="str">
        <f>IF(_xlfn.XLOOKUP(A1689,'Strutture ricettive'!B:B,'Strutture ricettive'!G:G,"NON TROVATO",0)=0,"NON TROVATO",_xlfn.XLOOKUP(A1689,'Strutture ricettive'!B:B,'Strutture ricettive'!G:G,"NON TROVATO",0))</f>
        <v>info@hoteldellarosa.it</v>
      </c>
      <c r="F16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www.hoteldellarosa.it</v>
      </c>
    </row>
    <row r="1690" spans="1:6" x14ac:dyDescent="0.3">
      <c r="A1690" t="s">
        <v>5618</v>
      </c>
      <c r="B1690" t="str">
        <f>_xlfn.XLOOKUP(Tabella1[[#This Row],[Denominazione]],'Strutture ricettive'!B:B,'Strutture ricettive'!A:A,"non trovato",0)</f>
        <v>ALBERGHI</v>
      </c>
      <c r="C1690" t="str">
        <f>_xlfn.XLOOKUP(Tabella1[[#This Row],[Denominazione]],'Strutture ricettive'!B:B,'Strutture ricettive'!D:D,"NON TROVATO",0)</f>
        <v>ANCONA</v>
      </c>
      <c r="D16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Matteotti 112</v>
      </c>
      <c r="E1690" t="str">
        <f>IF(_xlfn.XLOOKUP(A1690,'Strutture ricettive'!B:B,'Strutture ricettive'!G:G,"NON TROVATO",0)=0,"NON TROVATO",_xlfn.XLOOKUP(A1690,'Strutture ricettive'!B:B,'Strutture ricettive'!G:G,"NON TROVATO",0))</f>
        <v>info@hotelcityancona.it</v>
      </c>
      <c r="F16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www.hotelcityancona.it</v>
      </c>
    </row>
    <row r="1691" spans="1:6" x14ac:dyDescent="0.3">
      <c r="A1691" t="s">
        <v>5622</v>
      </c>
      <c r="B1691" t="str">
        <f>_xlfn.XLOOKUP(Tabella1[[#This Row],[Denominazione]],'Strutture ricettive'!B:B,'Strutture ricettive'!A:A,"non trovato",0)</f>
        <v>ALBERGHI</v>
      </c>
      <c r="C1691" t="str">
        <f>_xlfn.XLOOKUP(Tabella1[[#This Row],[Denominazione]],'Strutture ricettive'!B:B,'Strutture ricettive'!D:D,"NON TROVATO",0)</f>
        <v>ANCONA</v>
      </c>
      <c r="D16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Rupi di via XXIX Settembre 14</v>
      </c>
      <c r="E1691" t="str">
        <f>IF(_xlfn.XLOOKUP(A1691,'Strutture ricettive'!B:B,'Strutture ricettive'!G:G,"NON TROVATO",0)=0,"NON TROVATO",_xlfn.XLOOKUP(A1691,'Strutture ricettive'!B:B,'Strutture ricettive'!G:G,"NON TROVATO",0))</f>
        <v>nhancona@nh-hotels.com</v>
      </c>
      <c r="F16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www.nh-hotels.it</v>
      </c>
    </row>
    <row r="1692" spans="1:6" x14ac:dyDescent="0.3">
      <c r="A1692" t="s">
        <v>5626</v>
      </c>
      <c r="B1692" t="str">
        <f>_xlfn.XLOOKUP(Tabella1[[#This Row],[Denominazione]],'Strutture ricettive'!B:B,'Strutture ricettive'!A:A,"non trovato",0)</f>
        <v>ALBERGHI</v>
      </c>
      <c r="C1692" t="str">
        <f>_xlfn.XLOOKUP(Tabella1[[#This Row],[Denominazione]],'Strutture ricettive'!B:B,'Strutture ricettive'!D:D,"NON TROVATO",0)</f>
        <v>ANCONA</v>
      </c>
      <c r="D16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4</v>
      </c>
      <c r="E1692" t="str">
        <f>IF(_xlfn.XLOOKUP(A1692,'Strutture ricettive'!B:B,'Strutture ricettive'!G:G,"NON TROVATO",0)=0,"NON TROVATO",_xlfn.XLOOKUP(A1692,'Strutture ricettive'!B:B,'Strutture ricettive'!G:G,"NON TROVATO",0))</f>
        <v>hotel.gino@tiscalinet.it</v>
      </c>
      <c r="F16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693" spans="1:6" x14ac:dyDescent="0.3">
      <c r="A1693" t="s">
        <v>5629</v>
      </c>
      <c r="B1693" t="str">
        <f>_xlfn.XLOOKUP(Tabella1[[#This Row],[Denominazione]],'Strutture ricettive'!B:B,'Strutture ricettive'!A:A,"non trovato",0)</f>
        <v>ALBERGHI</v>
      </c>
      <c r="C1693" t="str">
        <f>_xlfn.XLOOKUP(Tabella1[[#This Row],[Denominazione]],'Strutture ricettive'!B:B,'Strutture ricettive'!D:D,"NON TROVATO",0)</f>
        <v>ANCONA</v>
      </c>
      <c r="D16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166</v>
      </c>
      <c r="E1693" t="str">
        <f>IF(_xlfn.XLOOKUP(A1693,'Strutture ricettive'!B:B,'Strutture ricettive'!G:G,"NON TROVATO",0)=0,"NON TROVATO",_xlfn.XLOOKUP(A1693,'Strutture ricettive'!B:B,'Strutture ricettive'!G:G,"NON TROVATO",0))</f>
        <v>info@hotelfortino.it</v>
      </c>
      <c r="F16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www.hotelfortino.it</v>
      </c>
    </row>
    <row r="1694" spans="1:6" x14ac:dyDescent="0.3">
      <c r="A1694" t="s">
        <v>5634</v>
      </c>
      <c r="B1694" t="str">
        <f>_xlfn.XLOOKUP(Tabella1[[#This Row],[Denominazione]],'Strutture ricettive'!B:B,'Strutture ricettive'!A:A,"non trovato",0)</f>
        <v>ALBERGHI</v>
      </c>
      <c r="C1694" t="str">
        <f>_xlfn.XLOOKUP(Tabella1[[#This Row],[Denominazione]],'Strutture ricettive'!B:B,'Strutture ricettive'!D:D,"NON TROVATO",0)</f>
        <v>ANCONA</v>
      </c>
      <c r="D16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160</v>
      </c>
      <c r="E1694" t="str">
        <f>IF(_xlfn.XLOOKUP(A1694,'Strutture ricettive'!B:B,'Strutture ricettive'!G:G,"NON TROVATO",0)=0,"NON TROVATO",_xlfn.XLOOKUP(A1694,'Strutture ricettive'!B:B,'Strutture ricettive'!G:G,"NON TROVATO",0))</f>
        <v>info@excelsiorlafonte.it</v>
      </c>
      <c r="F16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www.excelsiorlafonte.it</v>
      </c>
    </row>
    <row r="1695" spans="1:6" x14ac:dyDescent="0.3">
      <c r="A1695" t="s">
        <v>5638</v>
      </c>
      <c r="B1695" t="str">
        <f>_xlfn.XLOOKUP(Tabella1[[#This Row],[Denominazione]],'Strutture ricettive'!B:B,'Strutture ricettive'!A:A,"non trovato",0)</f>
        <v>ALLOGGI AGRITURISTICI</v>
      </c>
      <c r="C1695" t="str">
        <f>_xlfn.XLOOKUP(Tabella1[[#This Row],[Denominazione]],'Strutture ricettive'!B:B,'Strutture ricettive'!D:D,"NON TROVATO",0)</f>
        <v>ANCONA</v>
      </c>
      <c r="D16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varano 184</v>
      </c>
      <c r="E1695" t="str">
        <f>IF(_xlfn.XLOOKUP(A1695,'Strutture ricettive'!B:B,'Strutture ricettive'!G:G,"NON TROVATO",0)=0,"NON TROVATO",_xlfn.XLOOKUP(A1695,'Strutture ricettive'!B:B,'Strutture ricettive'!G:G,"NON TROVATO",0))</f>
        <v>alfredo.frittelli@alice.it</v>
      </c>
      <c r="F16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www.agriturismoilmandorlo.it</v>
      </c>
    </row>
    <row r="1696" spans="1:6" x14ac:dyDescent="0.3">
      <c r="A1696" t="s">
        <v>5642</v>
      </c>
      <c r="B1696" t="str">
        <f>_xlfn.XLOOKUP(Tabella1[[#This Row],[Denominazione]],'Strutture ricettive'!B:B,'Strutture ricettive'!A:A,"non trovato",0)</f>
        <v>ALLOGGI IN AFFITTO</v>
      </c>
      <c r="C1696" t="str">
        <f>_xlfn.XLOOKUP(Tabella1[[#This Row],[Denominazione]],'Strutture ricettive'!B:B,'Strutture ricettive'!D:D,"NON TROVATO",0)</f>
        <v>ANCONA</v>
      </c>
      <c r="D16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Torrioni 5</v>
      </c>
      <c r="E1696" t="str">
        <f>IF(_xlfn.XLOOKUP(A1696,'Strutture ricettive'!B:B,'Strutture ricettive'!G:G,"NON TROVATO",0)=0,"NON TROVATO",_xlfn.XLOOKUP(A1696,'Strutture ricettive'!B:B,'Strutture ricettive'!G:G,"NON TROVATO",0))</f>
        <v>info@residencedegliaranci.com</v>
      </c>
      <c r="F16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www.residencedegliaranci.com</v>
      </c>
    </row>
    <row r="1697" spans="1:6" x14ac:dyDescent="0.3">
      <c r="A1697" t="s">
        <v>5646</v>
      </c>
      <c r="B1697" t="str">
        <f>_xlfn.XLOOKUP(Tabella1[[#This Row],[Denominazione]],'Strutture ricettive'!B:B,'Strutture ricettive'!A:A,"non trovato",0)</f>
        <v>ALLOGGI IN AFFITTO</v>
      </c>
      <c r="C1697" t="str">
        <f>_xlfn.XLOOKUP(Tabella1[[#This Row],[Denominazione]],'Strutture ricettive'!B:B,'Strutture ricettive'!D:D,"NON TROVATO",0)</f>
        <v>ANCONA</v>
      </c>
      <c r="D16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degli Aranci 1</v>
      </c>
      <c r="E1697" t="str">
        <f>IF(_xlfn.XLOOKUP(A1697,'Strutture ricettive'!B:B,'Strutture ricettive'!G:G,"NON TROVATO",0)=0,"NON TROVATO",_xlfn.XLOOKUP(A1697,'Strutture ricettive'!B:B,'Strutture ricettive'!G:G,"NON TROVATO",0))</f>
        <v>info@residencedegliaranci.com</v>
      </c>
      <c r="F16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www.residencedegliaranci.com</v>
      </c>
    </row>
    <row r="1698" spans="1:6" x14ac:dyDescent="0.3">
      <c r="A1698" t="s">
        <v>5648</v>
      </c>
      <c r="B1698" t="str">
        <f>_xlfn.XLOOKUP(Tabella1[[#This Row],[Denominazione]],'Strutture ricettive'!B:B,'Strutture ricettive'!A:A,"non trovato",0)</f>
        <v>ALLOGGI IN AFFITTO</v>
      </c>
      <c r="C1698" t="str">
        <f>_xlfn.XLOOKUP(Tabella1[[#This Row],[Denominazione]],'Strutture ricettive'!B:B,'Strutture ricettive'!D:D,"NON TROVATO",0)</f>
        <v>ANCONA</v>
      </c>
      <c r="D16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della Liberta' 9</v>
      </c>
      <c r="E1698" t="str">
        <f>IF(_xlfn.XLOOKUP(A1698,'Strutture ricettive'!B:B,'Strutture ricettive'!G:G,"NON TROVATO",0)=0,"NON TROVATO",_xlfn.XLOOKUP(A1698,'Strutture ricettive'!B:B,'Strutture ricettive'!G:G,"NON TROVATO",0))</f>
        <v>info@executive-residence.it</v>
      </c>
      <c r="F16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www.executive-residence.it</v>
      </c>
    </row>
    <row r="1699" spans="1:6" x14ac:dyDescent="0.3">
      <c r="A1699" t="s">
        <v>5652</v>
      </c>
      <c r="B1699" t="str">
        <f>_xlfn.XLOOKUP(Tabella1[[#This Row],[Denominazione]],'Strutture ricettive'!B:B,'Strutture ricettive'!A:A,"non trovato",0)</f>
        <v>CASE PER FERIE</v>
      </c>
      <c r="C1699" t="str">
        <f>_xlfn.XLOOKUP(Tabella1[[#This Row],[Denominazione]],'Strutture ricettive'!B:B,'Strutture ricettive'!D:D,"NON TROVATO",0)</f>
        <v>ANCONA</v>
      </c>
      <c r="D16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carlo alberto 77</v>
      </c>
      <c r="E1699" t="str">
        <f>IF(_xlfn.XLOOKUP(A1699,'Strutture ricettive'!B:B,'Strutture ricettive'!G:G,"NON TROVATO",0)=0,"NON TROVATO",_xlfn.XLOOKUP(A1699,'Strutture ricettive'!B:B,'Strutture ricettive'!G:G,"NON TROVATO",0))</f>
        <v>pasquale.orlandi@salesianiadriatica.it</v>
      </c>
      <c r="F16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00" spans="1:6" x14ac:dyDescent="0.3">
      <c r="A1700" t="s">
        <v>5655</v>
      </c>
      <c r="B1700" t="str">
        <f>_xlfn.XLOOKUP(Tabella1[[#This Row],[Denominazione]],'Strutture ricettive'!B:B,'Strutture ricettive'!A:A,"non trovato",0)</f>
        <v>OSTELLI PER LA GIOVENTU'</v>
      </c>
      <c r="C1700" t="str">
        <f>_xlfn.XLOOKUP(Tabella1[[#This Row],[Denominazione]],'Strutture ricettive'!B:B,'Strutture ricettive'!D:D,"NON TROVATO",0)</f>
        <v>ANCONA</v>
      </c>
      <c r="D17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Lamaticci 7</v>
      </c>
      <c r="E1700" t="str">
        <f>IF(_xlfn.XLOOKUP(A1700,'Strutture ricettive'!B:B,'Strutture ricettive'!G:G,"NON TROVATO",0)=0,"NON TROVATO",_xlfn.XLOOKUP(A1700,'Strutture ricettive'!B:B,'Strutture ricettive'!G:G,"NON TROVATO",0))</f>
        <v>ancona@aighostels.com</v>
      </c>
      <c r="F17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 xml:space="preserve"> www.ostelloancona.it</v>
      </c>
    </row>
    <row r="1701" spans="1:6" x14ac:dyDescent="0.3">
      <c r="A1701" t="s">
        <v>5662</v>
      </c>
      <c r="B1701" t="str">
        <f>_xlfn.XLOOKUP(Tabella1[[#This Row],[Denominazione]],'Strutture ricettive'!B:B,'Strutture ricettive'!A:A,"non trovato",0)</f>
        <v>CASE PER FERIE</v>
      </c>
      <c r="C1701" t="str">
        <f>_xlfn.XLOOKUP(Tabella1[[#This Row],[Denominazione]],'Strutture ricettive'!B:B,'Strutture ricettive'!D:D,"NON TROVATO",0)</f>
        <v>ANCONA</v>
      </c>
      <c r="D17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Isonzo 194/A</v>
      </c>
      <c r="E1701" t="str">
        <f>IF(_xlfn.XLOOKUP(A1701,'Strutture ricettive'!B:B,'Strutture ricettive'!G:G,"NON TROVATO",0)=0,"NON TROVATO",_xlfn.XLOOKUP(A1701,'Strutture ricettive'!B:B,'Strutture ricettive'!G:G,"NON TROVATO",0))</f>
        <v>suorefrancescane.an@libero.it</v>
      </c>
      <c r="F17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02" spans="1:6" x14ac:dyDescent="0.3">
      <c r="A1702" t="s">
        <v>5665</v>
      </c>
      <c r="B1702" t="str">
        <f>_xlfn.XLOOKUP(Tabella1[[#This Row],[Denominazione]],'Strutture ricettive'!B:B,'Strutture ricettive'!A:A,"non trovato",0)</f>
        <v>ALLOGGI IN AFFITTO</v>
      </c>
      <c r="C1702" t="str">
        <f>_xlfn.XLOOKUP(Tabella1[[#This Row],[Denominazione]],'Strutture ricettive'!B:B,'Strutture ricettive'!D:D,"NON TROVATO",0)</f>
        <v>ANCONA</v>
      </c>
      <c r="D17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158</v>
      </c>
      <c r="E1702" t="str">
        <f>IF(_xlfn.XLOOKUP(A1702,'Strutture ricettive'!B:B,'Strutture ricettive'!G:G,"NON TROVATO",0)=0,"NON TROVATO",_xlfn.XLOOKUP(A1702,'Strutture ricettive'!B:B,'Strutture ricettive'!G:G,"NON TROVATO",0))</f>
        <v>info@lacarpinella.it; piergi67@yahoo.it</v>
      </c>
      <c r="F17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www.lacarpinella.it</v>
      </c>
    </row>
    <row r="1703" spans="1:6" x14ac:dyDescent="0.3">
      <c r="A1703" t="s">
        <v>5669</v>
      </c>
      <c r="B1703" t="str">
        <f>_xlfn.XLOOKUP(Tabella1[[#This Row],[Denominazione]],'Strutture ricettive'!B:B,'Strutture ricettive'!A:A,"non trovato",0)</f>
        <v>ALLOGGI IN AFFITTO</v>
      </c>
      <c r="C1703" t="str">
        <f>_xlfn.XLOOKUP(Tabella1[[#This Row],[Denominazione]],'Strutture ricettive'!B:B,'Strutture ricettive'!D:D,"NON TROVATO",0)</f>
        <v>ANCONA</v>
      </c>
      <c r="D17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Guglielmo Marconi 159</v>
      </c>
      <c r="E1703" t="str">
        <f>IF(_xlfn.XLOOKUP(A1703,'Strutture ricettive'!B:B,'Strutture ricettive'!G:G,"NON TROVATO",0)=0,"NON TROVATO",_xlfn.XLOOKUP(A1703,'Strutture ricettive'!B:B,'Strutture ricettive'!G:G,"NON TROVATO",0))</f>
        <v>NON TROVATO</v>
      </c>
      <c r="F17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04" spans="1:6" x14ac:dyDescent="0.3">
      <c r="A1704" t="s">
        <v>5672</v>
      </c>
      <c r="B1704" t="str">
        <f>_xlfn.XLOOKUP(Tabella1[[#This Row],[Denominazione]],'Strutture ricettive'!B:B,'Strutture ricettive'!A:A,"non trovato",0)</f>
        <v>ALLOGGI IN AFFITTO</v>
      </c>
      <c r="C1704" t="str">
        <f>_xlfn.XLOOKUP(Tabella1[[#This Row],[Denominazione]],'Strutture ricettive'!B:B,'Strutture ricettive'!D:D,"NON TROVATO",0)</f>
        <v>ANCONA</v>
      </c>
      <c r="D17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giovanni amendola 9</v>
      </c>
      <c r="E1704" t="str">
        <f>IF(_xlfn.XLOOKUP(A1704,'Strutture ricettive'!B:B,'Strutture ricettive'!G:G,"NON TROVATO",0)=0,"NON TROVATO",_xlfn.XLOOKUP(A1704,'Strutture ricettive'!B:B,'Strutture ricettive'!G:G,"NON TROVATO",0))</f>
        <v>hondasuhonda@libero.it</v>
      </c>
      <c r="F17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05" spans="1:6" x14ac:dyDescent="0.3">
      <c r="A1705" t="s">
        <v>5675</v>
      </c>
      <c r="B1705" t="str">
        <f>_xlfn.XLOOKUP(Tabella1[[#This Row],[Denominazione]],'Strutture ricettive'!B:B,'Strutture ricettive'!A:A,"non trovato",0)</f>
        <v>BED &amp; BREAKFAST</v>
      </c>
      <c r="C1705" t="str">
        <f>_xlfn.XLOOKUP(Tabella1[[#This Row],[Denominazione]],'Strutture ricettive'!B:B,'Strutture ricettive'!D:D,"NON TROVATO",0)</f>
        <v>ANCONA</v>
      </c>
      <c r="D17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massignano 110</v>
      </c>
      <c r="E1705" t="str">
        <f>IF(_xlfn.XLOOKUP(A1705,'Strutture ricettive'!B:B,'Strutture ricettive'!G:G,"NON TROVATO",0)=0,"NON TROVATO",_xlfn.XLOOKUP(A1705,'Strutture ricettive'!B:B,'Strutture ricettive'!G:G,"NON TROVATO",0))</f>
        <v>info@collelauro.com</v>
      </c>
      <c r="F17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www.collelauro.com</v>
      </c>
    </row>
    <row r="1706" spans="1:6" x14ac:dyDescent="0.3">
      <c r="A1706" t="s">
        <v>5679</v>
      </c>
      <c r="B1706" t="str">
        <f>_xlfn.XLOOKUP(Tabella1[[#This Row],[Denominazione]],'Strutture ricettive'!B:B,'Strutture ricettive'!A:A,"non trovato",0)</f>
        <v>ALLOGGI AGRITURISTICI</v>
      </c>
      <c r="C1706" t="str">
        <f>_xlfn.XLOOKUP(Tabella1[[#This Row],[Denominazione]],'Strutture ricettive'!B:B,'Strutture ricettive'!D:D,"NON TROVATO",0)</f>
        <v>ANCONA</v>
      </c>
      <c r="D17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Varano 199</v>
      </c>
      <c r="E1706" t="str">
        <f>IF(_xlfn.XLOOKUP(A1706,'Strutture ricettive'!B:B,'Strutture ricettive'!G:G,"NON TROVATO",0)=0,"NON TROVATO",_xlfn.XLOOKUP(A1706,'Strutture ricettive'!B:B,'Strutture ricettive'!G:G,"NON TROVATO",0))</f>
        <v>info@rusticodelconero.it</v>
      </c>
      <c r="F17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www.rusticodelconero.it</v>
      </c>
    </row>
    <row r="1707" spans="1:6" x14ac:dyDescent="0.3">
      <c r="A1707" t="s">
        <v>5683</v>
      </c>
      <c r="B1707" t="str">
        <f>_xlfn.XLOOKUP(Tabella1[[#This Row],[Denominazione]],'Strutture ricettive'!B:B,'Strutture ricettive'!A:A,"non trovato",0)</f>
        <v>ALLOGGI AGRITURISTICI</v>
      </c>
      <c r="C1707" t="str">
        <f>_xlfn.XLOOKUP(Tabella1[[#This Row],[Denominazione]],'Strutture ricettive'!B:B,'Strutture ricettive'!D:D,"NON TROVATO",0)</f>
        <v>ANCONA</v>
      </c>
      <c r="D17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varano 210</v>
      </c>
      <c r="E1707" t="str">
        <f>IF(_xlfn.XLOOKUP(A1707,'Strutture ricettive'!B:B,'Strutture ricettive'!G:G,"NON TROVATO",0)=0,"NON TROVATO",_xlfn.XLOOKUP(A1707,'Strutture ricettive'!B:B,'Strutture ricettive'!G:G,"NON TROVATO",0))</f>
        <v>giuggiola@lagiuggiola.it</v>
      </c>
      <c r="F17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www.lagiuggiola.it</v>
      </c>
    </row>
    <row r="1708" spans="1:6" x14ac:dyDescent="0.3">
      <c r="A1708" t="s">
        <v>5688</v>
      </c>
      <c r="B1708" t="str">
        <f>_xlfn.XLOOKUP(Tabella1[[#This Row],[Denominazione]],'Strutture ricettive'!B:B,'Strutture ricettive'!A:A,"non trovato",0)</f>
        <v>ALLOGGI AGRITURISTICI</v>
      </c>
      <c r="C1708" t="str">
        <f>_xlfn.XLOOKUP(Tabella1[[#This Row],[Denominazione]],'Strutture ricettive'!B:B,'Strutture ricettive'!D:D,"NON TROVATO",0)</f>
        <v>ANCONA</v>
      </c>
      <c r="D17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127</v>
      </c>
      <c r="E1708" t="str">
        <f>IF(_xlfn.XLOOKUP(A1708,'Strutture ricettive'!B:B,'Strutture ricettive'!G:G,"NON TROVATO",0)=0,"NON TROVATO",_xlfn.XLOOKUP(A1708,'Strutture ricettive'!B:B,'Strutture ricettive'!G:G,"NON TROVATO",0))</f>
        <v>azbeta@tin.it</v>
      </c>
      <c r="F17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www.agriturismoconero.it</v>
      </c>
    </row>
    <row r="1709" spans="1:6" x14ac:dyDescent="0.3">
      <c r="A1709" t="s">
        <v>5692</v>
      </c>
      <c r="B1709" t="str">
        <f>_xlfn.XLOOKUP(Tabella1[[#This Row],[Denominazione]],'Strutture ricettive'!B:B,'Strutture ricettive'!A:A,"non trovato",0)</f>
        <v>ALLOGGI AGRITURISTICI</v>
      </c>
      <c r="C1709" t="str">
        <f>_xlfn.XLOOKUP(Tabella1[[#This Row],[Denominazione]],'Strutture ricettive'!B:B,'Strutture ricettive'!D:D,"NON TROVATO",0)</f>
        <v>ANCONA</v>
      </c>
      <c r="D17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Massignano 124</v>
      </c>
      <c r="E1709" t="str">
        <f>IF(_xlfn.XLOOKUP(A1709,'Strutture ricettive'!B:B,'Strutture ricettive'!G:G,"NON TROVATO",0)=0,"NON TROVATO",_xlfn.XLOOKUP(A1709,'Strutture ricettive'!B:B,'Strutture ricettive'!G:G,"NON TROVATO",0))</f>
        <v>NON TROVATO</v>
      </c>
      <c r="F17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ilcorbezzolo@alice.it</v>
      </c>
    </row>
    <row r="1710" spans="1:6" x14ac:dyDescent="0.3">
      <c r="A1710" t="s">
        <v>5696</v>
      </c>
      <c r="B1710" t="str">
        <f>_xlfn.XLOOKUP(Tabella1[[#This Row],[Denominazione]],'Strutture ricettive'!B:B,'Strutture ricettive'!A:A,"non trovato",0)</f>
        <v>ALLOGGI AGRITURISTICI</v>
      </c>
      <c r="C1710" t="str">
        <f>_xlfn.XLOOKUP(Tabella1[[#This Row],[Denominazione]],'Strutture ricettive'!B:B,'Strutture ricettive'!D:D,"NON TROVATO",0)</f>
        <v>ANCONA</v>
      </c>
      <c r="D17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varano 147</v>
      </c>
      <c r="E1710" t="str">
        <f>IF(_xlfn.XLOOKUP(A1710,'Strutture ricettive'!B:B,'Strutture ricettive'!G:G,"NON TROVATO",0)=0,"NON TROVATO",_xlfn.XLOOKUP(A1710,'Strutture ricettive'!B:B,'Strutture ricettive'!G:G,"NON TROVATO",0))</f>
        <v>info@fattorialucesole.it</v>
      </c>
      <c r="F17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11" spans="1:6" x14ac:dyDescent="0.3">
      <c r="A1711" t="s">
        <v>5699</v>
      </c>
      <c r="B1711" t="str">
        <f>_xlfn.XLOOKUP(Tabella1[[#This Row],[Denominazione]],'Strutture ricettive'!B:B,'Strutture ricettive'!A:A,"non trovato",0)</f>
        <v>ALLOGGI AGRITURISTICI</v>
      </c>
      <c r="C1711" t="str">
        <f>_xlfn.XLOOKUP(Tabella1[[#This Row],[Denominazione]],'Strutture ricettive'!B:B,'Strutture ricettive'!D:D,"NON TROVATO",0)</f>
        <v>ANCONA</v>
      </c>
      <c r="D17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campana  146</v>
      </c>
      <c r="E1711" t="str">
        <f>IF(_xlfn.XLOOKUP(A1711,'Strutture ricettive'!B:B,'Strutture ricettive'!G:G,"NON TROVATO",0)=0,"NON TROVATO",_xlfn.XLOOKUP(A1711,'Strutture ricettive'!B:B,'Strutture ricettive'!G:G,"NON TROVATO",0))</f>
        <v>info@cantinapolenta.it</v>
      </c>
      <c r="F17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www.cantinapolenta.it</v>
      </c>
    </row>
    <row r="1712" spans="1:6" x14ac:dyDescent="0.3">
      <c r="A1712" t="s">
        <v>5704</v>
      </c>
      <c r="B1712" t="str">
        <f>_xlfn.XLOOKUP(Tabella1[[#This Row],[Denominazione]],'Strutture ricettive'!B:B,'Strutture ricettive'!A:A,"non trovato",0)</f>
        <v>STABILIMENTI BALNEARI</v>
      </c>
      <c r="C1712" t="str">
        <f>_xlfn.XLOOKUP(Tabella1[[#This Row],[Denominazione]],'Strutture ricettive'!B:B,'Strutture ricettive'!D:D,"NON TROVATO",0)</f>
        <v>ANCONA</v>
      </c>
      <c r="D17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evangelista torricelli 19 19</v>
      </c>
      <c r="E1712" t="str">
        <f>IF(_xlfn.XLOOKUP(A1712,'Strutture ricettive'!B:B,'Strutture ricettive'!G:G,"NON TROVATO",0)=0,"NON TROVATO",_xlfn.XLOOKUP(A1712,'Strutture ricettive'!B:B,'Strutture ricettive'!G:G,"NON TROVATO",0))</f>
        <v>stabilimento.otello@gmail.com</v>
      </c>
      <c r="F17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mauro.bottone@fastwebnet.it</v>
      </c>
    </row>
    <row r="1713" spans="1:6" x14ac:dyDescent="0.3">
      <c r="A1713" t="s">
        <v>5709</v>
      </c>
      <c r="B1713" t="str">
        <f>_xlfn.XLOOKUP(Tabella1[[#This Row],[Denominazione]],'Strutture ricettive'!B:B,'Strutture ricettive'!A:A,"non trovato",0)</f>
        <v>STABILIMENTI BALNEARI</v>
      </c>
      <c r="C1713" t="str">
        <f>_xlfn.XLOOKUP(Tabella1[[#This Row],[Denominazione]],'Strutture ricettive'!B:B,'Strutture ricettive'!D:D,"NON TROVATO",0)</f>
        <v>ANCONA</v>
      </c>
      <c r="D17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1 1</v>
      </c>
      <c r="E1713" t="str">
        <f>IF(_xlfn.XLOOKUP(A1713,'Strutture ricettive'!B:B,'Strutture ricettive'!G:G,"NON TROVATO",0)=0,"NON TROVATO",_xlfn.XLOOKUP(A1713,'Strutture ricettive'!B:B,'Strutture ricettive'!G:G,"NON TROVATO",0))</f>
        <v>stabilimentoromano@palombinabeach.it</v>
      </c>
      <c r="F17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14" spans="1:6" x14ac:dyDescent="0.3">
      <c r="A1714" t="s">
        <v>5712</v>
      </c>
      <c r="B1714" t="str">
        <f>_xlfn.XLOOKUP(Tabella1[[#This Row],[Denominazione]],'Strutture ricettive'!B:B,'Strutture ricettive'!A:A,"non trovato",0)</f>
        <v>STABILIMENTI BALNEARI</v>
      </c>
      <c r="C1714" t="str">
        <f>_xlfn.XLOOKUP(Tabella1[[#This Row],[Denominazione]],'Strutture ricettive'!B:B,'Strutture ricettive'!D:D,"NON TROVATO",0)</f>
        <v>ANCONA</v>
      </c>
      <c r="D17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Spiaggia di Palombina Nuova An 1 1</v>
      </c>
      <c r="E1714" t="str">
        <f>IF(_xlfn.XLOOKUP(A1714,'Strutture ricettive'!B:B,'Strutture ricettive'!G:G,"NON TROVATO",0)=0,"NON TROVATO",_xlfn.XLOOKUP(A1714,'Strutture ricettive'!B:B,'Strutture ricettive'!G:G,"NON TROVATO",0))</f>
        <v>NON TROVATO</v>
      </c>
      <c r="F17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tropicalbeach@tiscali.it</v>
      </c>
    </row>
    <row r="1715" spans="1:6" x14ac:dyDescent="0.3">
      <c r="A1715" t="s">
        <v>5716</v>
      </c>
      <c r="B1715" t="str">
        <f>_xlfn.XLOOKUP(Tabella1[[#This Row],[Denominazione]],'Strutture ricettive'!B:B,'Strutture ricettive'!A:A,"non trovato",0)</f>
        <v>STABILIMENTI BALNEARI</v>
      </c>
      <c r="C1715" t="str">
        <f>_xlfn.XLOOKUP(Tabella1[[#This Row],[Denominazione]],'Strutture ricettive'!B:B,'Strutture ricettive'!D:D,"NON TROVATO",0)</f>
        <v>ANCONA</v>
      </c>
      <c r="D17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15" t="str">
        <f>IF(_xlfn.XLOOKUP(A1715,'Strutture ricettive'!B:B,'Strutture ricettive'!G:G,"NON TROVATO",0)=0,"NON TROVATO",_xlfn.XLOOKUP(A1715,'Strutture ricettive'!B:B,'Strutture ricettive'!G:G,"NON TROVATO",0))</f>
        <v>NON TROVATO</v>
      </c>
      <c r="F17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stabilimentoalbina@libero.it</v>
      </c>
    </row>
    <row r="1716" spans="1:6" x14ac:dyDescent="0.3">
      <c r="A1716" t="s">
        <v>5719</v>
      </c>
      <c r="B1716" t="str">
        <f>_xlfn.XLOOKUP(Tabella1[[#This Row],[Denominazione]],'Strutture ricettive'!B:B,'Strutture ricettive'!A:A,"non trovato",0)</f>
        <v>STABILIMENTI BALNEARI</v>
      </c>
      <c r="C1716" t="str">
        <f>_xlfn.XLOOKUP(Tabella1[[#This Row],[Denominazione]],'Strutture ricettive'!B:B,'Strutture ricettive'!D:D,"NON TROVATO",0)</f>
        <v>ANCONA</v>
      </c>
      <c r="D17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SNC</v>
      </c>
      <c r="E1716" t="str">
        <f>IF(_xlfn.XLOOKUP(A1716,'Strutture ricettive'!B:B,'Strutture ricettive'!G:G,"NON TROVATO",0)=0,"NON TROVATO",_xlfn.XLOOKUP(A1716,'Strutture ricettive'!B:B,'Strutture ricettive'!G:G,"NON TROVATO",0))</f>
        <v>NON TROVATO</v>
      </c>
      <c r="F17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ced@elcodata.it</v>
      </c>
    </row>
    <row r="1717" spans="1:6" x14ac:dyDescent="0.3">
      <c r="A1717" t="s">
        <v>5723</v>
      </c>
      <c r="B1717" t="str">
        <f>_xlfn.XLOOKUP(Tabella1[[#This Row],[Denominazione]],'Strutture ricettive'!B:B,'Strutture ricettive'!A:A,"non trovato",0)</f>
        <v>STABILIMENTI BALNEARI</v>
      </c>
      <c r="C1717" t="str">
        <f>_xlfn.XLOOKUP(Tabella1[[#This Row],[Denominazione]],'Strutture ricettive'!B:B,'Strutture ricettive'!D:D,"NON TROVATO",0)</f>
        <v>ANCONA</v>
      </c>
      <c r="D17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 1</v>
      </c>
      <c r="E1717" t="str">
        <f>IF(_xlfn.XLOOKUP(A1717,'Strutture ricettive'!B:B,'Strutture ricettive'!G:G,"NON TROVATO",0)=0,"NON TROVATO",_xlfn.XLOOKUP(A1717,'Strutture ricettive'!B:B,'Strutture ricettive'!G:G,"NON TROVATO",0))</f>
        <v>www.ristoranteemilia.it</v>
      </c>
      <c r="F17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info@ristoranteemilia.it</v>
      </c>
    </row>
    <row r="1718" spans="1:6" x14ac:dyDescent="0.3">
      <c r="A1718" t="s">
        <v>5727</v>
      </c>
      <c r="B1718" t="str">
        <f>_xlfn.XLOOKUP(Tabella1[[#This Row],[Denominazione]],'Strutture ricettive'!B:B,'Strutture ricettive'!A:A,"non trovato",0)</f>
        <v>STABILIMENTI BALNEARI</v>
      </c>
      <c r="C1718" t="str">
        <f>_xlfn.XLOOKUP(Tabella1[[#This Row],[Denominazione]],'Strutture ricettive'!B:B,'Strutture ricettive'!D:D,"NON TROVATO",0)</f>
        <v>ANCONA</v>
      </c>
      <c r="D17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 1</v>
      </c>
      <c r="E1718" t="str">
        <f>IF(_xlfn.XLOOKUP(A1718,'Strutture ricettive'!B:B,'Strutture ricettive'!G:G,"NON TROVATO",0)=0,"NON TROVATO",_xlfn.XLOOKUP(A1718,'Strutture ricettive'!B:B,'Strutture ricettive'!G:G,"NON TROVATO",0))</f>
        <v>NON TROVATO</v>
      </c>
      <c r="F17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19" spans="1:6" x14ac:dyDescent="0.3">
      <c r="A1719" t="s">
        <v>5728</v>
      </c>
      <c r="B1719" t="str">
        <f>_xlfn.XLOOKUP(Tabella1[[#This Row],[Denominazione]],'Strutture ricettive'!B:B,'Strutture ricettive'!A:A,"non trovato",0)</f>
        <v>STABILIMENTI BALNEARI</v>
      </c>
      <c r="C1719" t="str">
        <f>_xlfn.XLOOKUP(Tabella1[[#This Row],[Denominazione]],'Strutture ricettive'!B:B,'Strutture ricettive'!D:D,"NON TROVATO",0)</f>
        <v>ANCONA</v>
      </c>
      <c r="D17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PORTONOVO 171 171</v>
      </c>
      <c r="E1719" t="str">
        <f>IF(_xlfn.XLOOKUP(A1719,'Strutture ricettive'!B:B,'Strutture ricettive'!G:G,"NON TROVATO",0)=0,"NON TROVATO",_xlfn.XLOOKUP(A1719,'Strutture ricettive'!B:B,'Strutture ricettive'!G:G,"NON TROVATO",0))</f>
        <v>NON TROVATO</v>
      </c>
      <c r="F17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info@stabilimentobalnearedagiacchetti.it</v>
      </c>
    </row>
    <row r="1720" spans="1:6" x14ac:dyDescent="0.3">
      <c r="A1720" t="s">
        <v>5732</v>
      </c>
      <c r="B1720" t="str">
        <f>_xlfn.XLOOKUP(Tabella1[[#This Row],[Denominazione]],'Strutture ricettive'!B:B,'Strutture ricettive'!A:A,"non trovato",0)</f>
        <v>STABILIMENTI BALNEARI</v>
      </c>
      <c r="C1720" t="str">
        <f>_xlfn.XLOOKUP(Tabella1[[#This Row],[Denominazione]],'Strutture ricettive'!B:B,'Strutture ricettive'!D:D,"NON TROVATO",0)</f>
        <v>ANCONA</v>
      </c>
      <c r="D17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20" t="str">
        <f>IF(_xlfn.XLOOKUP(A1720,'Strutture ricettive'!B:B,'Strutture ricettive'!G:G,"NON TROVATO",0)=0,"NON TROVATO",_xlfn.XLOOKUP(A1720,'Strutture ricettive'!B:B,'Strutture ricettive'!G:G,"NON TROVATO",0))</f>
        <v>www.palombinabeach.com</v>
      </c>
      <c r="F17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gianfranco.cirulli@gmail.com</v>
      </c>
    </row>
    <row r="1721" spans="1:6" x14ac:dyDescent="0.3">
      <c r="A1721" t="s">
        <v>5735</v>
      </c>
      <c r="B1721" t="str">
        <f>_xlfn.XLOOKUP(Tabella1[[#This Row],[Denominazione]],'Strutture ricettive'!B:B,'Strutture ricettive'!A:A,"non trovato",0)</f>
        <v>STABILIMENTI BALNEARI</v>
      </c>
      <c r="C1721" t="str">
        <f>_xlfn.XLOOKUP(Tabella1[[#This Row],[Denominazione]],'Strutture ricettive'!B:B,'Strutture ricettive'!D:D,"NON TROVATO",0)</f>
        <v>ANCONA</v>
      </c>
      <c r="D17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PALOMBINA VECCHIA 1</v>
      </c>
      <c r="E1721" t="str">
        <f>IF(_xlfn.XLOOKUP(A1721,'Strutture ricettive'!B:B,'Strutture ricettive'!G:G,"NON TROVATO",0)=0,"NON TROVATO",_xlfn.XLOOKUP(A1721,'Strutture ricettive'!B:B,'Strutture ricettive'!G:G,"NON TROVATO",0))</f>
        <v>paolo@paolocori.com</v>
      </c>
      <c r="F17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22" spans="1:6" x14ac:dyDescent="0.3">
      <c r="A1722" t="s">
        <v>5739</v>
      </c>
      <c r="B1722" t="str">
        <f>_xlfn.XLOOKUP(Tabella1[[#This Row],[Denominazione]],'Strutture ricettive'!B:B,'Strutture ricettive'!A:A,"non trovato",0)</f>
        <v>STABILIMENTI BALNEARI</v>
      </c>
      <c r="C1722" t="str">
        <f>_xlfn.XLOOKUP(Tabella1[[#This Row],[Denominazione]],'Strutture ricettive'!B:B,'Strutture ricettive'!D:D,"NON TROVATO",0)</f>
        <v>ANCONA</v>
      </c>
      <c r="D17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 1</v>
      </c>
      <c r="E1722" t="str">
        <f>IF(_xlfn.XLOOKUP(A1722,'Strutture ricettive'!B:B,'Strutture ricettive'!G:G,"NON TROVATO",0)=0,"NON TROVATO",_xlfn.XLOOKUP(A1722,'Strutture ricettive'!B:B,'Strutture ricettive'!G:G,"NON TROVATO",0))</f>
        <v>spiaggiabonetti.it</v>
      </c>
      <c r="F17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info@spiaggiabonetti.it</v>
      </c>
    </row>
    <row r="1723" spans="1:6" x14ac:dyDescent="0.3">
      <c r="A1723" t="s">
        <v>5742</v>
      </c>
      <c r="B1723" t="str">
        <f>_xlfn.XLOOKUP(Tabella1[[#This Row],[Denominazione]],'Strutture ricettive'!B:B,'Strutture ricettive'!A:A,"non trovato",0)</f>
        <v>STABILIMENTI BALNEARI</v>
      </c>
      <c r="C1723" t="str">
        <f>_xlfn.XLOOKUP(Tabella1[[#This Row],[Denominazione]],'Strutture ricettive'!B:B,'Strutture ricettive'!D:D,"NON TROVATO",0)</f>
        <v>ANCONA</v>
      </c>
      <c r="D17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palombina vecchia 1 1</v>
      </c>
      <c r="E1723" t="str">
        <f>IF(_xlfn.XLOOKUP(A1723,'Strutture ricettive'!B:B,'Strutture ricettive'!G:G,"NON TROVATO",0)=0,"NON TROVATO",_xlfn.XLOOKUP(A1723,'Strutture ricettive'!B:B,'Strutture ricettive'!G:G,"NON TROVATO",0))</f>
        <v>NON TROVATO</v>
      </c>
      <c r="F17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24" spans="1:6" x14ac:dyDescent="0.3">
      <c r="A1724" t="s">
        <v>5744</v>
      </c>
      <c r="B1724" t="str">
        <f>_xlfn.XLOOKUP(Tabella1[[#This Row],[Denominazione]],'Strutture ricettive'!B:B,'Strutture ricettive'!A:A,"non trovato",0)</f>
        <v>STABILIMENTI BALNEARI</v>
      </c>
      <c r="C1724" t="str">
        <f>_xlfn.XLOOKUP(Tabella1[[#This Row],[Denominazione]],'Strutture ricettive'!B:B,'Strutture ricettive'!D:D,"NON TROVATO",0)</f>
        <v>ANCONA</v>
      </c>
      <c r="D17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24" t="str">
        <f>IF(_xlfn.XLOOKUP(A1724,'Strutture ricettive'!B:B,'Strutture ricettive'!G:G,"NON TROVATO",0)=0,"NON TROVATO",_xlfn.XLOOKUP(A1724,'Strutture ricettive'!B:B,'Strutture ricettive'!G:G,"NON TROVATO",0))</f>
        <v>NON TROVATO</v>
      </c>
      <c r="F17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maurizio9_58@libero.it</v>
      </c>
    </row>
    <row r="1725" spans="1:6" x14ac:dyDescent="0.3">
      <c r="A1725" t="s">
        <v>5746</v>
      </c>
      <c r="B1725" t="str">
        <f>_xlfn.XLOOKUP(Tabella1[[#This Row],[Denominazione]],'Strutture ricettive'!B:B,'Strutture ricettive'!A:A,"non trovato",0)</f>
        <v>STABILIMENTI BALNEARI</v>
      </c>
      <c r="C1725" t="str">
        <f>_xlfn.XLOOKUP(Tabella1[[#This Row],[Denominazione]],'Strutture ricettive'!B:B,'Strutture ricettive'!D:D,"NON TROVATO",0)</f>
        <v>ANCONA</v>
      </c>
      <c r="D17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25" t="str">
        <f>IF(_xlfn.XLOOKUP(A1725,'Strutture ricettive'!B:B,'Strutture ricettive'!G:G,"NON TROVATO",0)=0,"NON TROVATO",_xlfn.XLOOKUP(A1725,'Strutture ricettive'!B:B,'Strutture ricettive'!G:G,"NON TROVATO",0))</f>
        <v>www.bagnidagiovanni.it</v>
      </c>
      <c r="F17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26" spans="1:6" x14ac:dyDescent="0.3">
      <c r="A1726" t="s">
        <v>5748</v>
      </c>
      <c r="B1726" t="str">
        <f>_xlfn.XLOOKUP(Tabella1[[#This Row],[Denominazione]],'Strutture ricettive'!B:B,'Strutture ricettive'!A:A,"non trovato",0)</f>
        <v>STABILIMENTI BALNEARI</v>
      </c>
      <c r="C1726" t="str">
        <f>_xlfn.XLOOKUP(Tabella1[[#This Row],[Denominazione]],'Strutture ricettive'!B:B,'Strutture ricettive'!D:D,"NON TROVATO",0)</f>
        <v>ANCONA</v>
      </c>
      <c r="D17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26" t="str">
        <f>IF(_xlfn.XLOOKUP(A1726,'Strutture ricettive'!B:B,'Strutture ricettive'!G:G,"NON TROVATO",0)=0,"NON TROVATO",_xlfn.XLOOKUP(A1726,'Strutture ricettive'!B:B,'Strutture ricettive'!G:G,"NON TROVATO",0))</f>
        <v>NON TROVATO</v>
      </c>
      <c r="F17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27" spans="1:6" x14ac:dyDescent="0.3">
      <c r="A1727" t="s">
        <v>5749</v>
      </c>
      <c r="B1727" t="str">
        <f>_xlfn.XLOOKUP(Tabella1[[#This Row],[Denominazione]],'Strutture ricettive'!B:B,'Strutture ricettive'!A:A,"non trovato",0)</f>
        <v>STABILIMENTI BALNEARI</v>
      </c>
      <c r="C1727" t="str">
        <f>_xlfn.XLOOKUP(Tabella1[[#This Row],[Denominazione]],'Strutture ricettive'!B:B,'Strutture ricettive'!D:D,"NON TROVATO",0)</f>
        <v>ANCONA</v>
      </c>
      <c r="D17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palombina vecchia 1 1</v>
      </c>
      <c r="E1727" t="str">
        <f>IF(_xlfn.XLOOKUP(A1727,'Strutture ricettive'!B:B,'Strutture ricettive'!G:G,"NON TROVATO",0)=0,"NON TROVATO",_xlfn.XLOOKUP(A1727,'Strutture ricettive'!B:B,'Strutture ricettive'!G:G,"NON TROVATO",0))</f>
        <v>NON TROVATO</v>
      </c>
      <c r="F17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28" spans="1:6" x14ac:dyDescent="0.3">
      <c r="A1728" t="s">
        <v>5750</v>
      </c>
      <c r="B1728" t="str">
        <f>_xlfn.XLOOKUP(Tabella1[[#This Row],[Denominazione]],'Strutture ricettive'!B:B,'Strutture ricettive'!A:A,"non trovato",0)</f>
        <v>STABILIMENTI BALNEARI</v>
      </c>
      <c r="C1728" t="str">
        <f>_xlfn.XLOOKUP(Tabella1[[#This Row],[Denominazione]],'Strutture ricettive'!B:B,'Strutture ricettive'!D:D,"NON TROVATO",0)</f>
        <v>ANCONA</v>
      </c>
      <c r="D17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palombina vecchia 1 1</v>
      </c>
      <c r="E1728" t="str">
        <f>IF(_xlfn.XLOOKUP(A1728,'Strutture ricettive'!B:B,'Strutture ricettive'!G:G,"NON TROVATO",0)=0,"NON TROVATO",_xlfn.XLOOKUP(A1728,'Strutture ricettive'!B:B,'Strutture ricettive'!G:G,"NON TROVATO",0))</f>
        <v>NON TROVATO</v>
      </c>
      <c r="F17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29" spans="1:6" x14ac:dyDescent="0.3">
      <c r="A1729" t="s">
        <v>5751</v>
      </c>
      <c r="B1729" t="str">
        <f>_xlfn.XLOOKUP(Tabella1[[#This Row],[Denominazione]],'Strutture ricettive'!B:B,'Strutture ricettive'!A:A,"non trovato",0)</f>
        <v>STABILIMENTI BALNEARI</v>
      </c>
      <c r="C1729" t="str">
        <f>_xlfn.XLOOKUP(Tabella1[[#This Row],[Denominazione]],'Strutture ricettive'!B:B,'Strutture ricettive'!D:D,"NON TROVATO",0)</f>
        <v>ANCONA</v>
      </c>
      <c r="D17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29" t="str">
        <f>IF(_xlfn.XLOOKUP(A1729,'Strutture ricettive'!B:B,'Strutture ricettive'!G:G,"NON TROVATO",0)=0,"NON TROVATO",_xlfn.XLOOKUP(A1729,'Strutture ricettive'!B:B,'Strutture ricettive'!G:G,"NON TROVATO",0))</f>
        <v>massimo_marcellini@libero.it</v>
      </c>
      <c r="F17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30" spans="1:6" x14ac:dyDescent="0.3">
      <c r="A1730" t="s">
        <v>5753</v>
      </c>
      <c r="B1730" t="str">
        <f>_xlfn.XLOOKUP(Tabella1[[#This Row],[Denominazione]],'Strutture ricettive'!B:B,'Strutture ricettive'!A:A,"non trovato",0)</f>
        <v>STABILIMENTI BALNEARI</v>
      </c>
      <c r="C1730" t="str">
        <f>_xlfn.XLOOKUP(Tabella1[[#This Row],[Denominazione]],'Strutture ricettive'!B:B,'Strutture ricettive'!D:D,"NON TROVATO",0)</f>
        <v>ANCONA</v>
      </c>
      <c r="D17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30" t="str">
        <f>IF(_xlfn.XLOOKUP(A1730,'Strutture ricettive'!B:B,'Strutture ricettive'!G:G,"NON TROVATO",0)=0,"NON TROVATO",_xlfn.XLOOKUP(A1730,'Strutture ricettive'!B:B,'Strutture ricettive'!G:G,"NON TROVATO",0))</f>
        <v>www.lalunaalpassetto.it/index.php/il-valentino/</v>
      </c>
      <c r="F17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info@lalunaalpassetto.it</v>
      </c>
    </row>
    <row r="1731" spans="1:6" x14ac:dyDescent="0.3">
      <c r="A1731" t="s">
        <v>5757</v>
      </c>
      <c r="B1731" t="str">
        <f>_xlfn.XLOOKUP(Tabella1[[#This Row],[Denominazione]],'Strutture ricettive'!B:B,'Strutture ricettive'!A:A,"non trovato",0)</f>
        <v>STABILIMENTI BALNEARI</v>
      </c>
      <c r="C1731" t="str">
        <f>_xlfn.XLOOKUP(Tabella1[[#This Row],[Denominazione]],'Strutture ricettive'!B:B,'Strutture ricettive'!D:D,"NON TROVATO",0)</f>
        <v>ANCONA</v>
      </c>
      <c r="D17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PORTONOVO 166 166</v>
      </c>
      <c r="E1731" t="str">
        <f>IF(_xlfn.XLOOKUP(A1731,'Strutture ricettive'!B:B,'Strutture ricettive'!G:G,"NON TROVATO",0)=0,"NON TROVATO",_xlfn.XLOOKUP(A1731,'Strutture ricettive'!B:B,'Strutture ricettive'!G:G,"NON TROVATO",0))</f>
        <v>www.ilmolo.it</v>
      </c>
      <c r="F17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info@lmolo.it</v>
      </c>
    </row>
    <row r="1732" spans="1:6" x14ac:dyDescent="0.3">
      <c r="A1732" t="s">
        <v>5762</v>
      </c>
      <c r="B1732" t="str">
        <f>_xlfn.XLOOKUP(Tabella1[[#This Row],[Denominazione]],'Strutture ricettive'!B:B,'Strutture ricettive'!A:A,"non trovato",0)</f>
        <v>STABILIMENTI BALNEARI</v>
      </c>
      <c r="C1732" t="str">
        <f>_xlfn.XLOOKUP(Tabella1[[#This Row],[Denominazione]],'Strutture ricettive'!B:B,'Strutture ricettive'!D:D,"NON TROVATO",0)</f>
        <v>ANCONA</v>
      </c>
      <c r="D17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32" t="str">
        <f>IF(_xlfn.XLOOKUP(A1732,'Strutture ricettive'!B:B,'Strutture ricettive'!G:G,"NON TROVATO",0)=0,"NON TROVATO",_xlfn.XLOOKUP(A1732,'Strutture ricettive'!B:B,'Strutture ricettive'!G:G,"NON TROVATO",0))</f>
        <v>NON TROVATO</v>
      </c>
      <c r="F17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francoportonovo@gmail.com</v>
      </c>
    </row>
    <row r="1733" spans="1:6" x14ac:dyDescent="0.3">
      <c r="A1733" t="s">
        <v>5764</v>
      </c>
      <c r="B1733" t="str">
        <f>_xlfn.XLOOKUP(Tabella1[[#This Row],[Denominazione]],'Strutture ricettive'!B:B,'Strutture ricettive'!A:A,"non trovato",0)</f>
        <v>STABILIMENTI BALNEARI</v>
      </c>
      <c r="C1733" t="str">
        <f>_xlfn.XLOOKUP(Tabella1[[#This Row],[Denominazione]],'Strutture ricettive'!B:B,'Strutture ricettive'!D:D,"NON TROVATO",0)</f>
        <v>ANCONA</v>
      </c>
      <c r="D17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 1</v>
      </c>
      <c r="E1733" t="str">
        <f>IF(_xlfn.XLOOKUP(A1733,'Strutture ricettive'!B:B,'Strutture ricettive'!G:G,"NON TROVATO",0)=0,"NON TROVATO",_xlfn.XLOOKUP(A1733,'Strutture ricettive'!B:B,'Strutture ricettive'!G:G,"NON TROVATO",0))</f>
        <v>NON TROVATO</v>
      </c>
      <c r="F17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34" spans="1:6" x14ac:dyDescent="0.3">
      <c r="A1734" t="s">
        <v>5765</v>
      </c>
      <c r="B1734" t="str">
        <f>_xlfn.XLOOKUP(Tabella1[[#This Row],[Denominazione]],'Strutture ricettive'!B:B,'Strutture ricettive'!A:A,"non trovato",0)</f>
        <v>BED &amp; BREAKFAST</v>
      </c>
      <c r="C1734" t="str">
        <f>_xlfn.XLOOKUP(Tabella1[[#This Row],[Denominazione]],'Strutture ricettive'!B:B,'Strutture ricettive'!D:D,"NON TROVATO",0)</f>
        <v>ANCONA</v>
      </c>
      <c r="D17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varano 228</v>
      </c>
      <c r="E1734" t="str">
        <f>IF(_xlfn.XLOOKUP(A1734,'Strutture ricettive'!B:B,'Strutture ricettive'!G:G,"NON TROVATO",0)=0,"NON TROVATO",_xlfn.XLOOKUP(A1734,'Strutture ricettive'!B:B,'Strutture ricettive'!G:G,"NON TROVATO",0))</f>
        <v>info@bbdegliangeli.it</v>
      </c>
      <c r="F17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www.bbdegliangeli.it</v>
      </c>
    </row>
    <row r="1735" spans="1:6" x14ac:dyDescent="0.3">
      <c r="A1735" t="s">
        <v>5769</v>
      </c>
      <c r="B1735" t="str">
        <f>_xlfn.XLOOKUP(Tabella1[[#This Row],[Denominazione]],'Strutture ricettive'!B:B,'Strutture ricettive'!A:A,"non trovato",0)</f>
        <v>BED &amp; BREAKFAST</v>
      </c>
      <c r="C1735" t="str">
        <f>_xlfn.XLOOKUP(Tabella1[[#This Row],[Denominazione]],'Strutture ricettive'!B:B,'Strutture ricettive'!D:D,"NON TROVATO",0)</f>
        <v>ANCONA</v>
      </c>
      <c r="D17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Giuseppe Garibaldi 27</v>
      </c>
      <c r="E1735" t="str">
        <f>IF(_xlfn.XLOOKUP(A1735,'Strutture ricettive'!B:B,'Strutture ricettive'!G:G,"NON TROVATO",0)=0,"NON TROVATO",_xlfn.XLOOKUP(A1735,'Strutture ricettive'!B:B,'Strutture ricettive'!G:G,"NON TROVATO",0))</f>
        <v>info@vetrinaitalia.org</v>
      </c>
      <c r="F17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ilcentro.vetrina-italia.it</v>
      </c>
    </row>
    <row r="1736" spans="1:6" x14ac:dyDescent="0.3">
      <c r="A1736" t="s">
        <v>5773</v>
      </c>
      <c r="B1736" t="str">
        <f>_xlfn.XLOOKUP(Tabella1[[#This Row],[Denominazione]],'Strutture ricettive'!B:B,'Strutture ricettive'!A:A,"non trovato",0)</f>
        <v>ALLOGGI IN AFFITTO</v>
      </c>
      <c r="C1736" t="str">
        <f>_xlfn.XLOOKUP(Tabella1[[#This Row],[Denominazione]],'Strutture ricettive'!B:B,'Strutture ricettive'!D:D,"NON TROVATO",0)</f>
        <v>ANCONA</v>
      </c>
      <c r="D17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varano 383</v>
      </c>
      <c r="E1736" t="str">
        <f>IF(_xlfn.XLOOKUP(A1736,'Strutture ricettive'!B:B,'Strutture ricettive'!G:G,"NON TROVATO",0)=0,"NON TROVATO",_xlfn.XLOOKUP(A1736,'Strutture ricettive'!B:B,'Strutture ricettive'!G:G,"NON TROVATO",0))</f>
        <v>info@residencesoledelconero.com</v>
      </c>
      <c r="F17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www.residencesoledelconero.com</v>
      </c>
    </row>
    <row r="1737" spans="1:6" x14ac:dyDescent="0.3">
      <c r="A1737" t="s">
        <v>5777</v>
      </c>
      <c r="B1737" t="str">
        <f>_xlfn.XLOOKUP(Tabella1[[#This Row],[Denominazione]],'Strutture ricettive'!B:B,'Strutture ricettive'!A:A,"non trovato",0)</f>
        <v>BED &amp; BREAKFAST</v>
      </c>
      <c r="C1737" t="str">
        <f>_xlfn.XLOOKUP(Tabella1[[#This Row],[Denominazione]],'Strutture ricettive'!B:B,'Strutture ricettive'!D:D,"NON TROVATO",0)</f>
        <v>ANCONA</v>
      </c>
      <c r="D17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Alpi 17</v>
      </c>
      <c r="E1737" t="str">
        <f>IF(_xlfn.XLOOKUP(A1737,'Strutture ricettive'!B:B,'Strutture ricettive'!G:G,"NON TROVATO",0)=0,"NON TROVATO",_xlfn.XLOOKUP(A1737,'Strutture ricettive'!B:B,'Strutture ricettive'!G:G,"NON TROVATO",0))</f>
        <v>info@stelledelconero.it</v>
      </c>
      <c r="F17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www.stelledelconero.it</v>
      </c>
    </row>
    <row r="1738" spans="1:6" x14ac:dyDescent="0.3">
      <c r="A1738" t="s">
        <v>5781</v>
      </c>
      <c r="B1738" t="str">
        <f>_xlfn.XLOOKUP(Tabella1[[#This Row],[Denominazione]],'Strutture ricettive'!B:B,'Strutture ricettive'!A:A,"non trovato",0)</f>
        <v>ALBERGHI</v>
      </c>
      <c r="C1738" t="str">
        <f>_xlfn.XLOOKUP(Tabella1[[#This Row],[Denominazione]],'Strutture ricettive'!B:B,'Strutture ricettive'!D:D,"NON TROVATO",0)</f>
        <v>ANCONA</v>
      </c>
      <c r="D17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Lorenzo Lotto 22</v>
      </c>
      <c r="E1738" t="str">
        <f>IF(_xlfn.XLOOKUP(A1738,'Strutture ricettive'!B:B,'Strutture ricettive'!G:G,"NON TROVATO",0)=0,"NON TROVATO",_xlfn.XLOOKUP(A1738,'Strutture ricettive'!B:B,'Strutture ricettive'!G:G,"NON TROVATO",0))</f>
        <v>albergocantiani@alice.it</v>
      </c>
      <c r="F17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39" spans="1:6" x14ac:dyDescent="0.3">
      <c r="A1739" t="s">
        <v>5784</v>
      </c>
      <c r="B1739" t="str">
        <f>_xlfn.XLOOKUP(Tabella1[[#This Row],[Denominazione]],'Strutture ricettive'!B:B,'Strutture ricettive'!A:A,"non trovato",0)</f>
        <v>BED &amp; BREAKFAST</v>
      </c>
      <c r="C1739" t="str">
        <f>_xlfn.XLOOKUP(Tabella1[[#This Row],[Denominazione]],'Strutture ricettive'!B:B,'Strutture ricettive'!D:D,"NON TROVATO",0)</f>
        <v>ANCONA</v>
      </c>
      <c r="D17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1a</v>
      </c>
      <c r="E1739" t="str">
        <f>IF(_xlfn.XLOOKUP(A1739,'Strutture ricettive'!B:B,'Strutture ricettive'!G:G,"NON TROVATO",0)=0,"NON TROVATO",_xlfn.XLOOKUP(A1739,'Strutture ricettive'!B:B,'Strutture ricettive'!G:G,"NON TROVATO",0))</f>
        <v>emanuele.agostinelli@fastnet.it</v>
      </c>
      <c r="F17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40" spans="1:6" x14ac:dyDescent="0.3">
      <c r="A1740" t="s">
        <v>5787</v>
      </c>
      <c r="B1740" t="str">
        <f>_xlfn.XLOOKUP(Tabella1[[#This Row],[Denominazione]],'Strutture ricettive'!B:B,'Strutture ricettive'!A:A,"non trovato",0)</f>
        <v>ALLOGGI IN AFFITTO</v>
      </c>
      <c r="C1740" t="str">
        <f>_xlfn.XLOOKUP(Tabella1[[#This Row],[Denominazione]],'Strutture ricettive'!B:B,'Strutture ricettive'!D:D,"NON TROVATO",0)</f>
        <v>ANCONA</v>
      </c>
      <c r="D17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della serpe 2</v>
      </c>
      <c r="E1740" t="str">
        <f>IF(_xlfn.XLOOKUP(A1740,'Strutture ricettive'!B:B,'Strutture ricettive'!G:G,"NON TROVATO",0)=0,"NON TROVATO",_xlfn.XLOOKUP(A1740,'Strutture ricettive'!B:B,'Strutture ricettive'!G:G,"NON TROVATO",0))</f>
        <v>info@residencevanvitelli.it</v>
      </c>
      <c r="F17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www.residencevanvitelli.it</v>
      </c>
    </row>
    <row r="1741" spans="1:6" x14ac:dyDescent="0.3">
      <c r="A1741" t="s">
        <v>5791</v>
      </c>
      <c r="B1741" t="str">
        <f>_xlfn.XLOOKUP(Tabella1[[#This Row],[Denominazione]],'Strutture ricettive'!B:B,'Strutture ricettive'!A:A,"non trovato",0)</f>
        <v>BED &amp; BREAKFAST</v>
      </c>
      <c r="C1741" t="str">
        <f>_xlfn.XLOOKUP(Tabella1[[#This Row],[Denominazione]],'Strutture ricettive'!B:B,'Strutture ricettive'!D:D,"NON TROVATO",0)</f>
        <v>ANCONA</v>
      </c>
      <c r="D17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Gallignano 177</v>
      </c>
      <c r="E1741" t="str">
        <f>IF(_xlfn.XLOOKUP(A1741,'Strutture ricettive'!B:B,'Strutture ricettive'!G:G,"NON TROVATO",0)=0,"NON TROVATO",_xlfn.XLOOKUP(A1741,'Strutture ricettive'!B:B,'Strutture ricettive'!G:G,"NON TROVATO",0))</f>
        <v>mitiko5@tiscali.it</v>
      </c>
      <c r="F17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42" spans="1:6" x14ac:dyDescent="0.3">
      <c r="A1742" t="s">
        <v>5794</v>
      </c>
      <c r="B1742" t="str">
        <f>_xlfn.XLOOKUP(Tabella1[[#This Row],[Denominazione]],'Strutture ricettive'!B:B,'Strutture ricettive'!A:A,"non trovato",0)</f>
        <v>BED &amp; BREAKFAST</v>
      </c>
      <c r="C1742" t="str">
        <f>_xlfn.XLOOKUP(Tabella1[[#This Row],[Denominazione]],'Strutture ricettive'!B:B,'Strutture ricettive'!D:D,"NON TROVATO",0)</f>
        <v>ANCONA</v>
      </c>
      <c r="D17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Marecchia 9</v>
      </c>
      <c r="E1742" t="str">
        <f>IF(_xlfn.XLOOKUP(A1742,'Strutture ricettive'!B:B,'Strutture ricettive'!G:G,"NON TROVATO",0)=0,"NON TROVATO",_xlfn.XLOOKUP(A1742,'Strutture ricettive'!B:B,'Strutture ricettive'!G:G,"NON TROVATO",0))</f>
        <v>info@villangiolo.com</v>
      </c>
      <c r="F17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www.villangiolo.com</v>
      </c>
    </row>
    <row r="1743" spans="1:6" x14ac:dyDescent="0.3">
      <c r="A1743" t="s">
        <v>5798</v>
      </c>
      <c r="B1743" t="str">
        <f>_xlfn.XLOOKUP(Tabella1[[#This Row],[Denominazione]],'Strutture ricettive'!B:B,'Strutture ricettive'!A:A,"non trovato",0)</f>
        <v>TURISMO RURALE</v>
      </c>
      <c r="C1743" t="str">
        <f>_xlfn.XLOOKUP(Tabella1[[#This Row],[Denominazione]],'Strutture ricettive'!B:B,'Strutture ricettive'!D:D,"NON TROVATO",0)</f>
        <v>ANCONA</v>
      </c>
      <c r="D17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sappanico 146</v>
      </c>
      <c r="E1743" t="str">
        <f>IF(_xlfn.XLOOKUP(A1743,'Strutture ricettive'!B:B,'Strutture ricettive'!G:G,"NON TROVATO",0)=0,"NON TROVATO",_xlfn.XLOOKUP(A1743,'Strutture ricettive'!B:B,'Strutture ricettive'!G:G,"NON TROVATO",0))</f>
        <v>info@ch-lisolachenonce.it</v>
      </c>
      <c r="F17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www.ch-lisolachenonce.it</v>
      </c>
    </row>
    <row r="1744" spans="1:6" x14ac:dyDescent="0.3">
      <c r="A1744" t="s">
        <v>5802</v>
      </c>
      <c r="B1744" t="str">
        <f>_xlfn.XLOOKUP(Tabella1[[#This Row],[Denominazione]],'Strutture ricettive'!B:B,'Strutture ricettive'!A:A,"non trovato",0)</f>
        <v>BED &amp; BREAKFAST</v>
      </c>
      <c r="C1744" t="str">
        <f>_xlfn.XLOOKUP(Tabella1[[#This Row],[Denominazione]],'Strutture ricettive'!B:B,'Strutture ricettive'!D:D,"NON TROVATO",0)</f>
        <v>ANCONA</v>
      </c>
      <c r="D17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Montegrappa 33</v>
      </c>
      <c r="E1744" t="str">
        <f>IF(_xlfn.XLOOKUP(A1744,'Strutture ricettive'!B:B,'Strutture ricettive'!G:G,"NON TROVATO",0)=0,"NON TROVATO",_xlfn.XLOOKUP(A1744,'Strutture ricettive'!B:B,'Strutture ricettive'!G:G,"NON TROVATO",0))</f>
        <v>magister09@libero.it</v>
      </c>
      <c r="F17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45" spans="1:6" x14ac:dyDescent="0.3">
      <c r="A1745" t="s">
        <v>5805</v>
      </c>
      <c r="B1745" t="str">
        <f>_xlfn.XLOOKUP(Tabella1[[#This Row],[Denominazione]],'Strutture ricettive'!B:B,'Strutture ricettive'!A:A,"non trovato",0)</f>
        <v>BED &amp; BREAKFAST</v>
      </c>
      <c r="C1745" t="str">
        <f>_xlfn.XLOOKUP(Tabella1[[#This Row],[Denominazione]],'Strutture ricettive'!B:B,'Strutture ricettive'!D:D,"NON TROVATO",0)</f>
        <v>ANCONA</v>
      </c>
      <c r="D17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aspio 74</v>
      </c>
      <c r="E1745" t="str">
        <f>IF(_xlfn.XLOOKUP(A1745,'Strutture ricettive'!B:B,'Strutture ricettive'!G:G,"NON TROVATO",0)=0,"NON TROVATO",_xlfn.XLOOKUP(A1745,'Strutture ricettive'!B:B,'Strutture ricettive'!G:G,"NON TROVATO",0))</f>
        <v>leduetorri@alice.it</v>
      </c>
      <c r="F17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46" spans="1:6" x14ac:dyDescent="0.3">
      <c r="A1746" t="s">
        <v>5808</v>
      </c>
      <c r="B1746" t="str">
        <f>_xlfn.XLOOKUP(Tabella1[[#This Row],[Denominazione]],'Strutture ricettive'!B:B,'Strutture ricettive'!A:A,"non trovato",0)</f>
        <v>ALLOGGI AGRITURISTICI</v>
      </c>
      <c r="C1746" t="str">
        <f>_xlfn.XLOOKUP(Tabella1[[#This Row],[Denominazione]],'Strutture ricettive'!B:B,'Strutture ricettive'!D:D,"NON TROVATO",0)</f>
        <v>ANCONA</v>
      </c>
      <c r="D17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Piantate Lunghe 152</v>
      </c>
      <c r="E1746" t="str">
        <f>IF(_xlfn.XLOOKUP(A1746,'Strutture ricettive'!B:B,'Strutture ricettive'!G:G,"NON TROVATO",0)=0,"NON TROVATO",_xlfn.XLOOKUP(A1746,'Strutture ricettive'!B:B,'Strutture ricettive'!G:G,"NON TROVATO",0))</f>
        <v>ilparco@email.it</v>
      </c>
      <c r="F17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www.ilparcoancona.it</v>
      </c>
    </row>
    <row r="1747" spans="1:6" x14ac:dyDescent="0.3">
      <c r="A1747" t="s">
        <v>5813</v>
      </c>
      <c r="B1747" t="str">
        <f>_xlfn.XLOOKUP(Tabella1[[#This Row],[Denominazione]],'Strutture ricettive'!B:B,'Strutture ricettive'!A:A,"non trovato",0)</f>
        <v>ALLOGGI AGRITURISTICI</v>
      </c>
      <c r="C1747" t="str">
        <f>_xlfn.XLOOKUP(Tabella1[[#This Row],[Denominazione]],'Strutture ricettive'!B:B,'Strutture ricettive'!D:D,"NON TROVATO",0)</f>
        <v>ANCONA</v>
      </c>
      <c r="D17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114</v>
      </c>
      <c r="E1747" t="str">
        <f>IF(_xlfn.XLOOKUP(A1747,'Strutture ricettive'!B:B,'Strutture ricettive'!G:G,"NON TROVATO",0)=0,"NON TROVATO",_xlfn.XLOOKUP(A1747,'Strutture ricettive'!B:B,'Strutture ricettive'!G:G,"NON TROVATO",0))</f>
        <v>info@lasorgenteagriturismo.com</v>
      </c>
      <c r="F17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www.lasorgenteagriturismo.com</v>
      </c>
    </row>
    <row r="1748" spans="1:6" x14ac:dyDescent="0.3">
      <c r="A1748" t="s">
        <v>5817</v>
      </c>
      <c r="B1748" t="str">
        <f>_xlfn.XLOOKUP(Tabella1[[#This Row],[Denominazione]],'Strutture ricettive'!B:B,'Strutture ricettive'!A:A,"non trovato",0)</f>
        <v>BED &amp; BREAKFAST</v>
      </c>
      <c r="C1748" t="str">
        <f>_xlfn.XLOOKUP(Tabella1[[#This Row],[Denominazione]],'Strutture ricettive'!B:B,'Strutture ricettive'!D:D,"NON TROVATO",0)</f>
        <v>ANCONA</v>
      </c>
      <c r="D17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78</v>
      </c>
      <c r="E1748" t="str">
        <f>IF(_xlfn.XLOOKUP(A1748,'Strutture ricettive'!B:B,'Strutture ricettive'!G:G,"NON TROVATO",0)=0,"NON TROVATO",_xlfn.XLOOKUP(A1748,'Strutture ricettive'!B:B,'Strutture ricettive'!G:G,"NON TROVATO",0))</f>
        <v>info@latorredelpoggio.it</v>
      </c>
      <c r="F17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49" spans="1:6" x14ac:dyDescent="0.3">
      <c r="A1749" t="s">
        <v>5824</v>
      </c>
      <c r="B1749" t="str">
        <f>_xlfn.XLOOKUP(Tabella1[[#This Row],[Denominazione]],'Strutture ricettive'!B:B,'Strutture ricettive'!A:A,"non trovato",0)</f>
        <v>ALLOGGI IN AFFITTO</v>
      </c>
      <c r="C1749" t="str">
        <f>_xlfn.XLOOKUP(Tabella1[[#This Row],[Denominazione]],'Strutture ricettive'!B:B,'Strutture ricettive'!D:D,"NON TROVATO",0)</f>
        <v>ANCONA</v>
      </c>
      <c r="D17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giuseppe mazzini 142</v>
      </c>
      <c r="E1749" t="str">
        <f>IF(_xlfn.XLOOKUP(A1749,'Strutture ricettive'!B:B,'Strutture ricettive'!G:G,"NON TROVATO",0)=0,"NON TROVATO",_xlfn.XLOOKUP(A1749,'Strutture ricettive'!B:B,'Strutture ricettive'!G:G,"NON TROVATO",0))</f>
        <v>affittacamereeuro@hotmail.it</v>
      </c>
      <c r="F17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50" spans="1:6" x14ac:dyDescent="0.3">
      <c r="A1750" t="s">
        <v>5827</v>
      </c>
      <c r="B1750" t="str">
        <f>_xlfn.XLOOKUP(Tabella1[[#This Row],[Denominazione]],'Strutture ricettive'!B:B,'Strutture ricettive'!A:A,"non trovato",0)</f>
        <v>BED &amp; BREAKFAST</v>
      </c>
      <c r="C1750" t="str">
        <f>_xlfn.XLOOKUP(Tabella1[[#This Row],[Denominazione]],'Strutture ricettive'!B:B,'Strutture ricettive'!D:D,"NON TROVATO",0)</f>
        <v>ANCONA</v>
      </c>
      <c r="D17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alcide de gasperi 8</v>
      </c>
      <c r="E1750" t="str">
        <f>IF(_xlfn.XLOOKUP(A1750,'Strutture ricettive'!B:B,'Strutture ricettive'!G:G,"NON TROVATO",0)=0,"NON TROVATO",_xlfn.XLOOKUP(A1750,'Strutture ricettive'!B:B,'Strutture ricettive'!G:G,"NON TROVATO",0))</f>
        <v>NON TROVATO</v>
      </c>
      <c r="F17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51" spans="1:6" x14ac:dyDescent="0.3">
      <c r="A1751" t="s">
        <v>5829</v>
      </c>
      <c r="B1751" t="str">
        <f>_xlfn.XLOOKUP(Tabella1[[#This Row],[Denominazione]],'Strutture ricettive'!B:B,'Strutture ricettive'!A:A,"non trovato",0)</f>
        <v>BED &amp; BREAKFAST</v>
      </c>
      <c r="C1751" t="str">
        <f>_xlfn.XLOOKUP(Tabella1[[#This Row],[Denominazione]],'Strutture ricettive'!B:B,'Strutture ricettive'!D:D,"NON TROVATO",0)</f>
        <v>ANCONA</v>
      </c>
      <c r="D17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Lamaticci 10</v>
      </c>
      <c r="E1751" t="str">
        <f>IF(_xlfn.XLOOKUP(A1751,'Strutture ricettive'!B:B,'Strutture ricettive'!G:G,"NON TROVATO",0)=0,"NON TROVATO",_xlfn.XLOOKUP(A1751,'Strutture ricettive'!B:B,'Strutture ricettive'!G:G,"NON TROVATO",0))</f>
        <v>ivapino@alice.it</v>
      </c>
      <c r="F17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52" spans="1:6" x14ac:dyDescent="0.3">
      <c r="A1752" t="s">
        <v>5832</v>
      </c>
      <c r="B1752" t="str">
        <f>_xlfn.XLOOKUP(Tabella1[[#This Row],[Denominazione]],'Strutture ricettive'!B:B,'Strutture ricettive'!A:A,"non trovato",0)</f>
        <v>ALTRI ALLOGGI PRIVATI</v>
      </c>
      <c r="C1752" t="str">
        <f>_xlfn.XLOOKUP(Tabella1[[#This Row],[Denominazione]],'Strutture ricettive'!B:B,'Strutture ricettive'!D:D,"NON TROVATO",0)</f>
        <v>ANCONA</v>
      </c>
      <c r="D17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137</v>
      </c>
      <c r="E1752" t="str">
        <f>IF(_xlfn.XLOOKUP(A1752,'Strutture ricettive'!B:B,'Strutture ricettive'!G:G,"NON TROVATO",0)=0,"NON TROVATO",_xlfn.XLOOKUP(A1752,'Strutture ricettive'!B:B,'Strutture ricettive'!G:G,"NON TROVATO",0))</f>
        <v>katia.ross@libero.it</v>
      </c>
      <c r="F17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53" spans="1:6" x14ac:dyDescent="0.3">
      <c r="A1753" t="s">
        <v>5835</v>
      </c>
      <c r="B1753" t="str">
        <f>_xlfn.XLOOKUP(Tabella1[[#This Row],[Denominazione]],'Strutture ricettive'!B:B,'Strutture ricettive'!A:A,"non trovato",0)</f>
        <v>BED &amp; BREAKFAST</v>
      </c>
      <c r="C1753" t="str">
        <f>_xlfn.XLOOKUP(Tabella1[[#This Row],[Denominazione]],'Strutture ricettive'!B:B,'Strutture ricettive'!D:D,"NON TROVATO",0)</f>
        <v>ANCONA</v>
      </c>
      <c r="D17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aspio 120</v>
      </c>
      <c r="E1753" t="str">
        <f>IF(_xlfn.XLOOKUP(A1753,'Strutture ricettive'!B:B,'Strutture ricettive'!G:G,"NON TROVATO",0)=0,"NON TROVATO",_xlfn.XLOOKUP(A1753,'Strutture ricettive'!B:B,'Strutture ricettive'!G:G,"NON TROVATO",0))</f>
        <v>bebcasaangelica@gmail.com</v>
      </c>
      <c r="F17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54" spans="1:6" x14ac:dyDescent="0.3">
      <c r="A1754" t="s">
        <v>5839</v>
      </c>
      <c r="B1754" t="str">
        <f>_xlfn.XLOOKUP(Tabella1[[#This Row],[Denominazione]],'Strutture ricettive'!B:B,'Strutture ricettive'!A:A,"non trovato",0)</f>
        <v>ALLOGGI IN AFFITTO</v>
      </c>
      <c r="C1754" t="str">
        <f>_xlfn.XLOOKUP(Tabella1[[#This Row],[Denominazione]],'Strutture ricettive'!B:B,'Strutture ricettive'!D:D,"NON TROVATO",0)</f>
        <v>ANCONA</v>
      </c>
      <c r="D17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Betelico 106</v>
      </c>
      <c r="E1754" t="str">
        <f>IF(_xlfn.XLOOKUP(A1754,'Strutture ricettive'!B:B,'Strutture ricettive'!G:G,"NON TROVATO",0)=0,"NON TROVATO",_xlfn.XLOOKUP(A1754,'Strutture ricettive'!B:B,'Strutture ricettive'!G:G,"NON TROVATO",0))</f>
        <v xml:space="preserve">info@casalcoppo.com	</v>
      </c>
      <c r="F17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www.casalcoppo.com</v>
      </c>
    </row>
    <row r="1755" spans="1:6" x14ac:dyDescent="0.3">
      <c r="A1755" t="s">
        <v>5843</v>
      </c>
      <c r="B1755" t="str">
        <f>_xlfn.XLOOKUP(Tabella1[[#This Row],[Denominazione]],'Strutture ricettive'!B:B,'Strutture ricettive'!A:A,"non trovato",0)</f>
        <v>ALTRI ALLOGGI PRIVATI</v>
      </c>
      <c r="C1755" t="str">
        <f>_xlfn.XLOOKUP(Tabella1[[#This Row],[Denominazione]],'Strutture ricettive'!B:B,'Strutture ricettive'!D:D,"NON TROVATO",0)</f>
        <v>ANCONA</v>
      </c>
      <c r="D17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Paterno 191</v>
      </c>
      <c r="E1755" t="str">
        <f>IF(_xlfn.XLOOKUP(A1755,'Strutture ricettive'!B:B,'Strutture ricettive'!G:G,"NON TROVATO",0)=0,"NON TROVATO",_xlfn.XLOOKUP(A1755,'Strutture ricettive'!B:B,'Strutture ricettive'!G:G,"NON TROVATO",0))</f>
        <v>info@latanadellistrice.it</v>
      </c>
      <c r="F17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56" spans="1:6" x14ac:dyDescent="0.3">
      <c r="A1756" t="s">
        <v>5846</v>
      </c>
      <c r="B1756" t="str">
        <f>_xlfn.XLOOKUP(Tabella1[[#This Row],[Denominazione]],'Strutture ricettive'!B:B,'Strutture ricettive'!A:A,"non trovato",0)</f>
        <v>ALTRI ALLOGGI PRIVATI</v>
      </c>
      <c r="C1756" t="str">
        <f>_xlfn.XLOOKUP(Tabella1[[#This Row],[Denominazione]],'Strutture ricettive'!B:B,'Strutture ricettive'!D:D,"NON TROVATO",0)</f>
        <v>ANCONA</v>
      </c>
      <c r="D17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PATERNO 191</v>
      </c>
      <c r="E1756" t="str">
        <f>IF(_xlfn.XLOOKUP(A1756,'Strutture ricettive'!B:B,'Strutture ricettive'!G:G,"NON TROVATO",0)=0,"NON TROVATO",_xlfn.XLOOKUP(A1756,'Strutture ricettive'!B:B,'Strutture ricettive'!G:G,"NON TROVATO",0))</f>
        <v>info@latanadellistrice.it</v>
      </c>
      <c r="F17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www.latanadellistrice.it</v>
      </c>
    </row>
    <row r="1757" spans="1:6" x14ac:dyDescent="0.3">
      <c r="A1757" t="s">
        <v>5849</v>
      </c>
      <c r="B1757" t="str">
        <f>_xlfn.XLOOKUP(Tabella1[[#This Row],[Denominazione]],'Strutture ricettive'!B:B,'Strutture ricettive'!A:A,"non trovato",0)</f>
        <v>BED &amp; BREAKFAST</v>
      </c>
      <c r="C1757" t="str">
        <f>_xlfn.XLOOKUP(Tabella1[[#This Row],[Denominazione]],'Strutture ricettive'!B:B,'Strutture ricettive'!D:D,"NON TROVATO",0)</f>
        <v>ANCONA</v>
      </c>
      <c r="D17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Lazzaro Bernabei 3</v>
      </c>
      <c r="E1757" t="str">
        <f>IF(_xlfn.XLOOKUP(A1757,'Strutture ricettive'!B:B,'Strutture ricettive'!G:G,"NON TROVATO",0)=0,"NON TROVATO",_xlfn.XLOOKUP(A1757,'Strutture ricettive'!B:B,'Strutture ricettive'!G:G,"NON TROVATO",0))</f>
        <v>annapaolaorazi@yahoo.it</v>
      </c>
      <c r="F17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58" spans="1:6" x14ac:dyDescent="0.3">
      <c r="A1758" t="s">
        <v>5852</v>
      </c>
      <c r="B1758" t="str">
        <f>_xlfn.XLOOKUP(Tabella1[[#This Row],[Denominazione]],'Strutture ricettive'!B:B,'Strutture ricettive'!A:A,"non trovato",0)</f>
        <v>ALLOGGI IN AFFITTO</v>
      </c>
      <c r="C1758" t="str">
        <f>_xlfn.XLOOKUP(Tabella1[[#This Row],[Denominazione]],'Strutture ricettive'!B:B,'Strutture ricettive'!D:D,"NON TROVATO",0)</f>
        <v>ANCONA</v>
      </c>
      <c r="D17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mario torresi 113</v>
      </c>
      <c r="E1758" t="str">
        <f>IF(_xlfn.XLOOKUP(A1758,'Strutture ricettive'!B:B,'Strutture ricettive'!G:G,"NON TROVATO",0)=0,"NON TROVATO",_xlfn.XLOOKUP(A1758,'Strutture ricettive'!B:B,'Strutture ricettive'!G:G,"NON TROVATO",0))</f>
        <v>mancinellimauro@libero.it</v>
      </c>
      <c r="F17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59" spans="1:6" x14ac:dyDescent="0.3">
      <c r="A1759" t="s">
        <v>5855</v>
      </c>
      <c r="B1759" t="str">
        <f>_xlfn.XLOOKUP(Tabella1[[#This Row],[Denominazione]],'Strutture ricettive'!B:B,'Strutture ricettive'!A:A,"non trovato",0)</f>
        <v>ALLOGGI IN AFFITTO</v>
      </c>
      <c r="C1759" t="str">
        <f>_xlfn.XLOOKUP(Tabella1[[#This Row],[Denominazione]],'Strutture ricettive'!B:B,'Strutture ricettive'!D:D,"NON TROVATO",0)</f>
        <v>ANCONA</v>
      </c>
      <c r="D17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Lotto 26</v>
      </c>
      <c r="E1759" t="str">
        <f>IF(_xlfn.XLOOKUP(A1759,'Strutture ricettive'!B:B,'Strutture ricettive'!G:G,"NON TROVATO",0)=0,"NON TROVATO",_xlfn.XLOOKUP(A1759,'Strutture ricettive'!B:B,'Strutture ricettive'!G:G,"NON TROVATO",0))</f>
        <v>albergocantiani@alice.it</v>
      </c>
      <c r="F17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60" spans="1:6" x14ac:dyDescent="0.3">
      <c r="A1760" t="s">
        <v>5857</v>
      </c>
      <c r="B1760" t="str">
        <f>_xlfn.XLOOKUP(Tabella1[[#This Row],[Denominazione]],'Strutture ricettive'!B:B,'Strutture ricettive'!A:A,"non trovato",0)</f>
        <v>BED &amp; BREAKFAST</v>
      </c>
      <c r="C1760" t="str">
        <f>_xlfn.XLOOKUP(Tabella1[[#This Row],[Denominazione]],'Strutture ricettive'!B:B,'Strutture ricettive'!D:D,"NON TROVATO",0)</f>
        <v>ANCONA</v>
      </c>
      <c r="D17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Martino 10</v>
      </c>
      <c r="E1760" t="str">
        <f>IF(_xlfn.XLOOKUP(A1760,'Strutture ricettive'!B:B,'Strutture ricettive'!G:G,"NON TROVATO",0)=0,"NON TROVATO",_xlfn.XLOOKUP(A1760,'Strutture ricettive'!B:B,'Strutture ricettive'!G:G,"NON TROVATO",0))</f>
        <v>bebtrestelle@gmail.com</v>
      </c>
      <c r="F17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61" spans="1:6" x14ac:dyDescent="0.3">
      <c r="A1761" t="s">
        <v>5860</v>
      </c>
      <c r="B1761" t="str">
        <f>_xlfn.XLOOKUP(Tabella1[[#This Row],[Denominazione]],'Strutture ricettive'!B:B,'Strutture ricettive'!A:A,"non trovato",0)</f>
        <v>AREE DI SOSTA (PLEIN AIR)</v>
      </c>
      <c r="C1761" t="str">
        <f>_xlfn.XLOOKUP(Tabella1[[#This Row],[Denominazione]],'Strutture ricettive'!B:B,'Strutture ricettive'!D:D,"NON TROVATO",0)</f>
        <v>ANCONA</v>
      </c>
      <c r="D17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61" t="str">
        <f>IF(_xlfn.XLOOKUP(A1761,'Strutture ricettive'!B:B,'Strutture ricettive'!G:G,"NON TROVATO",0)=0,"NON TROVATO",_xlfn.XLOOKUP(A1761,'Strutture ricettive'!B:B,'Strutture ricettive'!G:G,"NON TROVATO",0))</f>
        <v>cca@campeggioclubadriatico.it</v>
      </c>
      <c r="F17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www.campeggioclubadriatico.it</v>
      </c>
    </row>
    <row r="1762" spans="1:6" x14ac:dyDescent="0.3">
      <c r="A1762" t="s">
        <v>5864</v>
      </c>
      <c r="B1762" t="str">
        <f>_xlfn.XLOOKUP(Tabella1[[#This Row],[Denominazione]],'Strutture ricettive'!B:B,'Strutture ricettive'!A:A,"non trovato",0)</f>
        <v>TURISMO RURALE</v>
      </c>
      <c r="C1762" t="str">
        <f>_xlfn.XLOOKUP(Tabella1[[#This Row],[Denominazione]],'Strutture ricettive'!B:B,'Strutture ricettive'!D:D,"NON TROVATO",0)</f>
        <v>ANCONA</v>
      </c>
      <c r="D17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Burino 137</v>
      </c>
      <c r="E1762" t="str">
        <f>IF(_xlfn.XLOOKUP(A1762,'Strutture ricettive'!B:B,'Strutture ricettive'!G:G,"NON TROVATO",0)=0,"NON TROVATO",_xlfn.XLOOKUP(A1762,'Strutture ricettive'!B:B,'Strutture ricettive'!G:G,"NON TROVATO",0))</f>
        <v>genoviff@yahoo.it</v>
      </c>
      <c r="F17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www.villapaola.name</v>
      </c>
    </row>
    <row r="1763" spans="1:6" x14ac:dyDescent="0.3">
      <c r="A1763" t="s">
        <v>5869</v>
      </c>
      <c r="B1763" t="str">
        <f>_xlfn.XLOOKUP(Tabella1[[#This Row],[Denominazione]],'Strutture ricettive'!B:B,'Strutture ricettive'!A:A,"non trovato",0)</f>
        <v>BED &amp; BREAKFAST</v>
      </c>
      <c r="C1763" t="str">
        <f>_xlfn.XLOOKUP(Tabella1[[#This Row],[Denominazione]],'Strutture ricettive'!B:B,'Strutture ricettive'!D:D,"NON TROVATO",0)</f>
        <v>ANCONA</v>
      </c>
      <c r="D17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Montacuto 43/a</v>
      </c>
      <c r="E1763" t="str">
        <f>IF(_xlfn.XLOOKUP(A1763,'Strutture ricettive'!B:B,'Strutture ricettive'!G:G,"NON TROVATO",0)=0,"NON TROVATO",_xlfn.XLOOKUP(A1763,'Strutture ricettive'!B:B,'Strutture ricettive'!G:G,"NON TROVATO",0))</f>
        <v>alessia.carfagna@libero.it</v>
      </c>
      <c r="F17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64" spans="1:6" x14ac:dyDescent="0.3">
      <c r="A1764" t="s">
        <v>5872</v>
      </c>
      <c r="B1764" t="str">
        <f>_xlfn.XLOOKUP(Tabella1[[#This Row],[Denominazione]],'Strutture ricettive'!B:B,'Strutture ricettive'!A:A,"non trovato",0)</f>
        <v>ALLOGGI AGRITURISTICI</v>
      </c>
      <c r="C1764" t="str">
        <f>_xlfn.XLOOKUP(Tabella1[[#This Row],[Denominazione]],'Strutture ricettive'!B:B,'Strutture ricettive'!D:D,"NON TROVATO",0)</f>
        <v>ANCONA</v>
      </c>
      <c r="D17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Montesicuro 215</v>
      </c>
      <c r="E1764" t="str">
        <f>IF(_xlfn.XLOOKUP(A1764,'Strutture ricettive'!B:B,'Strutture ricettive'!G:G,"NON TROVATO",0)=0,"NON TROVATO",_xlfn.XLOOKUP(A1764,'Strutture ricettive'!B:B,'Strutture ricettive'!G:G,"NON TROVATO",0))</f>
        <v>info@poggioagliulivi.com</v>
      </c>
      <c r="F17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www.poggioagliulivi.com</v>
      </c>
    </row>
    <row r="1765" spans="1:6" x14ac:dyDescent="0.3">
      <c r="A1765" t="s">
        <v>5879</v>
      </c>
      <c r="B1765" t="str">
        <f>_xlfn.XLOOKUP(Tabella1[[#This Row],[Denominazione]],'Strutture ricettive'!B:B,'Strutture ricettive'!A:A,"non trovato",0)</f>
        <v>ALLOGGI AGRITURISTICI</v>
      </c>
      <c r="C1765" t="str">
        <f>_xlfn.XLOOKUP(Tabella1[[#This Row],[Denominazione]],'Strutture ricettive'!B:B,'Strutture ricettive'!D:D,"NON TROVATO",0)</f>
        <v>ANCONA</v>
      </c>
      <c r="D17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ferrovia 93</v>
      </c>
      <c r="E1765" t="str">
        <f>IF(_xlfn.XLOOKUP(A1765,'Strutture ricettive'!B:B,'Strutture ricettive'!G:G,"NON TROVATO",0)=0,"NON TROVATO",_xlfn.XLOOKUP(A1765,'Strutture ricettive'!B:B,'Strutture ricettive'!G:G,"NON TROVATO",0))</f>
        <v>info@lacasaincampagna.org</v>
      </c>
      <c r="F17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66" spans="1:6" x14ac:dyDescent="0.3">
      <c r="A1766" t="s">
        <v>5883</v>
      </c>
      <c r="B1766" t="str">
        <f>_xlfn.XLOOKUP(Tabella1[[#This Row],[Denominazione]],'Strutture ricettive'!B:B,'Strutture ricettive'!A:A,"non trovato",0)</f>
        <v>BED &amp; BREAKFAST</v>
      </c>
      <c r="C1766" t="str">
        <f>_xlfn.XLOOKUP(Tabella1[[#This Row],[Denominazione]],'Strutture ricettive'!B:B,'Strutture ricettive'!D:D,"NON TROVATO",0)</f>
        <v>ANCONA</v>
      </c>
      <c r="D17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massignano 128</v>
      </c>
      <c r="E1766" t="str">
        <f>IF(_xlfn.XLOOKUP(A1766,'Strutture ricettive'!B:B,'Strutture ricettive'!G:G,"NON TROVATO",0)=0,"NON TROVATO",_xlfn.XLOOKUP(A1766,'Strutture ricettive'!B:B,'Strutture ricettive'!G:G,"NON TROVATO",0))</f>
        <v>info@campodelmare.it</v>
      </c>
      <c r="F17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www.campodelmare.it</v>
      </c>
    </row>
    <row r="1767" spans="1:6" x14ac:dyDescent="0.3">
      <c r="A1767" t="s">
        <v>5887</v>
      </c>
      <c r="B1767" t="str">
        <f>_xlfn.XLOOKUP(Tabella1[[#This Row],[Denominazione]],'Strutture ricettive'!B:B,'Strutture ricettive'!A:A,"non trovato",0)</f>
        <v>BED &amp; BREAKFAST</v>
      </c>
      <c r="C1767" t="str">
        <f>_xlfn.XLOOKUP(Tabella1[[#This Row],[Denominazione]],'Strutture ricettive'!B:B,'Strutture ricettive'!D:D,"NON TROVATO",0)</f>
        <v>ANCONA</v>
      </c>
      <c r="D17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Montesicuro 211</v>
      </c>
      <c r="E1767" t="str">
        <f>IF(_xlfn.XLOOKUP(A1767,'Strutture ricettive'!B:B,'Strutture ricettive'!G:G,"NON TROVATO",0)=0,"NON TROVATO",_xlfn.XLOOKUP(A1767,'Strutture ricettive'!B:B,'Strutture ricettive'!G:G,"NON TROVATO",0))</f>
        <v>glicine.ancona@virgilio.it</v>
      </c>
      <c r="F17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www.glicineancona.it</v>
      </c>
    </row>
    <row r="1768" spans="1:6" x14ac:dyDescent="0.3">
      <c r="A1768" t="s">
        <v>5891</v>
      </c>
      <c r="B1768" t="str">
        <f>_xlfn.XLOOKUP(Tabella1[[#This Row],[Denominazione]],'Strutture ricettive'!B:B,'Strutture ricettive'!A:A,"non trovato",0)</f>
        <v>ALTRI ALLOGGI PRIVATI</v>
      </c>
      <c r="C1768" t="str">
        <f>_xlfn.XLOOKUP(Tabella1[[#This Row],[Denominazione]],'Strutture ricettive'!B:B,'Strutture ricettive'!D:D,"NON TROVATO",0)</f>
        <v>ANCONA</v>
      </c>
      <c r="D17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Giovanni Bovio 7</v>
      </c>
      <c r="E1768" t="str">
        <f>IF(_xlfn.XLOOKUP(A1768,'Strutture ricettive'!B:B,'Strutture ricettive'!G:G,"NON TROVATO",0)=0,"NON TROVATO",_xlfn.XLOOKUP(A1768,'Strutture ricettive'!B:B,'Strutture ricettive'!G:G,"NON TROVATO",0))</f>
        <v>paola.crescini@gmail.com</v>
      </c>
      <c r="F17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www.lacasadipallina.com</v>
      </c>
    </row>
    <row r="1769" spans="1:6" x14ac:dyDescent="0.3">
      <c r="A1769" t="s">
        <v>5895</v>
      </c>
      <c r="B1769" t="str">
        <f>_xlfn.XLOOKUP(Tabella1[[#This Row],[Denominazione]],'Strutture ricettive'!B:B,'Strutture ricettive'!A:A,"non trovato",0)</f>
        <v>ALBERGHI</v>
      </c>
      <c r="C1769" t="str">
        <f>_xlfn.XLOOKUP(Tabella1[[#This Row],[Denominazione]],'Strutture ricettive'!B:B,'Strutture ricettive'!D:D,"NON TROVATO",0)</f>
        <v>ANCONA</v>
      </c>
      <c r="D17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Loreto 13/A</v>
      </c>
      <c r="E1769" t="str">
        <f>IF(_xlfn.XLOOKUP(A1769,'Strutture ricettive'!B:B,'Strutture ricettive'!G:G,"NON TROVATO",0)=0,"NON TROVATO",_xlfn.XLOOKUP(A1769,'Strutture ricettive'!B:B,'Strutture ricettive'!G:G,"NON TROVATO",0))</f>
        <v>info@ankonhotel.com</v>
      </c>
      <c r="F17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www.ankonhotel.com</v>
      </c>
    </row>
    <row r="1770" spans="1:6" x14ac:dyDescent="0.3">
      <c r="A1770" t="s">
        <v>5899</v>
      </c>
      <c r="B1770" t="str">
        <f>_xlfn.XLOOKUP(Tabella1[[#This Row],[Denominazione]],'Strutture ricettive'!B:B,'Strutture ricettive'!A:A,"non trovato",0)</f>
        <v>STABILIMENTI BALNEARI</v>
      </c>
      <c r="C1770" t="str">
        <f>_xlfn.XLOOKUP(Tabella1[[#This Row],[Denominazione]],'Strutture ricettive'!B:B,'Strutture ricettive'!D:D,"NON TROVATO",0)</f>
        <v>ANCONA</v>
      </c>
      <c r="D17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1 1</v>
      </c>
      <c r="E1770" t="str">
        <f>IF(_xlfn.XLOOKUP(A1770,'Strutture ricettive'!B:B,'Strutture ricettive'!G:G,"NON TROVATO",0)=0,"NON TROVATO",_xlfn.XLOOKUP(A1770,'Strutture ricettive'!B:B,'Strutture ricettive'!G:G,"NON TROVATO",0))</f>
        <v>www.sunset-beach.it</v>
      </c>
      <c r="F17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71" spans="1:6" x14ac:dyDescent="0.3">
      <c r="A1771" t="s">
        <v>5901</v>
      </c>
      <c r="B1771" t="str">
        <f>_xlfn.XLOOKUP(Tabella1[[#This Row],[Denominazione]],'Strutture ricettive'!B:B,'Strutture ricettive'!A:A,"non trovato",0)</f>
        <v>BED &amp; BREAKFAST</v>
      </c>
      <c r="C1771" t="str">
        <f>_xlfn.XLOOKUP(Tabella1[[#This Row],[Denominazione]],'Strutture ricettive'!B:B,'Strutture ricettive'!D:D,"NON TROVATO",0)</f>
        <v>ANCONA</v>
      </c>
      <c r="D17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tronto 1</v>
      </c>
      <c r="E1771" t="str">
        <f>IF(_xlfn.XLOOKUP(A1771,'Strutture ricettive'!B:B,'Strutture ricettive'!G:G,"NON TROVATO",0)=0,"NON TROVATO",_xlfn.XLOOKUP(A1771,'Strutture ricettive'!B:B,'Strutture ricettive'!G:G,"NON TROVATO",0))</f>
        <v>n.cesaroni@tin.it</v>
      </c>
      <c r="F17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72" spans="1:6" x14ac:dyDescent="0.3">
      <c r="A1772" t="s">
        <v>5904</v>
      </c>
      <c r="B1772" t="str">
        <f>_xlfn.XLOOKUP(Tabella1[[#This Row],[Denominazione]],'Strutture ricettive'!B:B,'Strutture ricettive'!A:A,"non trovato",0)</f>
        <v>STABILIMENTI BALNEARI</v>
      </c>
      <c r="C1772" t="str">
        <f>_xlfn.XLOOKUP(Tabella1[[#This Row],[Denominazione]],'Strutture ricettive'!B:B,'Strutture ricettive'!D:D,"NON TROVATO",0)</f>
        <v>ANCONA</v>
      </c>
      <c r="D17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364 spiaggia Palombina Nuova 364</v>
      </c>
      <c r="E1772" t="str">
        <f>IF(_xlfn.XLOOKUP(A1772,'Strutture ricettive'!B:B,'Strutture ricettive'!G:G,"NON TROVATO",0)=0,"NON TROVATO",_xlfn.XLOOKUP(A1772,'Strutture ricettive'!B:B,'Strutture ricettive'!G:G,"NON TROVATO",0))</f>
        <v>www.palombinabeach.com</v>
      </c>
      <c r="F17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tbstartup@gmail.com</v>
      </c>
    </row>
    <row r="1773" spans="1:6" x14ac:dyDescent="0.3">
      <c r="A1773" t="s">
        <v>5908</v>
      </c>
      <c r="B1773" t="str">
        <f>_xlfn.XLOOKUP(Tabella1[[#This Row],[Denominazione]],'Strutture ricettive'!B:B,'Strutture ricettive'!A:A,"non trovato",0)</f>
        <v>ALLOGGI AGRITURISTICI</v>
      </c>
      <c r="C1773" t="str">
        <f>_xlfn.XLOOKUP(Tabella1[[#This Row],[Denominazione]],'Strutture ricettive'!B:B,'Strutture ricettive'!D:D,"NON TROVATO",0)</f>
        <v>ANCONA</v>
      </c>
      <c r="D17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Massignano 68</v>
      </c>
      <c r="E1773" t="str">
        <f>IF(_xlfn.XLOOKUP(A1773,'Strutture ricettive'!B:B,'Strutture ricettive'!G:G,"NON TROVATO",0)=0,"NON TROVATO",_xlfn.XLOOKUP(A1773,'Strutture ricettive'!B:B,'Strutture ricettive'!G:G,"NON TROVATO",0))</f>
        <v>coppolagiamaglipaola@yahoo.it</v>
      </c>
      <c r="F17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www.agriturismoconero.com</v>
      </c>
    </row>
    <row r="1774" spans="1:6" x14ac:dyDescent="0.3">
      <c r="A1774" t="s">
        <v>5912</v>
      </c>
      <c r="B1774" t="str">
        <f>_xlfn.XLOOKUP(Tabella1[[#This Row],[Denominazione]],'Strutture ricettive'!B:B,'Strutture ricettive'!A:A,"non trovato",0)</f>
        <v>BED &amp; BREAKFAST</v>
      </c>
      <c r="C1774" t="str">
        <f>_xlfn.XLOOKUP(Tabella1[[#This Row],[Denominazione]],'Strutture ricettive'!B:B,'Strutture ricettive'!D:D,"NON TROVATO",0)</f>
        <v>ANCONA</v>
      </c>
      <c r="D17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castellano 42</v>
      </c>
      <c r="E1774" t="str">
        <f>IF(_xlfn.XLOOKUP(A1774,'Strutture ricettive'!B:B,'Strutture ricettive'!G:G,"NON TROVATO",0)=0,"NON TROVATO",_xlfn.XLOOKUP(A1774,'Strutture ricettive'!B:B,'Strutture ricettive'!G:G,"NON TROVATO",0))</f>
        <v>info@villafioreconero.it</v>
      </c>
      <c r="F17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www.villafioreconero.it</v>
      </c>
    </row>
    <row r="1775" spans="1:6" x14ac:dyDescent="0.3">
      <c r="A1775" t="s">
        <v>5916</v>
      </c>
      <c r="B1775" t="str">
        <f>_xlfn.XLOOKUP(Tabella1[[#This Row],[Denominazione]],'Strutture ricettive'!B:B,'Strutture ricettive'!A:A,"non trovato",0)</f>
        <v>ALLOGGI AGRITURISTICI</v>
      </c>
      <c r="C1775" t="str">
        <f>_xlfn.XLOOKUP(Tabella1[[#This Row],[Denominazione]],'Strutture ricettive'!B:B,'Strutture ricettive'!D:D,"NON TROVATO",0)</f>
        <v>ANCONA</v>
      </c>
      <c r="D17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Ferrovia  28/a</v>
      </c>
      <c r="E1775" t="str">
        <f>IF(_xlfn.XLOOKUP(A1775,'Strutture ricettive'!B:B,'Strutture ricettive'!G:G,"NON TROVATO",0)=0,"NON TROVATO",_xlfn.XLOOKUP(A1775,'Strutture ricettive'!B:B,'Strutture ricettive'!G:G,"NON TROVATO",0))</f>
        <v>fioridelconero@gmail.com</v>
      </c>
      <c r="F17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www.fioridelconero.it</v>
      </c>
    </row>
    <row r="1776" spans="1:6" x14ac:dyDescent="0.3">
      <c r="A1776" t="s">
        <v>5920</v>
      </c>
      <c r="B1776" t="str">
        <f>_xlfn.XLOOKUP(Tabella1[[#This Row],[Denominazione]],'Strutture ricettive'!B:B,'Strutture ricettive'!A:A,"non trovato",0)</f>
        <v>ALLOGGI IN AFFITTO</v>
      </c>
      <c r="C1776" t="str">
        <f>_xlfn.XLOOKUP(Tabella1[[#This Row],[Denominazione]],'Strutture ricettive'!B:B,'Strutture ricettive'!D:D,"NON TROVATO",0)</f>
        <v>ANCONA</v>
      </c>
      <c r="D17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Luigi 108</v>
      </c>
      <c r="E1776" t="str">
        <f>IF(_xlfn.XLOOKUP(A1776,'Strutture ricettive'!B:B,'Strutture ricettive'!G:G,"NON TROVATO",0)=0,"NON TROVATO",_xlfn.XLOOKUP(A1776,'Strutture ricettive'!B:B,'Strutture ricettive'!G:G,"NON TROVATO",0))</f>
        <v>helene.cb@tiscali.it</v>
      </c>
      <c r="F17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www.camereantigogranaro.com</v>
      </c>
    </row>
    <row r="1777" spans="1:6" x14ac:dyDescent="0.3">
      <c r="A1777" t="s">
        <v>5921</v>
      </c>
      <c r="B1777" t="str">
        <f>_xlfn.XLOOKUP(Tabella1[[#This Row],[Denominazione]],'Strutture ricettive'!B:B,'Strutture ricettive'!A:A,"non trovato",0)</f>
        <v>BED &amp; BREAKFAST</v>
      </c>
      <c r="C1777" t="str">
        <f>_xlfn.XLOOKUP(Tabella1[[#This Row],[Denominazione]],'Strutture ricettive'!B:B,'Strutture ricettive'!D:D,"NON TROVATO",0)</f>
        <v>ANCONA</v>
      </c>
      <c r="D17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Cardeto 3</v>
      </c>
      <c r="E1777" t="str">
        <f>IF(_xlfn.XLOOKUP(A1777,'Strutture ricettive'!B:B,'Strutture ricettive'!G:G,"NON TROVATO",0)=0,"NON TROVATO",_xlfn.XLOOKUP(A1777,'Strutture ricettive'!B:B,'Strutture ricettive'!G:G,"NON TROVATO",0))</f>
        <v>info@anconabb.it</v>
      </c>
      <c r="F17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www.anconabb.it</v>
      </c>
    </row>
    <row r="1778" spans="1:6" x14ac:dyDescent="0.3">
      <c r="A1778" t="s">
        <v>5925</v>
      </c>
      <c r="B1778" t="str">
        <f>_xlfn.XLOOKUP(Tabella1[[#This Row],[Denominazione]],'Strutture ricettive'!B:B,'Strutture ricettive'!A:A,"non trovato",0)</f>
        <v>BED &amp; BREAKFAST</v>
      </c>
      <c r="C1778" t="str">
        <f>_xlfn.XLOOKUP(Tabella1[[#This Row],[Denominazione]],'Strutture ricettive'!B:B,'Strutture ricettive'!D:D,"NON TROVATO",0)</f>
        <v>ANCONA</v>
      </c>
      <c r="D17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Chienti 24</v>
      </c>
      <c r="E1778" t="str">
        <f>IF(_xlfn.XLOOKUP(A1778,'Strutture ricettive'!B:B,'Strutture ricettive'!G:G,"NON TROVATO",0)=0,"NON TROVATO",_xlfn.XLOOKUP(A1778,'Strutture ricettive'!B:B,'Strutture ricettive'!G:G,"NON TROVATO",0))</f>
        <v>www.ilverdepino.it</v>
      </c>
      <c r="F17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ilverdepino@yahoo.it</v>
      </c>
    </row>
    <row r="1779" spans="1:6" x14ac:dyDescent="0.3">
      <c r="A1779" t="s">
        <v>5930</v>
      </c>
      <c r="B1779" t="str">
        <f>_xlfn.XLOOKUP(Tabella1[[#This Row],[Denominazione]],'Strutture ricettive'!B:B,'Strutture ricettive'!A:A,"non trovato",0)</f>
        <v>ALTRI ALLOGGI PRIVATI</v>
      </c>
      <c r="C1779" t="str">
        <f>_xlfn.XLOOKUP(Tabella1[[#This Row],[Denominazione]],'Strutture ricettive'!B:B,'Strutture ricettive'!D:D,"NON TROVATO",0)</f>
        <v>ANCONA</v>
      </c>
      <c r="D17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Zoia 91/b</v>
      </c>
      <c r="E1779" t="str">
        <f>IF(_xlfn.XLOOKUP(A1779,'Strutture ricettive'!B:B,'Strutture ricettive'!G:G,"NON TROVATO",0)=0,"NON TROVATO",_xlfn.XLOOKUP(A1779,'Strutture ricettive'!B:B,'Strutture ricettive'!G:G,"NON TROVATO",0))</f>
        <v>info@latorredelpoggio.it</v>
      </c>
      <c r="F17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80" spans="1:6" x14ac:dyDescent="0.3">
      <c r="A1780" t="s">
        <v>5935</v>
      </c>
      <c r="B1780" t="str">
        <f>_xlfn.XLOOKUP(Tabella1[[#This Row],[Denominazione]],'Strutture ricettive'!B:B,'Strutture ricettive'!A:A,"non trovato",0)</f>
        <v>BED &amp; BREAKFAST</v>
      </c>
      <c r="C1780" t="str">
        <f>_xlfn.XLOOKUP(Tabella1[[#This Row],[Denominazione]],'Strutture ricettive'!B:B,'Strutture ricettive'!D:D,"NON TROVATO",0)</f>
        <v>ANCONA</v>
      </c>
      <c r="D17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Montacuto 85</v>
      </c>
      <c r="E1780" t="str">
        <f>IF(_xlfn.XLOOKUP(A1780,'Strutture ricettive'!B:B,'Strutture ricettive'!G:G,"NON TROVATO",0)=0,"NON TROVATO",_xlfn.XLOOKUP(A1780,'Strutture ricettive'!B:B,'Strutture ricettive'!G:G,"NON TROVATO",0))</f>
        <v>annalisapassarini@gmail.com</v>
      </c>
      <c r="F17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81" spans="1:6" x14ac:dyDescent="0.3">
      <c r="A1781" t="s">
        <v>5938</v>
      </c>
      <c r="B1781" t="str">
        <f>_xlfn.XLOOKUP(Tabella1[[#This Row],[Denominazione]],'Strutture ricettive'!B:B,'Strutture ricettive'!A:A,"non trovato",0)</f>
        <v>BED &amp; BREAKFAST</v>
      </c>
      <c r="C1781" t="str">
        <f>_xlfn.XLOOKUP(Tabella1[[#This Row],[Denominazione]],'Strutture ricettive'!B:B,'Strutture ricettive'!D:D,"NON TROVATO",0)</f>
        <v>ANCONA</v>
      </c>
      <c r="D17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Archibugi 3</v>
      </c>
      <c r="E1781" t="str">
        <f>IF(_xlfn.XLOOKUP(A1781,'Strutture ricettive'!B:B,'Strutture ricettive'!G:G,"NON TROVATO",0)=0,"NON TROVATO",_xlfn.XLOOKUP(A1781,'Strutture ricettive'!B:B,'Strutture ricettive'!G:G,"NON TROVATO",0))</f>
        <v>info@ilgrecaleancona.it;</v>
      </c>
      <c r="F17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www.ilgrecaleancona.it</v>
      </c>
    </row>
    <row r="1782" spans="1:6" x14ac:dyDescent="0.3">
      <c r="A1782" t="s">
        <v>5942</v>
      </c>
      <c r="B1782" t="str">
        <f>_xlfn.XLOOKUP(Tabella1[[#This Row],[Denominazione]],'Strutture ricettive'!B:B,'Strutture ricettive'!A:A,"non trovato",0)</f>
        <v>BED &amp; BREAKFAST</v>
      </c>
      <c r="C1782" t="str">
        <f>_xlfn.XLOOKUP(Tabella1[[#This Row],[Denominazione]],'Strutture ricettive'!B:B,'Strutture ricettive'!D:D,"NON TROVATO",0)</f>
        <v>ANCONA</v>
      </c>
      <c r="D17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Zuccarini 7</v>
      </c>
      <c r="E1782" t="str">
        <f>IF(_xlfn.XLOOKUP(A1782,'Strutture ricettive'!B:B,'Strutture ricettive'!G:G,"NON TROVATO",0)=0,"NON TROVATO",_xlfn.XLOOKUP(A1782,'Strutture ricettive'!B:B,'Strutture ricettive'!G:G,"NON TROVATO",0))</f>
        <v>scattomattoinfo@gmail.com</v>
      </c>
      <c r="F17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www.bedandbreakfastscattomatto.com</v>
      </c>
    </row>
    <row r="1783" spans="1:6" x14ac:dyDescent="0.3">
      <c r="A1783" t="s">
        <v>5946</v>
      </c>
      <c r="B1783" t="str">
        <f>_xlfn.XLOOKUP(Tabella1[[#This Row],[Denominazione]],'Strutture ricettive'!B:B,'Strutture ricettive'!A:A,"non trovato",0)</f>
        <v>STABILIMENTI BALNEARI</v>
      </c>
      <c r="C1783" t="str">
        <f>_xlfn.XLOOKUP(Tabella1[[#This Row],[Denominazione]],'Strutture ricettive'!B:B,'Strutture ricettive'!D:D,"NON TROVATO",0)</f>
        <v>ANCONA</v>
      </c>
      <c r="D17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spiaggia Palombina Nuova 7</v>
      </c>
      <c r="E1783" t="str">
        <f>IF(_xlfn.XLOOKUP(A1783,'Strutture ricettive'!B:B,'Strutture ricettive'!G:G,"NON TROVATO",0)=0,"NON TROVATO",_xlfn.XLOOKUP(A1783,'Strutture ricettive'!B:B,'Strutture ricettive'!G:G,"NON TROVATO",0))</f>
        <v>capogrossi.g@pec.confartigianato.it</v>
      </c>
      <c r="F17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84" spans="1:6" x14ac:dyDescent="0.3">
      <c r="A1784" t="s">
        <v>5949</v>
      </c>
      <c r="B1784" t="str">
        <f>_xlfn.XLOOKUP(Tabella1[[#This Row],[Denominazione]],'Strutture ricettive'!B:B,'Strutture ricettive'!A:A,"non trovato",0)</f>
        <v>BED &amp; BREAKFAST</v>
      </c>
      <c r="C1784" t="str">
        <f>_xlfn.XLOOKUP(Tabella1[[#This Row],[Denominazione]],'Strutture ricettive'!B:B,'Strutture ricettive'!D:D,"NON TROVATO",0)</f>
        <v>ANCONA</v>
      </c>
      <c r="D17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Trento  5</v>
      </c>
      <c r="E1784" t="str">
        <f>IF(_xlfn.XLOOKUP(A1784,'Strutture ricettive'!B:B,'Strutture ricettive'!G:G,"NON TROVATO",0)=0,"NON TROVATO",_xlfn.XLOOKUP(A1784,'Strutture ricettive'!B:B,'Strutture ricettive'!G:G,"NON TROVATO",0))</f>
        <v>morris662009@libero.it</v>
      </c>
      <c r="F17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85" spans="1:6" x14ac:dyDescent="0.3">
      <c r="A1785" t="s">
        <v>5952</v>
      </c>
      <c r="B1785" t="str">
        <f>_xlfn.XLOOKUP(Tabella1[[#This Row],[Denominazione]],'Strutture ricettive'!B:B,'Strutture ricettive'!A:A,"non trovato",0)</f>
        <v>TURISMO RURALE</v>
      </c>
      <c r="C1785" t="str">
        <f>_xlfn.XLOOKUP(Tabella1[[#This Row],[Denominazione]],'Strutture ricettive'!B:B,'Strutture ricettive'!D:D,"NON TROVATO",0)</f>
        <v>ANCONA</v>
      </c>
      <c r="D17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 xml:space="preserve"> Betelico 103</v>
      </c>
      <c r="E1785" t="str">
        <f>IF(_xlfn.XLOOKUP(A1785,'Strutture ricettive'!B:B,'Strutture ricettive'!G:G,"NON TROVATO",0)=0,"NON TROVATO",_xlfn.XLOOKUP(A1785,'Strutture ricettive'!B:B,'Strutture ricettive'!G:G,"NON TROVATO",0))</f>
        <v>margherita.muzzi@tiscali.it; borgoparvo_srl@pec.it</v>
      </c>
      <c r="F17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www.borgoparvo.com</v>
      </c>
    </row>
    <row r="1786" spans="1:6" x14ac:dyDescent="0.3">
      <c r="A1786" t="s">
        <v>5957</v>
      </c>
      <c r="B1786" t="str">
        <f>_xlfn.XLOOKUP(Tabella1[[#This Row],[Denominazione]],'Strutture ricettive'!B:B,'Strutture ricettive'!A:A,"non trovato",0)</f>
        <v>ALLOGGI AGRITURISTICI</v>
      </c>
      <c r="C1786" t="str">
        <f>_xlfn.XLOOKUP(Tabella1[[#This Row],[Denominazione]],'Strutture ricettive'!B:B,'Strutture ricettive'!D:D,"NON TROVATO",0)</f>
        <v>ANCONA</v>
      </c>
      <c r="D17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Piantate Lunghe 76</v>
      </c>
      <c r="E1786" t="str">
        <f>IF(_xlfn.XLOOKUP(A1786,'Strutture ricettive'!B:B,'Strutture ricettive'!G:G,"NON TROVATO",0)=0,"NON TROVATO",_xlfn.XLOOKUP(A1786,'Strutture ricettive'!B:B,'Strutture ricettive'!G:G,"NON TROVATO",0))</f>
        <v>info@laroccaverde.it</v>
      </c>
      <c r="F17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www.laroccaverde.it</v>
      </c>
    </row>
    <row r="1787" spans="1:6" x14ac:dyDescent="0.3">
      <c r="A1787" t="s">
        <v>5962</v>
      </c>
      <c r="B1787" t="str">
        <f>_xlfn.XLOOKUP(Tabella1[[#This Row],[Denominazione]],'Strutture ricettive'!B:B,'Strutture ricettive'!A:A,"non trovato",0)</f>
        <v>ALLOGGI AGRITURISTICI</v>
      </c>
      <c r="C1787" t="str">
        <f>_xlfn.XLOOKUP(Tabella1[[#This Row],[Denominazione]],'Strutture ricettive'!B:B,'Strutture ricettive'!D:D,"NON TROVATO",0)</f>
        <v>ANCONA</v>
      </c>
      <c r="D17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Sappanico 159</v>
      </c>
      <c r="E1787" t="str">
        <f>IF(_xlfn.XLOOKUP(A1787,'Strutture ricettive'!B:B,'Strutture ricettive'!G:G,"NON TROVATO",0)=0,"NON TROVATO",_xlfn.XLOOKUP(A1787,'Strutture ricettive'!B:B,'Strutture ricettive'!G:G,"NON TROVATO",0))</f>
        <v>info@agrivallelunga.it</v>
      </c>
      <c r="F17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www.agrivallelunga.it</v>
      </c>
    </row>
    <row r="1788" spans="1:6" x14ac:dyDescent="0.3">
      <c r="A1788" t="s">
        <v>5967</v>
      </c>
      <c r="B1788" t="str">
        <f>_xlfn.XLOOKUP(Tabella1[[#This Row],[Denominazione]],'Strutture ricettive'!B:B,'Strutture ricettive'!A:A,"non trovato",0)</f>
        <v>BED &amp; BREAKFAST</v>
      </c>
      <c r="C1788" t="str">
        <f>_xlfn.XLOOKUP(Tabella1[[#This Row],[Denominazione]],'Strutture ricettive'!B:B,'Strutture ricettive'!D:D,"NON TROVATO",0)</f>
        <v>ANCONA</v>
      </c>
      <c r="D17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Giordano Bruno 4</v>
      </c>
      <c r="E1788" t="str">
        <f>IF(_xlfn.XLOOKUP(A1788,'Strutture ricettive'!B:B,'Strutture ricettive'!G:G,"NON TROVATO",0)=0,"NON TROVATO",_xlfn.XLOOKUP(A1788,'Strutture ricettive'!B:B,'Strutture ricettive'!G:G,"NON TROVATO",0))</f>
        <v>serena.cartechini@libero.it</v>
      </c>
      <c r="F17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89" spans="1:6" x14ac:dyDescent="0.3">
      <c r="A1789" t="s">
        <v>5970</v>
      </c>
      <c r="B1789" t="str">
        <f>_xlfn.XLOOKUP(Tabella1[[#This Row],[Denominazione]],'Strutture ricettive'!B:B,'Strutture ricettive'!A:A,"non trovato",0)</f>
        <v>ALLOGGI IN AFFITTO</v>
      </c>
      <c r="C1789" t="str">
        <f>_xlfn.XLOOKUP(Tabella1[[#This Row],[Denominazione]],'Strutture ricettive'!B:B,'Strutture ricettive'!D:D,"NON TROVATO",0)</f>
        <v>ANCONA</v>
      </c>
      <c r="D17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Saffi 12</v>
      </c>
      <c r="E1789" t="str">
        <f>IF(_xlfn.XLOOKUP(A1789,'Strutture ricettive'!B:B,'Strutture ricettive'!G:G,"NON TROVATO",0)=0,"NON TROVATO",_xlfn.XLOOKUP(A1789,'Strutture ricettive'!B:B,'Strutture ricettive'!G:G,"NON TROVATO",0))</f>
        <v>letorriaffittacamere@libero.it</v>
      </c>
      <c r="F17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90" spans="1:6" x14ac:dyDescent="0.3">
      <c r="A1790" t="s">
        <v>5973</v>
      </c>
      <c r="B1790" t="str">
        <f>_xlfn.XLOOKUP(Tabella1[[#This Row],[Denominazione]],'Strutture ricettive'!B:B,'Strutture ricettive'!A:A,"non trovato",0)</f>
        <v>BED &amp; BREAKFAST</v>
      </c>
      <c r="C1790" t="str">
        <f>_xlfn.XLOOKUP(Tabella1[[#This Row],[Denominazione]],'Strutture ricettive'!B:B,'Strutture ricettive'!D:D,"NON TROVATO",0)</f>
        <v>ANCONA</v>
      </c>
      <c r="D17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90" t="str">
        <f>IF(_xlfn.XLOOKUP(A1790,'Strutture ricettive'!B:B,'Strutture ricettive'!G:G,"NON TROVATO",0)=0,"NON TROVATO",_xlfn.XLOOKUP(A1790,'Strutture ricettive'!B:B,'Strutture ricettive'!G:G,"NON TROVATO",0))</f>
        <v>mauri.biagi.vale@alice.it</v>
      </c>
      <c r="F17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91" spans="1:6" x14ac:dyDescent="0.3">
      <c r="A1791" t="s">
        <v>5976</v>
      </c>
      <c r="B1791" t="str">
        <f>_xlfn.XLOOKUP(Tabella1[[#This Row],[Denominazione]],'Strutture ricettive'!B:B,'Strutture ricettive'!A:A,"non trovato",0)</f>
        <v>BED &amp; BREAKFAST</v>
      </c>
      <c r="C1791" t="str">
        <f>_xlfn.XLOOKUP(Tabella1[[#This Row],[Denominazione]],'Strutture ricettive'!B:B,'Strutture ricettive'!D:D,"NON TROVATO",0)</f>
        <v>ANCONA</v>
      </c>
      <c r="D17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Vallemiano 9</v>
      </c>
      <c r="E1791" t="str">
        <f>IF(_xlfn.XLOOKUP(A1791,'Strutture ricettive'!B:B,'Strutture ricettive'!G:G,"NON TROVATO",0)=0,"NON TROVATO",_xlfn.XLOOKUP(A1791,'Strutture ricettive'!B:B,'Strutture ricettive'!G:G,"NON TROVATO",0))</f>
        <v>cristina.cognini@gmail.com</v>
      </c>
      <c r="F17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92" spans="1:6" x14ac:dyDescent="0.3">
      <c r="A1792" t="s">
        <v>5979</v>
      </c>
      <c r="B1792" t="str">
        <f>_xlfn.XLOOKUP(Tabella1[[#This Row],[Denominazione]],'Strutture ricettive'!B:B,'Strutture ricettive'!A:A,"non trovato",0)</f>
        <v>ALLOGGI AGRITURISTICI</v>
      </c>
      <c r="C1792" t="str">
        <f>_xlfn.XLOOKUP(Tabella1[[#This Row],[Denominazione]],'Strutture ricettive'!B:B,'Strutture ricettive'!D:D,"NON TROVATO",0)</f>
        <v>ANCONA</v>
      </c>
      <c r="D17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Carmine 53</v>
      </c>
      <c r="E1792" t="str">
        <f>IF(_xlfn.XLOOKUP(A1792,'Strutture ricettive'!B:B,'Strutture ricettive'!G:G,"NON TROVATO",0)=0,"NON TROVATO",_xlfn.XLOOKUP(A1792,'Strutture ricettive'!B:B,'Strutture ricettive'!G:G,"NON TROVATO",0))</f>
        <v>carlo.cap@alice.it</v>
      </c>
      <c r="F17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93" spans="1:6" x14ac:dyDescent="0.3">
      <c r="A1793" t="s">
        <v>5982</v>
      </c>
      <c r="B1793" t="str">
        <f>_xlfn.XLOOKUP(Tabella1[[#This Row],[Denominazione]],'Strutture ricettive'!B:B,'Strutture ricettive'!A:A,"non trovato",0)</f>
        <v>BED &amp; BREAKFAST</v>
      </c>
      <c r="C1793" t="str">
        <f>_xlfn.XLOOKUP(Tabella1[[#This Row],[Denominazione]],'Strutture ricettive'!B:B,'Strutture ricettive'!D:D,"NON TROVATO",0)</f>
        <v>ANCONA</v>
      </c>
      <c r="D17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793" t="str">
        <f>IF(_xlfn.XLOOKUP(A1793,'Strutture ricettive'!B:B,'Strutture ricettive'!G:G,"NON TROVATO",0)=0,"NON TROVATO",_xlfn.XLOOKUP(A1793,'Strutture ricettive'!B:B,'Strutture ricettive'!G:G,"NON TROVATO",0))</f>
        <v>torrediportonovo@gmail.com</v>
      </c>
      <c r="F17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94" spans="1:6" x14ac:dyDescent="0.3">
      <c r="A1794" t="s">
        <v>5984</v>
      </c>
      <c r="B1794" t="str">
        <f>_xlfn.XLOOKUP(Tabella1[[#This Row],[Denominazione]],'Strutture ricettive'!B:B,'Strutture ricettive'!A:A,"non trovato",0)</f>
        <v>ALLOGGI IN AFFITTO</v>
      </c>
      <c r="C1794" t="str">
        <f>_xlfn.XLOOKUP(Tabella1[[#This Row],[Denominazione]],'Strutture ricettive'!B:B,'Strutture ricettive'!D:D,"NON TROVATO",0)</f>
        <v>ANCONA</v>
      </c>
      <c r="D17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Conca 14</v>
      </c>
      <c r="E1794" t="str">
        <f>IF(_xlfn.XLOOKUP(A1794,'Strutture ricettive'!B:B,'Strutture ricettive'!G:G,"NON TROVATO",0)=0,"NON TROVATO",_xlfn.XLOOKUP(A1794,'Strutture ricettive'!B:B,'Strutture ricettive'!G:G,"NON TROVATO",0))</f>
        <v>giannicesarone@gmail.com</v>
      </c>
      <c r="F17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95" spans="1:6" x14ac:dyDescent="0.3">
      <c r="A1795" t="s">
        <v>5988</v>
      </c>
      <c r="B1795" t="str">
        <f>_xlfn.XLOOKUP(Tabella1[[#This Row],[Denominazione]],'Strutture ricettive'!B:B,'Strutture ricettive'!A:A,"non trovato",0)</f>
        <v>BED &amp; BREAKFAST</v>
      </c>
      <c r="C1795" t="str">
        <f>_xlfn.XLOOKUP(Tabella1[[#This Row],[Denominazione]],'Strutture ricettive'!B:B,'Strutture ricettive'!D:D,"NON TROVATO",0)</f>
        <v>ANCONA</v>
      </c>
      <c r="D17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Ugo Bassi  45</v>
      </c>
      <c r="E1795" t="str">
        <f>IF(_xlfn.XLOOKUP(A1795,'Strutture ricettive'!B:B,'Strutture ricettive'!G:G,"NON TROVATO",0)=0,"NON TROVATO",_xlfn.XLOOKUP(A1795,'Strutture ricettive'!B:B,'Strutture ricettive'!G:G,"NON TROVATO",0))</f>
        <v>bnbdamaria@gmail.com</v>
      </c>
      <c r="F17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96" spans="1:6" x14ac:dyDescent="0.3">
      <c r="A1796" t="s">
        <v>5991</v>
      </c>
      <c r="B1796" t="str">
        <f>_xlfn.XLOOKUP(Tabella1[[#This Row],[Denominazione]],'Strutture ricettive'!B:B,'Strutture ricettive'!A:A,"non trovato",0)</f>
        <v>ALBERGHI</v>
      </c>
      <c r="C1796" t="str">
        <f>_xlfn.XLOOKUP(Tabella1[[#This Row],[Denominazione]],'Strutture ricettive'!B:B,'Strutture ricettive'!D:D,"NON TROVATO",0)</f>
        <v>ANCONA</v>
      </c>
      <c r="D17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220</v>
      </c>
      <c r="E1796" t="str">
        <f>IF(_xlfn.XLOOKUP(A1796,'Strutture ricettive'!B:B,'Strutture ricettive'!G:G,"NON TROVATO",0)=0,"NON TROVATO",_xlfn.XLOOKUP(A1796,'Strutture ricettive'!B:B,'Strutture ricettive'!G:G,"NON TROVATO",0))</f>
        <v>info@egohotelancona.it</v>
      </c>
      <c r="F17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www.egohotelancona.it</v>
      </c>
    </row>
    <row r="1797" spans="1:6" x14ac:dyDescent="0.3">
      <c r="A1797" t="s">
        <v>5995</v>
      </c>
      <c r="B1797" t="str">
        <f>_xlfn.XLOOKUP(Tabella1[[#This Row],[Denominazione]],'Strutture ricettive'!B:B,'Strutture ricettive'!A:A,"non trovato",0)</f>
        <v>CAMPEGGI</v>
      </c>
      <c r="C1797" t="str">
        <f>_xlfn.XLOOKUP(Tabella1[[#This Row],[Denominazione]],'Strutture ricettive'!B:B,'Strutture ricettive'!D:D,"NON TROVATO",0)</f>
        <v>ANCONA</v>
      </c>
      <c r="D17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</v>
      </c>
      <c r="E1797" t="str">
        <f>IF(_xlfn.XLOOKUP(A1797,'Strutture ricettive'!B:B,'Strutture ricettive'!G:G,"NON TROVATO",0)=0,"NON TROVATO",_xlfn.XLOOKUP(A1797,'Strutture ricettive'!B:B,'Strutture ricettive'!G:G,"NON TROVATO",0))</f>
        <v>info@baiadiportonovo.it</v>
      </c>
      <c r="F17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798" spans="1:6" x14ac:dyDescent="0.3">
      <c r="A1798" t="s">
        <v>6000</v>
      </c>
      <c r="B1798" t="str">
        <f>_xlfn.XLOOKUP(Tabella1[[#This Row],[Denominazione]],'Strutture ricettive'!B:B,'Strutture ricettive'!A:A,"non trovato",0)</f>
        <v>BED &amp; BREAKFAST</v>
      </c>
      <c r="C1798" t="str">
        <f>_xlfn.XLOOKUP(Tabella1[[#This Row],[Denominazione]],'Strutture ricettive'!B:B,'Strutture ricettive'!D:D,"NON TROVATO",0)</f>
        <v>ANCONA</v>
      </c>
      <c r="D17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Vecchia Pietralacroce 30</v>
      </c>
      <c r="E1798" t="str">
        <f>IF(_xlfn.XLOOKUP(A1798,'Strutture ricettive'!B:B,'Strutture ricettive'!G:G,"NON TROVATO",0)=0,"NON TROVATO",_xlfn.XLOOKUP(A1798,'Strutture ricettive'!B:B,'Strutture ricettive'!G:G,"NON TROVATO",0))</f>
        <v>itregelsi.bb@gmail.com</v>
      </c>
      <c r="F17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www.itregelsi.com</v>
      </c>
    </row>
    <row r="1799" spans="1:6" x14ac:dyDescent="0.3">
      <c r="A1799" t="s">
        <v>6004</v>
      </c>
      <c r="B1799" t="str">
        <f>_xlfn.XLOOKUP(Tabella1[[#This Row],[Denominazione]],'Strutture ricettive'!B:B,'Strutture ricettive'!A:A,"non trovato",0)</f>
        <v>BED &amp; BREAKFAST</v>
      </c>
      <c r="C1799" t="str">
        <f>_xlfn.XLOOKUP(Tabella1[[#This Row],[Denominazione]],'Strutture ricettive'!B:B,'Strutture ricettive'!D:D,"NON TROVATO",0)</f>
        <v>ANCONA</v>
      </c>
      <c r="D17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Garibaldi, 110 110</v>
      </c>
      <c r="E1799" t="str">
        <f>IF(_xlfn.XLOOKUP(A1799,'Strutture ricettive'!B:B,'Strutture ricettive'!G:G,"NON TROVATO",0)=0,"NON TROVATO",_xlfn.XLOOKUP(A1799,'Strutture ricettive'!B:B,'Strutture ricettive'!G:G,"NON TROVATO",0))</f>
        <v>chicco_1986@hotmail.it</v>
      </c>
      <c r="F17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www.bbancona.com</v>
      </c>
    </row>
    <row r="1800" spans="1:6" x14ac:dyDescent="0.3">
      <c r="A1800" t="s">
        <v>6009</v>
      </c>
      <c r="B1800" t="str">
        <f>_xlfn.XLOOKUP(Tabella1[[#This Row],[Denominazione]],'Strutture ricettive'!B:B,'Strutture ricettive'!A:A,"non trovato",0)</f>
        <v>BED &amp; BREAKFAST</v>
      </c>
      <c r="C1800" t="str">
        <f>_xlfn.XLOOKUP(Tabella1[[#This Row],[Denominazione]],'Strutture ricettive'!B:B,'Strutture ricettive'!D:D,"NON TROVATO",0)</f>
        <v>ANCONA</v>
      </c>
      <c r="D18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Ville 12/b</v>
      </c>
      <c r="E1800" t="str">
        <f>IF(_xlfn.XLOOKUP(A1800,'Strutture ricettive'!B:B,'Strutture ricettive'!G:G,"NON TROVATO",0)=0,"NON TROVATO",_xlfn.XLOOKUP(A1800,'Strutture ricettive'!B:B,'Strutture ricettive'!G:G,"NON TROVATO",0))</f>
        <v>ispettore.marchetti@gmail.com</v>
      </c>
      <c r="F18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01" spans="1:6" x14ac:dyDescent="0.3">
      <c r="A1801" t="s">
        <v>6013</v>
      </c>
      <c r="B1801" t="str">
        <f>_xlfn.XLOOKUP(Tabella1[[#This Row],[Denominazione]],'Strutture ricettive'!B:B,'Strutture ricettive'!A:A,"non trovato",0)</f>
        <v>BED &amp; BREAKFAST</v>
      </c>
      <c r="C1801" t="str">
        <f>_xlfn.XLOOKUP(Tabella1[[#This Row],[Denominazione]],'Strutture ricettive'!B:B,'Strutture ricettive'!D:D,"NON TROVATO",0)</f>
        <v>ANCONA</v>
      </c>
      <c r="D18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Castellano 71/d</v>
      </c>
      <c r="E1801" t="str">
        <f>IF(_xlfn.XLOOKUP(A1801,'Strutture ricettive'!B:B,'Strutture ricettive'!G:G,"NON TROVATO",0)=0,"NON TROVATO",_xlfn.XLOOKUP(A1801,'Strutture ricettive'!B:B,'Strutture ricettive'!G:G,"NON TROVATO",0))</f>
        <v>assiolobedandbreakfast@gmail.com</v>
      </c>
      <c r="F18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02" spans="1:6" x14ac:dyDescent="0.3">
      <c r="A1802" t="s">
        <v>6016</v>
      </c>
      <c r="B1802" t="str">
        <f>_xlfn.XLOOKUP(Tabella1[[#This Row],[Denominazione]],'Strutture ricettive'!B:B,'Strutture ricettive'!A:A,"non trovato",0)</f>
        <v>STABILIMENTI BALNEARI</v>
      </c>
      <c r="C1802" t="str">
        <f>_xlfn.XLOOKUP(Tabella1[[#This Row],[Denominazione]],'Strutture ricettive'!B:B,'Strutture ricettive'!D:D,"NON TROVATO",0)</f>
        <v>ANCONA</v>
      </c>
      <c r="D18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Palombina nuova 23</v>
      </c>
      <c r="E1802" t="str">
        <f>IF(_xlfn.XLOOKUP(A1802,'Strutture ricettive'!B:B,'Strutture ricettive'!G:G,"NON TROVATO",0)=0,"NON TROVATO",_xlfn.XLOOKUP(A1802,'Strutture ricettive'!B:B,'Strutture ricettive'!G:G,"NON TROVATO",0))</f>
        <v>NON TROVATO</v>
      </c>
      <c r="F18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cakaobeachclub@gmail.com</v>
      </c>
    </row>
    <row r="1803" spans="1:6" x14ac:dyDescent="0.3">
      <c r="A1803" t="s">
        <v>6019</v>
      </c>
      <c r="B1803" t="str">
        <f>_xlfn.XLOOKUP(Tabella1[[#This Row],[Denominazione]],'Strutture ricettive'!B:B,'Strutture ricettive'!A:A,"non trovato",0)</f>
        <v>ALTRI ALLOGGI PRIVATI</v>
      </c>
      <c r="C1803" t="str">
        <f>_xlfn.XLOOKUP(Tabella1[[#This Row],[Denominazione]],'Strutture ricettive'!B:B,'Strutture ricettive'!D:D,"NON TROVATO",0)</f>
        <v>ANCONA</v>
      </c>
      <c r="D18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Frediani 22</v>
      </c>
      <c r="E1803" t="str">
        <f>IF(_xlfn.XLOOKUP(A1803,'Strutture ricettive'!B:B,'Strutture ricettive'!G:G,"NON TROVATO",0)=0,"NON TROVATO",_xlfn.XLOOKUP(A1803,'Strutture ricettive'!B:B,'Strutture ricettive'!G:G,"NON TROVATO",0))</f>
        <v>studiolegalealuigi@libero.it</v>
      </c>
      <c r="F18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04" spans="1:6" x14ac:dyDescent="0.3">
      <c r="A1804" t="s">
        <v>6022</v>
      </c>
      <c r="B1804" t="str">
        <f>_xlfn.XLOOKUP(Tabella1[[#This Row],[Denominazione]],'Strutture ricettive'!B:B,'Strutture ricettive'!A:A,"non trovato",0)</f>
        <v>ALLOGGI IN AFFITTO</v>
      </c>
      <c r="C1804" t="str">
        <f>_xlfn.XLOOKUP(Tabella1[[#This Row],[Denominazione]],'Strutture ricettive'!B:B,'Strutture ricettive'!D:D,"NON TROVATO",0)</f>
        <v>ANCONA</v>
      </c>
      <c r="D18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Asse Nord Sud 1</v>
      </c>
      <c r="E1804" t="str">
        <f>IF(_xlfn.XLOOKUP(A1804,'Strutture ricettive'!B:B,'Strutture ricettive'!G:G,"NON TROVATO",0)=0,"NON TROVATO",_xlfn.XLOOKUP(A1804,'Strutture ricettive'!B:B,'Strutture ricettive'!G:G,"NON TROVATO",0))</f>
        <v>adolfopedroso@gmail.com</v>
      </c>
      <c r="F18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05" spans="1:6" x14ac:dyDescent="0.3">
      <c r="A1805" t="s">
        <v>6026</v>
      </c>
      <c r="B1805" t="str">
        <f>_xlfn.XLOOKUP(Tabella1[[#This Row],[Denominazione]],'Strutture ricettive'!B:B,'Strutture ricettive'!A:A,"non trovato",0)</f>
        <v>BED &amp; BREAKFAST</v>
      </c>
      <c r="C1805" t="str">
        <f>_xlfn.XLOOKUP(Tabella1[[#This Row],[Denominazione]],'Strutture ricettive'!B:B,'Strutture ricettive'!D:D,"NON TROVATO",0)</f>
        <v>ANCONA</v>
      </c>
      <c r="D18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Montecavallo 358</v>
      </c>
      <c r="E1805" t="str">
        <f>IF(_xlfn.XLOOKUP(A1805,'Strutture ricettive'!B:B,'Strutture ricettive'!G:G,"NON TROVATO",0)=0,"NON TROVATO",_xlfn.XLOOKUP(A1805,'Strutture ricettive'!B:B,'Strutture ricettive'!G:G,"NON TROVATO",0))</f>
        <v>augustotrinci17@gmail.com</v>
      </c>
      <c r="F18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conerotrinci@gmail.com</v>
      </c>
    </row>
    <row r="1806" spans="1:6" x14ac:dyDescent="0.3">
      <c r="A1806" t="s">
        <v>6031</v>
      </c>
      <c r="B1806" t="str">
        <f>_xlfn.XLOOKUP(Tabella1[[#This Row],[Denominazione]],'Strutture ricettive'!B:B,'Strutture ricettive'!A:A,"non trovato",0)</f>
        <v>ALBERGHI</v>
      </c>
      <c r="C1806" t="str">
        <f>_xlfn.XLOOKUP(Tabella1[[#This Row],[Denominazione]],'Strutture ricettive'!B:B,'Strutture ricettive'!D:D,"NON TROVATO",0)</f>
        <v>ANCONA</v>
      </c>
      <c r="D18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Matteotti 175</v>
      </c>
      <c r="E1806" t="str">
        <f>IF(_xlfn.XLOOKUP(A1806,'Strutture ricettive'!B:B,'Strutture ricettive'!G:G,"NON TROVATO",0)=0,"NON TROVATO",_xlfn.XLOOKUP(A1806,'Strutture ricettive'!B:B,'Strutture ricettive'!G:G,"NON TROVATO",0))</f>
        <v>info@hotelcityancona.it</v>
      </c>
      <c r="F18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www.hotelcityancona.it</v>
      </c>
    </row>
    <row r="1807" spans="1:6" x14ac:dyDescent="0.3">
      <c r="A1807" t="s">
        <v>6033</v>
      </c>
      <c r="B1807" t="str">
        <f>_xlfn.XLOOKUP(Tabella1[[#This Row],[Denominazione]],'Strutture ricettive'!B:B,'Strutture ricettive'!A:A,"non trovato",0)</f>
        <v>BED &amp; BREAKFAST</v>
      </c>
      <c r="C1807" t="str">
        <f>_xlfn.XLOOKUP(Tabella1[[#This Row],[Denominazione]],'Strutture ricettive'!B:B,'Strutture ricettive'!D:D,"NON TROVATO",0)</f>
        <v>ANCONA</v>
      </c>
      <c r="D18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Battisti 18</v>
      </c>
      <c r="E1807" t="str">
        <f>IF(_xlfn.XLOOKUP(A1807,'Strutture ricettive'!B:B,'Strutture ricettive'!G:G,"NON TROVATO",0)=0,"NON TROVATO",_xlfn.XLOOKUP(A1807,'Strutture ricettive'!B:B,'Strutture ricettive'!G:G,"NON TROVATO",0))</f>
        <v>paola.lenci@txm.it</v>
      </c>
      <c r="F18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www.rosedipane.it</v>
      </c>
    </row>
    <row r="1808" spans="1:6" x14ac:dyDescent="0.3">
      <c r="A1808" t="s">
        <v>6037</v>
      </c>
      <c r="B1808" t="str">
        <f>_xlfn.XLOOKUP(Tabella1[[#This Row],[Denominazione]],'Strutture ricettive'!B:B,'Strutture ricettive'!A:A,"non trovato",0)</f>
        <v>ALTRI ALLOGGI PRIVATI</v>
      </c>
      <c r="C1808" t="str">
        <f>_xlfn.XLOOKUP(Tabella1[[#This Row],[Denominazione]],'Strutture ricettive'!B:B,'Strutture ricettive'!D:D,"NON TROVATO",0)</f>
        <v>ANCONA</v>
      </c>
      <c r="D18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137</v>
      </c>
      <c r="E1808" t="str">
        <f>IF(_xlfn.XLOOKUP(A1808,'Strutture ricettive'!B:B,'Strutture ricettive'!G:G,"NON TROVATO",0)=0,"NON TROVATO",_xlfn.XLOOKUP(A1808,'Strutture ricettive'!B:B,'Strutture ricettive'!G:G,"NON TROVATO",0))</f>
        <v>katia.ross@libero.it</v>
      </c>
      <c r="F18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09" spans="1:6" x14ac:dyDescent="0.3">
      <c r="A1809" t="s">
        <v>6038</v>
      </c>
      <c r="B1809" t="str">
        <f>_xlfn.XLOOKUP(Tabella1[[#This Row],[Denominazione]],'Strutture ricettive'!B:B,'Strutture ricettive'!A:A,"non trovato",0)</f>
        <v>ALLOGGI AGRITURISTICI</v>
      </c>
      <c r="C1809" t="str">
        <f>_xlfn.XLOOKUP(Tabella1[[#This Row],[Denominazione]],'Strutture ricettive'!B:B,'Strutture ricettive'!D:D,"NON TROVATO",0)</f>
        <v>ANCONA</v>
      </c>
      <c r="D18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Poggio 112</v>
      </c>
      <c r="E1809" t="str">
        <f>IF(_xlfn.XLOOKUP(A1809,'Strutture ricettive'!B:B,'Strutture ricettive'!G:G,"NON TROVATO",0)=0,"NON TROVATO",_xlfn.XLOOKUP(A1809,'Strutture ricettive'!B:B,'Strutture ricettive'!G:G,"NON TROVATO",0))</f>
        <v>info@poggiodelconero.com</v>
      </c>
      <c r="F18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www.poggiodelconero.com</v>
      </c>
    </row>
    <row r="1810" spans="1:6" x14ac:dyDescent="0.3">
      <c r="A1810" t="s">
        <v>6043</v>
      </c>
      <c r="B1810" t="str">
        <f>_xlfn.XLOOKUP(Tabella1[[#This Row],[Denominazione]],'Strutture ricettive'!B:B,'Strutture ricettive'!A:A,"non trovato",0)</f>
        <v>ALLOGGI AGRITURISTICI</v>
      </c>
      <c r="C1810" t="str">
        <f>_xlfn.XLOOKUP(Tabella1[[#This Row],[Denominazione]],'Strutture ricettive'!B:B,'Strutture ricettive'!D:D,"NON TROVATO",0)</f>
        <v>ANCONA</v>
      </c>
      <c r="D18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Carmine 51</v>
      </c>
      <c r="E1810" t="str">
        <f>IF(_xlfn.XLOOKUP(A1810,'Strutture ricettive'!B:B,'Strutture ricettive'!G:G,"NON TROVATO",0)=0,"NON TROVATO",_xlfn.XLOOKUP(A1810,'Strutture ricettive'!B:B,'Strutture ricettive'!G:G,"NON TROVATO",0))</f>
        <v>a3passi@aziendadelcarmine.it</v>
      </c>
      <c r="F18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www.a3passi.com</v>
      </c>
    </row>
    <row r="1811" spans="1:6" x14ac:dyDescent="0.3">
      <c r="A1811" t="s">
        <v>6047</v>
      </c>
      <c r="B1811" t="str">
        <f>_xlfn.XLOOKUP(Tabella1[[#This Row],[Denominazione]],'Strutture ricettive'!B:B,'Strutture ricettive'!A:A,"non trovato",0)</f>
        <v>BED &amp; BREAKFAST</v>
      </c>
      <c r="C1811" t="str">
        <f>_xlfn.XLOOKUP(Tabella1[[#This Row],[Denominazione]],'Strutture ricettive'!B:B,'Strutture ricettive'!D:D,"NON TROVATO",0)</f>
        <v>ANCONA</v>
      </c>
      <c r="D18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Castellano 38</v>
      </c>
      <c r="E1811" t="str">
        <f>IF(_xlfn.XLOOKUP(A1811,'Strutture ricettive'!B:B,'Strutture ricettive'!G:G,"NON TROVATO",0)=0,"NON TROVATO",_xlfn.XLOOKUP(A1811,'Strutture ricettive'!B:B,'Strutture ricettive'!G:G,"NON TROVATO",0))</f>
        <v>laura.ugga@libero.it</v>
      </c>
      <c r="F18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12" spans="1:6" x14ac:dyDescent="0.3">
      <c r="A1812" t="s">
        <v>6055</v>
      </c>
      <c r="B1812" t="str">
        <f>_xlfn.XLOOKUP(Tabella1[[#This Row],[Denominazione]],'Strutture ricettive'!B:B,'Strutture ricettive'!A:A,"non trovato",0)</f>
        <v>ALTRI ALLOGGI PRIVATI</v>
      </c>
      <c r="C1812" t="str">
        <f>_xlfn.XLOOKUP(Tabella1[[#This Row],[Denominazione]],'Strutture ricettive'!B:B,'Strutture ricettive'!D:D,"NON TROVATO",0)</f>
        <v>ARCEVIA</v>
      </c>
      <c r="D18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Castiglioni - via Martiri della Libertà 7</v>
      </c>
      <c r="E1812" t="str">
        <f>IF(_xlfn.XLOOKUP(A1812,'Strutture ricettive'!B:B,'Strutture ricettive'!G:G,"NON TROVATO",0)=0,"NON TROVATO",_xlfn.XLOOKUP(A1812,'Strutture ricettive'!B:B,'Strutture ricettive'!G:G,"NON TROVATO",0))</f>
        <v>aria50antiquariato@email.it</v>
      </c>
      <c r="F18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13" spans="1:6" x14ac:dyDescent="0.3">
      <c r="A1813" t="s">
        <v>6058</v>
      </c>
      <c r="B1813" t="str">
        <f>_xlfn.XLOOKUP(Tabella1[[#This Row],[Denominazione]],'Strutture ricettive'!B:B,'Strutture ricettive'!A:A,"non trovato",0)</f>
        <v>ALLOGGI IN AFFITTO</v>
      </c>
      <c r="C1813" t="str">
        <f>_xlfn.XLOOKUP(Tabella1[[#This Row],[Denominazione]],'Strutture ricettive'!B:B,'Strutture ricettive'!D:D,"NON TROVATO",0)</f>
        <v>ARCEVIA</v>
      </c>
      <c r="D18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Santo Stefano 68</v>
      </c>
      <c r="E1813" t="str">
        <f>IF(_xlfn.XLOOKUP(A1813,'Strutture ricettive'!B:B,'Strutture ricettive'!G:G,"NON TROVATO",0)=0,"NON TROVATO",_xlfn.XLOOKUP(A1813,'Strutture ricettive'!B:B,'Strutture ricettive'!G:G,"NON TROVATO",0))</f>
        <v>info@lacortedelgusto.com</v>
      </c>
      <c r="F18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www.lacortedelgusto.com</v>
      </c>
    </row>
    <row r="1814" spans="1:6" x14ac:dyDescent="0.3">
      <c r="A1814" t="s">
        <v>6063</v>
      </c>
      <c r="B1814" t="str">
        <f>_xlfn.XLOOKUP(Tabella1[[#This Row],[Denominazione]],'Strutture ricettive'!B:B,'Strutture ricettive'!A:A,"non trovato",0)</f>
        <v>BED &amp; BREAKFAST</v>
      </c>
      <c r="C1814" t="str">
        <f>_xlfn.XLOOKUP(Tabella1[[#This Row],[Denominazione]],'Strutture ricettive'!B:B,'Strutture ricettive'!D:D,"NON TROVATO",0)</f>
        <v>ARCEVIA</v>
      </c>
      <c r="D18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 Giovanni Battista  242</v>
      </c>
      <c r="E1814" t="str">
        <f>IF(_xlfn.XLOOKUP(A1814,'Strutture ricettive'!B:B,'Strutture ricettive'!G:G,"NON TROVATO",0)=0,"NON TROVATO",_xlfn.XLOOKUP(A1814,'Strutture ricettive'!B:B,'Strutture ricettive'!G:G,"NON TROVATO",0))</f>
        <v>mariamirabella@gmx.de</v>
      </c>
      <c r="F18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15" spans="1:6" x14ac:dyDescent="0.3">
      <c r="A1815" t="s">
        <v>6067</v>
      </c>
      <c r="B1815" t="str">
        <f>_xlfn.XLOOKUP(Tabella1[[#This Row],[Denominazione]],'Strutture ricettive'!B:B,'Strutture ricettive'!A:A,"non trovato",0)</f>
        <v>BED &amp; BREAKFAST</v>
      </c>
      <c r="C1815" t="str">
        <f>_xlfn.XLOOKUP(Tabella1[[#This Row],[Denominazione]],'Strutture ricettive'!B:B,'Strutture ricettive'!D:D,"NON TROVATO",0)</f>
        <v>ARCEVIA</v>
      </c>
      <c r="D18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Prosano - loc. Bosimano 60</v>
      </c>
      <c r="E1815" t="str">
        <f>IF(_xlfn.XLOOKUP(A1815,'Strutture ricettive'!B:B,'Strutture ricettive'!G:G,"NON TROVATO",0)=0,"NON TROVATO",_xlfn.XLOOKUP(A1815,'Strutture ricettive'!B:B,'Strutture ricettive'!G:G,"NON TROVATO",0))</f>
        <v>cenlui@libero.it</v>
      </c>
      <c r="F18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www.agri-bosimano.com</v>
      </c>
    </row>
    <row r="1816" spans="1:6" x14ac:dyDescent="0.3">
      <c r="A1816" t="s">
        <v>6072</v>
      </c>
      <c r="B1816" t="str">
        <f>_xlfn.XLOOKUP(Tabella1[[#This Row],[Denominazione]],'Strutture ricettive'!B:B,'Strutture ricettive'!A:A,"non trovato",0)</f>
        <v>BED &amp; BREAKFAST</v>
      </c>
      <c r="C1816" t="str">
        <f>_xlfn.XLOOKUP(Tabella1[[#This Row],[Denominazione]],'Strutture ricettive'!B:B,'Strutture ricettive'!D:D,"NON TROVATO",0)</f>
        <v>ARCEVIA</v>
      </c>
      <c r="D18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 Ginesio  23/A</v>
      </c>
      <c r="E1816" t="str">
        <f>IF(_xlfn.XLOOKUP(A1816,'Strutture ricettive'!B:B,'Strutture ricettive'!G:G,"NON TROVATO",0)=0,"NON TROVATO",_xlfn.XLOOKUP(A1816,'Strutture ricettive'!B:B,'Strutture ricettive'!G:G,"NON TROVATO",0))</f>
        <v>federicofraboni@libero.it</v>
      </c>
      <c r="F18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17" spans="1:6" x14ac:dyDescent="0.3">
      <c r="A1817" t="s">
        <v>6076</v>
      </c>
      <c r="B1817" t="str">
        <f>_xlfn.XLOOKUP(Tabella1[[#This Row],[Denominazione]],'Strutture ricettive'!B:B,'Strutture ricettive'!A:A,"non trovato",0)</f>
        <v>ALLOGGI AGRITURISTICI</v>
      </c>
      <c r="C1817" t="str">
        <f>_xlfn.XLOOKUP(Tabella1[[#This Row],[Denominazione]],'Strutture ricettive'!B:B,'Strutture ricettive'!D:D,"NON TROVATO",0)</f>
        <v>ARCEVIA</v>
      </c>
      <c r="D18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Magnadorsa 114</v>
      </c>
      <c r="E1817" t="str">
        <f>IF(_xlfn.XLOOKUP(A1817,'Strutture ricettive'!B:B,'Strutture ricettive'!G:G,"NON TROVATO",0)=0,"NON TROVATO",_xlfn.XLOOKUP(A1817,'Strutture ricettive'!B:B,'Strutture ricettive'!G:G,"NON TROVATO",0))</f>
        <v>stazionediposta@gmail.com</v>
      </c>
      <c r="F18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18" spans="1:6" x14ac:dyDescent="0.3">
      <c r="A1818" t="s">
        <v>6080</v>
      </c>
      <c r="B1818" t="str">
        <f>_xlfn.XLOOKUP(Tabella1[[#This Row],[Denominazione]],'Strutture ricettive'!B:B,'Strutture ricettive'!A:A,"non trovato",0)</f>
        <v>BED &amp; BREAKFAST</v>
      </c>
      <c r="C1818" t="str">
        <f>_xlfn.XLOOKUP(Tabella1[[#This Row],[Denominazione]],'Strutture ricettive'!B:B,'Strutture ricettive'!D:D,"NON TROVATO",0)</f>
        <v>ARCEVIA</v>
      </c>
      <c r="D18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Sant'Apollinare 70</v>
      </c>
      <c r="E1818" t="str">
        <f>IF(_xlfn.XLOOKUP(A1818,'Strutture ricettive'!B:B,'Strutture ricettive'!G:G,"NON TROVATO",0)=0,"NON TROVATO",_xlfn.XLOOKUP(A1818,'Strutture ricettive'!B:B,'Strutture ricettive'!G:G,"NON TROVATO",0))</f>
        <v>NON TROVATO</v>
      </c>
      <c r="F18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19" spans="1:6" x14ac:dyDescent="0.3">
      <c r="A1819" t="s">
        <v>6082</v>
      </c>
      <c r="B1819" t="str">
        <f>_xlfn.XLOOKUP(Tabella1[[#This Row],[Denominazione]],'Strutture ricettive'!B:B,'Strutture ricettive'!A:A,"non trovato",0)</f>
        <v>ALLOGGI AGRITURISTICI</v>
      </c>
      <c r="C1819" t="str">
        <f>_xlfn.XLOOKUP(Tabella1[[#This Row],[Denominazione]],'Strutture ricettive'!B:B,'Strutture ricettive'!D:D,"NON TROVATO",0)</f>
        <v>ARCEVIA</v>
      </c>
      <c r="D18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Nidastore 126</v>
      </c>
      <c r="E1819" t="str">
        <f>IF(_xlfn.XLOOKUP(A1819,'Strutture ricettive'!B:B,'Strutture ricettive'!G:G,"NON TROVATO",0)=0,"NON TROVATO",_xlfn.XLOOKUP(A1819,'Strutture ricettive'!B:B,'Strutture ricettive'!G:G,"NON TROVATO",0))</f>
        <v>info@casalevenezia.com</v>
      </c>
      <c r="F18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www.casalevenezia.com</v>
      </c>
    </row>
    <row r="1820" spans="1:6" x14ac:dyDescent="0.3">
      <c r="A1820" t="s">
        <v>6087</v>
      </c>
      <c r="B1820" t="str">
        <f>_xlfn.XLOOKUP(Tabella1[[#This Row],[Denominazione]],'Strutture ricettive'!B:B,'Strutture ricettive'!A:A,"non trovato",0)</f>
        <v>BED &amp; BREAKFAST</v>
      </c>
      <c r="C1820" t="str">
        <f>_xlfn.XLOOKUP(Tabella1[[#This Row],[Denominazione]],'Strutture ricettive'!B:B,'Strutture ricettive'!D:D,"NON TROVATO",0)</f>
        <v>ARCEVIA</v>
      </c>
      <c r="D18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Ramazzani 144</v>
      </c>
      <c r="E1820" t="str">
        <f>IF(_xlfn.XLOOKUP(A1820,'Strutture ricettive'!B:B,'Strutture ricettive'!G:G,"NON TROVATO",0)=0,"NON TROVATO",_xlfn.XLOOKUP(A1820,'Strutture ricettive'!B:B,'Strutture ricettive'!G:G,"NON TROVATO",0))</f>
        <v>acasadiromolo@gmail.com</v>
      </c>
      <c r="F18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21" spans="1:6" x14ac:dyDescent="0.3">
      <c r="A1821" t="s">
        <v>6090</v>
      </c>
      <c r="B1821" t="str">
        <f>_xlfn.XLOOKUP(Tabella1[[#This Row],[Denominazione]],'Strutture ricettive'!B:B,'Strutture ricettive'!A:A,"non trovato",0)</f>
        <v>ALLOGGI AGRITURISTICI</v>
      </c>
      <c r="C1821" t="str">
        <f>_xlfn.XLOOKUP(Tabella1[[#This Row],[Denominazione]],'Strutture ricettive'!B:B,'Strutture ricettive'!D:D,"NON TROVATO",0)</f>
        <v>ARCEVIA</v>
      </c>
      <c r="D18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Ripalta 63</v>
      </c>
      <c r="E1821" t="str">
        <f>IF(_xlfn.XLOOKUP(A1821,'Strutture ricettive'!B:B,'Strutture ricettive'!G:G,"NON TROVATO",0)=0,"NON TROVATO",_xlfn.XLOOKUP(A1821,'Strutture ricettive'!B:B,'Strutture ricettive'!G:G,"NON TROVATO",0))</f>
        <v>info@casaleripalta.it</v>
      </c>
      <c r="F18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22" spans="1:6" x14ac:dyDescent="0.3">
      <c r="A1822" t="s">
        <v>6095</v>
      </c>
      <c r="B1822" t="str">
        <f>_xlfn.XLOOKUP(Tabella1[[#This Row],[Denominazione]],'Strutture ricettive'!B:B,'Strutture ricettive'!A:A,"non trovato",0)</f>
        <v>VILLAGGI TURISTICI</v>
      </c>
      <c r="C1822" t="str">
        <f>_xlfn.XLOOKUP(Tabella1[[#This Row],[Denominazione]],'Strutture ricettive'!B:B,'Strutture ricettive'!D:D,"NON TROVATO",0)</f>
        <v>ARCEVIA</v>
      </c>
      <c r="D18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Avacelli 260</v>
      </c>
      <c r="E1822" t="str">
        <f>IF(_xlfn.XLOOKUP(A1822,'Strutture ricettive'!B:B,'Strutture ricettive'!G:G,"NON TROVATO",0)=0,"NON TROVATO",_xlfn.XLOOKUP(A1822,'Strutture ricettive'!B:B,'Strutture ricettive'!G:G,"NON TROVATO",0))</f>
        <v>info@agrituristlebetulle.com</v>
      </c>
      <c r="F18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www.agrituristlebetulle.com</v>
      </c>
    </row>
    <row r="1823" spans="1:6" x14ac:dyDescent="0.3">
      <c r="A1823" t="s">
        <v>6100</v>
      </c>
      <c r="B1823" t="str">
        <f>_xlfn.XLOOKUP(Tabella1[[#This Row],[Denominazione]],'Strutture ricettive'!B:B,'Strutture ricettive'!A:A,"non trovato",0)</f>
        <v>ALTRI ALLOGGI PRIVATI</v>
      </c>
      <c r="C1823" t="str">
        <f>_xlfn.XLOOKUP(Tabella1[[#This Row],[Denominazione]],'Strutture ricettive'!B:B,'Strutture ricettive'!D:D,"NON TROVATO",0)</f>
        <v>ARCEVIA</v>
      </c>
      <c r="D18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Loretello 54</v>
      </c>
      <c r="E1823" t="str">
        <f>IF(_xlfn.XLOOKUP(A1823,'Strutture ricettive'!B:B,'Strutture ricettive'!G:G,"NON TROVATO",0)=0,"NON TROVATO",_xlfn.XLOOKUP(A1823,'Strutture ricettive'!B:B,'Strutture ricettive'!G:G,"NON TROVATO",0))</f>
        <v>italie@boccadilupo.nl</v>
      </c>
      <c r="F18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http://www.boccadilupo.nl</v>
      </c>
    </row>
    <row r="1824" spans="1:6" x14ac:dyDescent="0.3">
      <c r="A1824" t="s">
        <v>6105</v>
      </c>
      <c r="B1824" t="str">
        <f>_xlfn.XLOOKUP(Tabella1[[#This Row],[Denominazione]],'Strutture ricettive'!B:B,'Strutture ricettive'!A:A,"non trovato",0)</f>
        <v>TURISMO RURALE</v>
      </c>
      <c r="C1824" t="str">
        <f>_xlfn.XLOOKUP(Tabella1[[#This Row],[Denominazione]],'Strutture ricettive'!B:B,'Strutture ricettive'!D:D,"NON TROVATO",0)</f>
        <v>ARCEVIA</v>
      </c>
      <c r="D18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Piticchio 124</v>
      </c>
      <c r="E1824" t="str">
        <f>IF(_xlfn.XLOOKUP(A1824,'Strutture ricettive'!B:B,'Strutture ricettive'!G:G,"NON TROVATO",0)=0,"NON TROVATO",_xlfn.XLOOKUP(A1824,'Strutture ricettive'!B:B,'Strutture ricettive'!G:G,"NON TROVATO",0))</f>
        <v>info@ilcastellocountryhouse.it</v>
      </c>
      <c r="F18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www.ilcastellocountryhouse.it</v>
      </c>
    </row>
    <row r="1825" spans="1:6" x14ac:dyDescent="0.3">
      <c r="A1825" t="s">
        <v>6112</v>
      </c>
      <c r="B1825" t="str">
        <f>_xlfn.XLOOKUP(Tabella1[[#This Row],[Denominazione]],'Strutture ricettive'!B:B,'Strutture ricettive'!A:A,"non trovato",0)</f>
        <v>BED &amp; BREAKFAST</v>
      </c>
      <c r="C1825" t="str">
        <f>_xlfn.XLOOKUP(Tabella1[[#This Row],[Denominazione]],'Strutture ricettive'!B:B,'Strutture ricettive'!D:D,"NON TROVATO",0)</f>
        <v>ARCEVIA</v>
      </c>
      <c r="D18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 Pietro in Musio 43</v>
      </c>
      <c r="E1825" t="str">
        <f>IF(_xlfn.XLOOKUP(A1825,'Strutture ricettive'!B:B,'Strutture ricettive'!G:G,"NON TROVATO",0)=0,"NON TROVATO",_xlfn.XLOOKUP(A1825,'Strutture ricettive'!B:B,'Strutture ricettive'!G:G,"NON TROVATO",0))</f>
        <v>info@rosanelpozzo.com</v>
      </c>
      <c r="F18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www.rosanelpozzo.com</v>
      </c>
    </row>
    <row r="1826" spans="1:6" x14ac:dyDescent="0.3">
      <c r="A1826" t="s">
        <v>6117</v>
      </c>
      <c r="B1826" t="str">
        <f>_xlfn.XLOOKUP(Tabella1[[#This Row],[Denominazione]],'Strutture ricettive'!B:B,'Strutture ricettive'!A:A,"non trovato",0)</f>
        <v>ALLOGGI AGRITURISTICI</v>
      </c>
      <c r="C1826" t="str">
        <f>_xlfn.XLOOKUP(Tabella1[[#This Row],[Denominazione]],'Strutture ricettive'!B:B,'Strutture ricettive'!D:D,"NON TROVATO",0)</f>
        <v>ARCEVIA</v>
      </c>
      <c r="D18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Nidastore 85</v>
      </c>
      <c r="E1826" t="str">
        <f>IF(_xlfn.XLOOKUP(A1826,'Strutture ricettive'!B:B,'Strutture ricettive'!G:G,"NON TROVATO",0)=0,"NON TROVATO",_xlfn.XLOOKUP(A1826,'Strutture ricettive'!B:B,'Strutture ricettive'!G:G,"NON TROVATO",0))</f>
        <v>mg.politi@tiscali.it</v>
      </c>
      <c r="F18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www.agriturismomontefiore.com</v>
      </c>
    </row>
    <row r="1827" spans="1:6" x14ac:dyDescent="0.3">
      <c r="A1827" t="s">
        <v>6121</v>
      </c>
      <c r="B1827" t="str">
        <f>_xlfn.XLOOKUP(Tabella1[[#This Row],[Denominazione]],'Strutture ricettive'!B:B,'Strutture ricettive'!A:A,"non trovato",0)</f>
        <v>AREE DI SOSTA (PLEIN AIR)</v>
      </c>
      <c r="C1827" t="str">
        <f>_xlfn.XLOOKUP(Tabella1[[#This Row],[Denominazione]],'Strutture ricettive'!B:B,'Strutture ricettive'!D:D,"NON TROVATO",0)</f>
        <v>ARCEVIA</v>
      </c>
      <c r="D18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827" t="str">
        <f>IF(_xlfn.XLOOKUP(A1827,'Strutture ricettive'!B:B,'Strutture ricettive'!G:G,"NON TROVATO",0)=0,"NON TROVATO",_xlfn.XLOOKUP(A1827,'Strutture ricettive'!B:B,'Strutture ricettive'!G:G,"NON TROVATO",0))</f>
        <v>NON TROVATO</v>
      </c>
      <c r="F18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28" spans="1:6" x14ac:dyDescent="0.3">
      <c r="A1828" t="s">
        <v>6122</v>
      </c>
      <c r="B1828" t="str">
        <f>_xlfn.XLOOKUP(Tabella1[[#This Row],[Denominazione]],'Strutture ricettive'!B:B,'Strutture ricettive'!A:A,"non trovato",0)</f>
        <v>TURISMO RURALE</v>
      </c>
      <c r="C1828" t="str">
        <f>_xlfn.XLOOKUP(Tabella1[[#This Row],[Denominazione]],'Strutture ricettive'!B:B,'Strutture ricettive'!D:D,"NON TROVATO",0)</f>
        <v>ARCEVIA</v>
      </c>
      <c r="D18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Castiglioni 86</v>
      </c>
      <c r="E1828" t="str">
        <f>IF(_xlfn.XLOOKUP(A1828,'Strutture ricettive'!B:B,'Strutture ricettive'!G:G,"NON TROVATO",0)=0,"NON TROVATO",_xlfn.XLOOKUP(A1828,'Strutture ricettive'!B:B,'Strutture ricettive'!G:G,"NON TROVATO",0))</f>
        <v>info@antico-borgo.it</v>
      </c>
      <c r="F18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www.antico-borgo.it</v>
      </c>
    </row>
    <row r="1829" spans="1:6" x14ac:dyDescent="0.3">
      <c r="A1829" t="s">
        <v>6126</v>
      </c>
      <c r="B1829" t="str">
        <f>_xlfn.XLOOKUP(Tabella1[[#This Row],[Denominazione]],'Strutture ricettive'!B:B,'Strutture ricettive'!A:A,"non trovato",0)</f>
        <v>BED &amp; BREAKFAST</v>
      </c>
      <c r="C1829" t="str">
        <f>_xlfn.XLOOKUP(Tabella1[[#This Row],[Denominazione]],'Strutture ricettive'!B:B,'Strutture ricettive'!D:D,"NON TROVATO",0)</f>
        <v>ARCEVIA</v>
      </c>
      <c r="D18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Prosano - loc. Bosimano 57</v>
      </c>
      <c r="E1829" t="str">
        <f>IF(_xlfn.XLOOKUP(A1829,'Strutture ricettive'!B:B,'Strutture ricettive'!G:G,"NON TROVATO",0)=0,"NON TROVATO",_xlfn.XLOOKUP(A1829,'Strutture ricettive'!B:B,'Strutture ricettive'!G:G,"NON TROVATO",0))</f>
        <v>info@borgobonaventura.it</v>
      </c>
      <c r="F18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www.borgobonaventura.it</v>
      </c>
    </row>
    <row r="1830" spans="1:6" x14ac:dyDescent="0.3">
      <c r="A1830" t="s">
        <v>6130</v>
      </c>
      <c r="B1830" t="str">
        <f>_xlfn.XLOOKUP(Tabella1[[#This Row],[Denominazione]],'Strutture ricettive'!B:B,'Strutture ricettive'!A:A,"non trovato",0)</f>
        <v>BED &amp; BREAKFAST</v>
      </c>
      <c r="C1830" t="str">
        <f>_xlfn.XLOOKUP(Tabella1[[#This Row],[Denominazione]],'Strutture ricettive'!B:B,'Strutture ricettive'!D:D,"NON TROVATO",0)</f>
        <v>ARCEVIA</v>
      </c>
      <c r="D18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Avacelli 26</v>
      </c>
      <c r="E1830" t="str">
        <f>IF(_xlfn.XLOOKUP(A1830,'Strutture ricettive'!B:B,'Strutture ricettive'!G:G,"NON TROVATO",0)=0,"NON TROVATO",_xlfn.XLOOKUP(A1830,'Strutture ricettive'!B:B,'Strutture ricettive'!G:G,"NON TROVATO",0))</f>
        <v>pentolone@live.it</v>
      </c>
      <c r="F18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www.pentoloneincompagnia.it</v>
      </c>
    </row>
    <row r="1831" spans="1:6" x14ac:dyDescent="0.3">
      <c r="A1831" t="s">
        <v>6134</v>
      </c>
      <c r="B1831" t="str">
        <f>_xlfn.XLOOKUP(Tabella1[[#This Row],[Denominazione]],'Strutture ricettive'!B:B,'Strutture ricettive'!A:A,"non trovato",0)</f>
        <v>ALLOGGI AGRITURISTICI</v>
      </c>
      <c r="C1831" t="str">
        <f>_xlfn.XLOOKUP(Tabella1[[#This Row],[Denominazione]],'Strutture ricettive'!B:B,'Strutture ricettive'!D:D,"NON TROVATO",0)</f>
        <v>ARCEVIA</v>
      </c>
      <c r="D18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Montale 116</v>
      </c>
      <c r="E1831" t="str">
        <f>IF(_xlfn.XLOOKUP(A1831,'Strutture ricettive'!B:B,'Strutture ricettive'!G:G,"NON TROVATO",0)=0,"NON TROVATO",_xlfn.XLOOKUP(A1831,'Strutture ricettive'!B:B,'Strutture ricettive'!G:G,"NON TROVATO",0))</f>
        <v>a.acquasalata@libero.it</v>
      </c>
      <c r="F18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www.agriturismoacquasalata.it</v>
      </c>
    </row>
    <row r="1832" spans="1:6" x14ac:dyDescent="0.3">
      <c r="A1832" t="s">
        <v>6139</v>
      </c>
      <c r="B1832" t="str">
        <f>_xlfn.XLOOKUP(Tabella1[[#This Row],[Denominazione]],'Strutture ricettive'!B:B,'Strutture ricettive'!A:A,"non trovato",0)</f>
        <v>TURISMO RURALE</v>
      </c>
      <c r="C1832" t="str">
        <f>_xlfn.XLOOKUP(Tabella1[[#This Row],[Denominazione]],'Strutture ricettive'!B:B,'Strutture ricettive'!D:D,"NON TROVATO",0)</f>
        <v>ARCEVIA</v>
      </c>
      <c r="D18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Costa 132</v>
      </c>
      <c r="E1832" t="str">
        <f>IF(_xlfn.XLOOKUP(A1832,'Strutture ricettive'!B:B,'Strutture ricettive'!G:G,"NON TROVATO",0)=0,"NON TROVATO",_xlfn.XLOOKUP(A1832,'Strutture ricettive'!B:B,'Strutture ricettive'!G:G,"NON TROVATO",0))</f>
        <v>info@borgotranquillo.com</v>
      </c>
      <c r="F18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www.borgotranquillo.com</v>
      </c>
    </row>
    <row r="1833" spans="1:6" x14ac:dyDescent="0.3">
      <c r="A1833" t="s">
        <v>6144</v>
      </c>
      <c r="B1833" t="str">
        <f>_xlfn.XLOOKUP(Tabella1[[#This Row],[Denominazione]],'Strutture ricettive'!B:B,'Strutture ricettive'!A:A,"non trovato",0)</f>
        <v>ALLOGGI AGRITURISTICI</v>
      </c>
      <c r="C1833" t="str">
        <f>_xlfn.XLOOKUP(Tabella1[[#This Row],[Denominazione]],'Strutture ricettive'!B:B,'Strutture ricettive'!D:D,"NON TROVATO",0)</f>
        <v>ARCEVIA</v>
      </c>
      <c r="D18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Caudino 54</v>
      </c>
      <c r="E1833" t="str">
        <f>IF(_xlfn.XLOOKUP(A1833,'Strutture ricettive'!B:B,'Strutture ricettive'!G:G,"NON TROVATO",0)=0,"NON TROVATO",_xlfn.XLOOKUP(A1833,'Strutture ricettive'!B:B,'Strutture ricettive'!G:G,"NON TROVATO",0))</f>
        <v>sensa@sensazione.info</v>
      </c>
      <c r="F18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www.sensazione.info</v>
      </c>
    </row>
    <row r="1834" spans="1:6" x14ac:dyDescent="0.3">
      <c r="A1834" t="s">
        <v>6149</v>
      </c>
      <c r="B1834" t="str">
        <f>_xlfn.XLOOKUP(Tabella1[[#This Row],[Denominazione]],'Strutture ricettive'!B:B,'Strutture ricettive'!A:A,"non trovato",0)</f>
        <v>ALTRI ALLOGGI PRIVATI</v>
      </c>
      <c r="C1834" t="str">
        <f>_xlfn.XLOOKUP(Tabella1[[#This Row],[Denominazione]],'Strutture ricettive'!B:B,'Strutture ricettive'!D:D,"NON TROVATO",0)</f>
        <v>ARCEVIA</v>
      </c>
      <c r="D18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Castiglioni 31</v>
      </c>
      <c r="E1834" t="str">
        <f>IF(_xlfn.XLOOKUP(A1834,'Strutture ricettive'!B:B,'Strutture ricettive'!G:G,"NON TROVATO",0)=0,"NON TROVATO",_xlfn.XLOOKUP(A1834,'Strutture ricettive'!B:B,'Strutture ricettive'!G:G,"NON TROVATO",0))</f>
        <v>latale@libero.it</v>
      </c>
      <c r="F18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35" spans="1:6" x14ac:dyDescent="0.3">
      <c r="A1835" t="s">
        <v>6084</v>
      </c>
      <c r="B1835" t="str">
        <f>_xlfn.XLOOKUP(Tabella1[[#This Row],[Denominazione]],'Strutture ricettive'!B:B,'Strutture ricettive'!A:A,"non trovato",0)</f>
        <v>BED &amp; BREAKFAST</v>
      </c>
      <c r="C1835" t="str">
        <f>_xlfn.XLOOKUP(Tabella1[[#This Row],[Denominazione]],'Strutture ricettive'!B:B,'Strutture ricettive'!D:D,"NON TROVATO",0)</f>
        <v>ARCEVIA</v>
      </c>
      <c r="D18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Nidastore 11</v>
      </c>
      <c r="E1835" t="str">
        <f>IF(_xlfn.XLOOKUP(A1835,'Strutture ricettive'!B:B,'Strutture ricettive'!G:G,"NON TROVATO",0)=0,"NON TROVATO",_xlfn.XLOOKUP(A1835,'Strutture ricettive'!B:B,'Strutture ricettive'!G:G,"NON TROVATO",0))</f>
        <v>s.rocchetti@libero.it</v>
      </c>
      <c r="F18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www.nidastore.jimdo.com</v>
      </c>
    </row>
    <row r="1836" spans="1:6" x14ac:dyDescent="0.3">
      <c r="A1836" t="s">
        <v>6156</v>
      </c>
      <c r="B1836" t="str">
        <f>_xlfn.XLOOKUP(Tabella1[[#This Row],[Denominazione]],'Strutture ricettive'!B:B,'Strutture ricettive'!A:A,"non trovato",0)</f>
        <v>ALLOGGI AGRITURISTICI</v>
      </c>
      <c r="C1836" t="str">
        <f>_xlfn.XLOOKUP(Tabella1[[#This Row],[Denominazione]],'Strutture ricettive'!B:B,'Strutture ricettive'!D:D,"NON TROVATO",0)</f>
        <v>ARCEVIA</v>
      </c>
      <c r="D18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 Ginesio 96</v>
      </c>
      <c r="E1836" t="str">
        <f>IF(_xlfn.XLOOKUP(A1836,'Strutture ricettive'!B:B,'Strutture ricettive'!G:G,"NON TROVATO",0)=0,"NON TROVATO",_xlfn.XLOOKUP(A1836,'Strutture ricettive'!B:B,'Strutture ricettive'!G:G,"NON TROVATO",0))</f>
        <v>valerio.baciani@tin.it</v>
      </c>
      <c r="F18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www.conelle.it</v>
      </c>
    </row>
    <row r="1837" spans="1:6" x14ac:dyDescent="0.3">
      <c r="A1837" t="s">
        <v>6160</v>
      </c>
      <c r="B1837" t="str">
        <f>_xlfn.XLOOKUP(Tabella1[[#This Row],[Denominazione]],'Strutture ricettive'!B:B,'Strutture ricettive'!A:A,"non trovato",0)</f>
        <v>ALLOGGI AGRITURISTICI</v>
      </c>
      <c r="C1837" t="str">
        <f>_xlfn.XLOOKUP(Tabella1[[#This Row],[Denominazione]],'Strutture ricettive'!B:B,'Strutture ricettive'!D:D,"NON TROVATO",0)</f>
        <v>ARCEVIA</v>
      </c>
      <c r="D18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Colle Aprico 82</v>
      </c>
      <c r="E1837" t="str">
        <f>IF(_xlfn.XLOOKUP(A1837,'Strutture ricettive'!B:B,'Strutture ricettive'!G:G,"NON TROVATO",0)=0,"NON TROVATO",_xlfn.XLOOKUP(A1837,'Strutture ricettive'!B:B,'Strutture ricettive'!G:G,"NON TROVATO",0))</f>
        <v>al.colle@email.it</v>
      </c>
      <c r="F18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38" spans="1:6" x14ac:dyDescent="0.3">
      <c r="A1838" t="s">
        <v>6164</v>
      </c>
      <c r="B1838" t="str">
        <f>_xlfn.XLOOKUP(Tabella1[[#This Row],[Denominazione]],'Strutture ricettive'!B:B,'Strutture ricettive'!A:A,"non trovato",0)</f>
        <v>TURISMO RURALE</v>
      </c>
      <c r="C1838" t="str">
        <f>_xlfn.XLOOKUP(Tabella1[[#This Row],[Denominazione]],'Strutture ricettive'!B:B,'Strutture ricettive'!D:D,"NON TROVATO",0)</f>
        <v>ARCEVIA</v>
      </c>
      <c r="D18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 Pietro in Musio 6</v>
      </c>
      <c r="E1838" t="str">
        <f>IF(_xlfn.XLOOKUP(A1838,'Strutture ricettive'!B:B,'Strutture ricettive'!G:G,"NON TROVATO",0)=0,"NON TROVATO",_xlfn.XLOOKUP(A1838,'Strutture ricettive'!B:B,'Strutture ricettive'!G:G,"NON TROVATO",0))</f>
        <v>angelo@ilparadisodelre.it</v>
      </c>
      <c r="F18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www.ilparadisodelre.it</v>
      </c>
    </row>
    <row r="1839" spans="1:6" x14ac:dyDescent="0.3">
      <c r="A1839" t="s">
        <v>6168</v>
      </c>
      <c r="B1839" t="str">
        <f>_xlfn.XLOOKUP(Tabella1[[#This Row],[Denominazione]],'Strutture ricettive'!B:B,'Strutture ricettive'!A:A,"non trovato",0)</f>
        <v>BED &amp; BREAKFAST</v>
      </c>
      <c r="C1839" t="str">
        <f>_xlfn.XLOOKUP(Tabella1[[#This Row],[Denominazione]],'Strutture ricettive'!B:B,'Strutture ricettive'!D:D,"NON TROVATO",0)</f>
        <v>ARCEVIA</v>
      </c>
      <c r="D18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 Giovanni Battista - via San Martino 4</v>
      </c>
      <c r="E1839" t="str">
        <f>IF(_xlfn.XLOOKUP(A1839,'Strutture ricettive'!B:B,'Strutture ricettive'!G:G,"NON TROVATO",0)=0,"NON TROVATO",_xlfn.XLOOKUP(A1839,'Strutture ricettive'!B:B,'Strutture ricettive'!G:G,"NON TROVATO",0))</f>
        <v>villa.sangiovanni@googlemail.com</v>
      </c>
      <c r="F18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www.ferienwohnung-marken-arcevia.de</v>
      </c>
    </row>
    <row r="1840" spans="1:6" x14ac:dyDescent="0.3">
      <c r="A1840" t="s">
        <v>6172</v>
      </c>
      <c r="B1840" t="str">
        <f>_xlfn.XLOOKUP(Tabella1[[#This Row],[Denominazione]],'Strutture ricettive'!B:B,'Strutture ricettive'!A:A,"non trovato",0)</f>
        <v>BED &amp; BREAKFAST</v>
      </c>
      <c r="C1840" t="str">
        <f>_xlfn.XLOOKUP(Tabella1[[#This Row],[Denominazione]],'Strutture ricettive'!B:B,'Strutture ricettive'!D:D,"NON TROVATO",0)</f>
        <v>ARCEVIA</v>
      </c>
      <c r="D18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Castiglioni 70</v>
      </c>
      <c r="E1840" t="str">
        <f>IF(_xlfn.XLOOKUP(A1840,'Strutture ricettive'!B:B,'Strutture ricettive'!G:G,"NON TROVATO",0)=0,"NON TROVATO",_xlfn.XLOOKUP(A1840,'Strutture ricettive'!B:B,'Strutture ricettive'!G:G,"NON TROVATO",0))</f>
        <v>kurt.luks@gmail.com</v>
      </c>
      <c r="F18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www.castiglionidiarcevia.it/molino</v>
      </c>
    </row>
    <row r="1841" spans="1:6" x14ac:dyDescent="0.3">
      <c r="A1841" t="s">
        <v>6176</v>
      </c>
      <c r="B1841" t="str">
        <f>_xlfn.XLOOKUP(Tabella1[[#This Row],[Denominazione]],'Strutture ricettive'!B:B,'Strutture ricettive'!A:A,"non trovato",0)</f>
        <v>ALLOGGI AGRITURISTICI</v>
      </c>
      <c r="C1841" t="str">
        <f>_xlfn.XLOOKUP(Tabella1[[#This Row],[Denominazione]],'Strutture ricettive'!B:B,'Strutture ricettive'!D:D,"NON TROVATO",0)</f>
        <v>ARCEVIA</v>
      </c>
      <c r="D18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Palazzo 274</v>
      </c>
      <c r="E1841" t="str">
        <f>IF(_xlfn.XLOOKUP(A1841,'Strutture ricettive'!B:B,'Strutture ricettive'!G:G,"NON TROVATO",0)=0,"NON TROVATO",_xlfn.XLOOKUP(A1841,'Strutture ricettive'!B:B,'Strutture ricettive'!G:G,"NON TROVATO",0))</f>
        <v>info@sansettimio.it</v>
      </c>
      <c r="F18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www.sansettimio.it</v>
      </c>
    </row>
    <row r="1842" spans="1:6" x14ac:dyDescent="0.3">
      <c r="A1842" t="s">
        <v>6181</v>
      </c>
      <c r="B1842" t="str">
        <f>_xlfn.XLOOKUP(Tabella1[[#This Row],[Denominazione]],'Strutture ricettive'!B:B,'Strutture ricettive'!A:A,"non trovato",0)</f>
        <v>ALLOGGI AGRITURISTICI</v>
      </c>
      <c r="C1842" t="str">
        <f>_xlfn.XLOOKUP(Tabella1[[#This Row],[Denominazione]],'Strutture ricettive'!B:B,'Strutture ricettive'!D:D,"NON TROVATO",0)</f>
        <v>ARCEVIA</v>
      </c>
      <c r="D18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Ripalta 90</v>
      </c>
      <c r="E1842" t="str">
        <f>IF(_xlfn.XLOOKUP(A1842,'Strutture ricettive'!B:B,'Strutture ricettive'!G:G,"NON TROVATO",0)=0,"NON TROVATO",_xlfn.XLOOKUP(A1842,'Strutture ricettive'!B:B,'Strutture ricettive'!G:G,"NON TROVATO",0))</f>
        <v>lacantinadibacco@tin.it</v>
      </c>
      <c r="F18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www.lacantinadibacco.it</v>
      </c>
    </row>
    <row r="1843" spans="1:6" x14ac:dyDescent="0.3">
      <c r="A1843" t="s">
        <v>6185</v>
      </c>
      <c r="B1843" t="str">
        <f>_xlfn.XLOOKUP(Tabella1[[#This Row],[Denominazione]],'Strutture ricettive'!B:B,'Strutture ricettive'!A:A,"non trovato",0)</f>
        <v>ALLOGGI AGRITURISTICI</v>
      </c>
      <c r="C1843" t="str">
        <f>_xlfn.XLOOKUP(Tabella1[[#This Row],[Denominazione]],'Strutture ricettive'!B:B,'Strutture ricettive'!D:D,"NON TROVATO",0)</f>
        <v>ARCEVIA</v>
      </c>
      <c r="D18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 Pietro in Musio 48/A</v>
      </c>
      <c r="E1843" t="str">
        <f>IF(_xlfn.XLOOKUP(A1843,'Strutture ricettive'!B:B,'Strutture ricettive'!G:G,"NON TROVATO",0)=0,"NON TROVATO",_xlfn.XLOOKUP(A1843,'Strutture ricettive'!B:B,'Strutture ricettive'!G:G,"NON TROVATO",0))</f>
        <v>piccoloranch@puntomedia.it</v>
      </c>
      <c r="F18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www.piccoloranch.com</v>
      </c>
    </row>
    <row r="1844" spans="1:6" x14ac:dyDescent="0.3">
      <c r="A1844" t="s">
        <v>6189</v>
      </c>
      <c r="B1844" t="str">
        <f>_xlfn.XLOOKUP(Tabella1[[#This Row],[Denominazione]],'Strutture ricettive'!B:B,'Strutture ricettive'!A:A,"non trovato",0)</f>
        <v>ALBERGHI</v>
      </c>
      <c r="C1844" t="str">
        <f>_xlfn.XLOOKUP(Tabella1[[#This Row],[Denominazione]],'Strutture ricettive'!B:B,'Strutture ricettive'!D:D,"NON TROVATO",0)</f>
        <v>ARCEVIA</v>
      </c>
      <c r="D18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5</v>
      </c>
      <c r="E1844" t="str">
        <f>IF(_xlfn.XLOOKUP(A1844,'Strutture ricettive'!B:B,'Strutture ricettive'!G:G,"NON TROVATO",0)=0,"NON TROVATO",_xlfn.XLOOKUP(A1844,'Strutture ricettive'!B:B,'Strutture ricettive'!G:G,"NON TROVATO",0))</f>
        <v>info@parkhotelarcevia.it</v>
      </c>
      <c r="F18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www.parkhotelarcevia.it</v>
      </c>
    </row>
    <row r="1845" spans="1:6" x14ac:dyDescent="0.3">
      <c r="A1845" t="s">
        <v>6193</v>
      </c>
      <c r="B1845" t="str">
        <f>_xlfn.XLOOKUP(Tabella1[[#This Row],[Denominazione]],'Strutture ricettive'!B:B,'Strutture ricettive'!A:A,"non trovato",0)</f>
        <v>ALBERGHI</v>
      </c>
      <c r="C1845" t="str">
        <f>_xlfn.XLOOKUP(Tabella1[[#This Row],[Denominazione]],'Strutture ricettive'!B:B,'Strutture ricettive'!D:D,"NON TROVATO",0)</f>
        <v>ARCEVIA</v>
      </c>
      <c r="D18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Tito Rocchi 24</v>
      </c>
      <c r="E1845" t="str">
        <f>IF(_xlfn.XLOOKUP(A1845,'Strutture ricettive'!B:B,'Strutture ricettive'!G:G,"NON TROVATO",0)=0,"NON TROVATO",_xlfn.XLOOKUP(A1845,'Strutture ricettive'!B:B,'Strutture ricettive'!G:G,"NON TROVATO",0))</f>
        <v>htalleterrazze@tiscali.it</v>
      </c>
      <c r="F18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46" spans="1:6" x14ac:dyDescent="0.3">
      <c r="A1846" t="s">
        <v>6196</v>
      </c>
      <c r="B1846" t="str">
        <f>_xlfn.XLOOKUP(Tabella1[[#This Row],[Denominazione]],'Strutture ricettive'!B:B,'Strutture ricettive'!A:A,"non trovato",0)</f>
        <v>ALLOGGI AGRITURISTICI</v>
      </c>
      <c r="C1846" t="str">
        <f>_xlfn.XLOOKUP(Tabella1[[#This Row],[Denominazione]],'Strutture ricettive'!B:B,'Strutture ricettive'!D:D,"NON TROVATO",0)</f>
        <v>ARCEVIA</v>
      </c>
      <c r="D18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 Giovanni Battista 157/E</v>
      </c>
      <c r="E1846" t="str">
        <f>IF(_xlfn.XLOOKUP(A1846,'Strutture ricettive'!B:B,'Strutture ricettive'!G:G,"NON TROVATO",0)=0,"NON TROVATO",_xlfn.XLOOKUP(A1846,'Strutture ricettive'!B:B,'Strutture ricettive'!G:G,"NON TROVATO",0))</f>
        <v>info@agriturismoilboschetto.com</v>
      </c>
      <c r="F18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www.agriturismoilboschetto.com</v>
      </c>
    </row>
    <row r="1847" spans="1:6" x14ac:dyDescent="0.3">
      <c r="A1847" t="s">
        <v>6200</v>
      </c>
      <c r="B1847" t="str">
        <f>_xlfn.XLOOKUP(Tabella1[[#This Row],[Denominazione]],'Strutture ricettive'!B:B,'Strutture ricettive'!A:A,"non trovato",0)</f>
        <v>ALLOGGI AGRITURISTICI</v>
      </c>
      <c r="C1847" t="str">
        <f>_xlfn.XLOOKUP(Tabella1[[#This Row],[Denominazione]],'Strutture ricettive'!B:B,'Strutture ricettive'!D:D,"NON TROVATO",0)</f>
        <v>ARCEVIA</v>
      </c>
      <c r="D18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Sant'Apollinare  91</v>
      </c>
      <c r="E1847" t="str">
        <f>IF(_xlfn.XLOOKUP(A1847,'Strutture ricettive'!B:B,'Strutture ricettive'!G:G,"NON TROVATO",0)=0,"NON TROVATO",_xlfn.XLOOKUP(A1847,'Strutture ricettive'!B:B,'Strutture ricettive'!G:G,"NON TROVATO",0))</f>
        <v>info@agriturismoilrustico.it</v>
      </c>
      <c r="F18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www.agriturismoilrustico.it</v>
      </c>
    </row>
    <row r="1848" spans="1:6" x14ac:dyDescent="0.3">
      <c r="A1848" t="s">
        <v>6207</v>
      </c>
      <c r="B1848" t="str">
        <f>_xlfn.XLOOKUP(Tabella1[[#This Row],[Denominazione]],'Strutture ricettive'!B:B,'Strutture ricettive'!A:A,"non trovato",0)</f>
        <v>ALTRI ALLOGGI PRIVATI</v>
      </c>
      <c r="C1848" t="str">
        <f>_xlfn.XLOOKUP(Tabella1[[#This Row],[Denominazione]],'Strutture ricettive'!B:B,'Strutture ricettive'!D:D,"NON TROVATO",0)</f>
        <v>ARCEVIA</v>
      </c>
      <c r="D18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Fonte 40</v>
      </c>
      <c r="E1848" t="str">
        <f>IF(_xlfn.XLOOKUP(A1848,'Strutture ricettive'!B:B,'Strutture ricettive'!G:G,"NON TROVATO",0)=0,"NON TROVATO",_xlfn.XLOOKUP(A1848,'Strutture ricettive'!B:B,'Strutture ricettive'!G:G,"NON TROVATO",0))</f>
        <v>hans.ester49@gmail.com</v>
      </c>
      <c r="F18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49" spans="1:6" x14ac:dyDescent="0.3">
      <c r="A1849" t="s">
        <v>6210</v>
      </c>
      <c r="B1849" t="str">
        <f>_xlfn.XLOOKUP(Tabella1[[#This Row],[Denominazione]],'Strutture ricettive'!B:B,'Strutture ricettive'!A:A,"non trovato",0)</f>
        <v>BED &amp; BREAKFAST</v>
      </c>
      <c r="C1849" t="str">
        <f>_xlfn.XLOOKUP(Tabella1[[#This Row],[Denominazione]],'Strutture ricettive'!B:B,'Strutture ricettive'!D:D,"NON TROVATO",0)</f>
        <v>ARCEVIA</v>
      </c>
      <c r="D18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Angelo Rocca 52</v>
      </c>
      <c r="E1849" t="str">
        <f>IF(_xlfn.XLOOKUP(A1849,'Strutture ricettive'!B:B,'Strutture ricettive'!G:G,"NON TROVATO",0)=0,"NON TROVATO",_xlfn.XLOOKUP(A1849,'Strutture ricettive'!B:B,'Strutture ricettive'!G:G,"NON TROVATO",0))</f>
        <v>giocri03@gmail.com</v>
      </c>
      <c r="F18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50" spans="1:6" x14ac:dyDescent="0.3">
      <c r="A1850" t="s">
        <v>6213</v>
      </c>
      <c r="B1850" t="str">
        <f>_xlfn.XLOOKUP(Tabella1[[#This Row],[Denominazione]],'Strutture ricettive'!B:B,'Strutture ricettive'!A:A,"non trovato",0)</f>
        <v>ALLOGGI IN AFFITTO</v>
      </c>
      <c r="C1850" t="str">
        <f>_xlfn.XLOOKUP(Tabella1[[#This Row],[Denominazione]],'Strutture ricettive'!B:B,'Strutture ricettive'!D:D,"NON TROVATO",0)</f>
        <v>ARCEVIA</v>
      </c>
      <c r="D18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Loretello 45</v>
      </c>
      <c r="E1850" t="str">
        <f>IF(_xlfn.XLOOKUP(A1850,'Strutture ricettive'!B:B,'Strutture ricettive'!G:G,"NON TROVATO",0)=0,"NON TROVATO",_xlfn.XLOOKUP(A1850,'Strutture ricettive'!B:B,'Strutture ricettive'!G:G,"NON TROVATO",0))</f>
        <v>marinop27@libero.it</v>
      </c>
      <c r="F18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51" spans="1:6" x14ac:dyDescent="0.3">
      <c r="A1851" t="s">
        <v>6216</v>
      </c>
      <c r="B1851" t="str">
        <f>_xlfn.XLOOKUP(Tabella1[[#This Row],[Denominazione]],'Strutture ricettive'!B:B,'Strutture ricettive'!A:A,"non trovato",0)</f>
        <v>ALLOGGI AGRITURISTICI</v>
      </c>
      <c r="C1851" t="str">
        <f>_xlfn.XLOOKUP(Tabella1[[#This Row],[Denominazione]],'Strutture ricettive'!B:B,'Strutture ricettive'!D:D,"NON TROVATO",0)</f>
        <v>ARCEVIA</v>
      </c>
      <c r="D18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Avacelli 240</v>
      </c>
      <c r="E1851" t="str">
        <f>IF(_xlfn.XLOOKUP(A1851,'Strutture ricettive'!B:B,'Strutture ricettive'!G:G,"NON TROVATO",0)=0,"NON TROVATO",_xlfn.XLOOKUP(A1851,'Strutture ricettive'!B:B,'Strutture ricettive'!G:G,"NON TROVATO",0))</f>
        <v>NON TROVATO</v>
      </c>
      <c r="F18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52" spans="1:6" x14ac:dyDescent="0.3">
      <c r="A1852" t="s">
        <v>6218</v>
      </c>
      <c r="B1852" t="str">
        <f>_xlfn.XLOOKUP(Tabella1[[#This Row],[Denominazione]],'Strutture ricettive'!B:B,'Strutture ricettive'!A:A,"non trovato",0)</f>
        <v>ALTRI ALLOGGI PRIVATI</v>
      </c>
      <c r="C1852" t="str">
        <f>_xlfn.XLOOKUP(Tabella1[[#This Row],[Denominazione]],'Strutture ricettive'!B:B,'Strutture ricettive'!D:D,"NON TROVATO",0)</f>
        <v>ARCEVIA</v>
      </c>
      <c r="D18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Moscatelli 20</v>
      </c>
      <c r="E1852" t="str">
        <f>IF(_xlfn.XLOOKUP(A1852,'Strutture ricettive'!B:B,'Strutture ricettive'!G:G,"NON TROVATO",0)=0,"NON TROVATO",_xlfn.XLOOKUP(A1852,'Strutture ricettive'!B:B,'Strutture ricettive'!G:G,"NON TROVATO",0))</f>
        <v>NON TROVATO</v>
      </c>
      <c r="F18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53" spans="1:6" x14ac:dyDescent="0.3">
      <c r="A1853" t="s">
        <v>6220</v>
      </c>
      <c r="B1853" t="str">
        <f>_xlfn.XLOOKUP(Tabella1[[#This Row],[Denominazione]],'Strutture ricettive'!B:B,'Strutture ricettive'!A:A,"non trovato",0)</f>
        <v>ALTRI ALLOGGI PRIVATI</v>
      </c>
      <c r="C1853" t="str">
        <f>_xlfn.XLOOKUP(Tabella1[[#This Row],[Denominazione]],'Strutture ricettive'!B:B,'Strutture ricettive'!D:D,"NON TROVATO",0)</f>
        <v>ARCEVIA</v>
      </c>
      <c r="D18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Loretello  5b, 58</v>
      </c>
      <c r="E1853" t="str">
        <f>IF(_xlfn.XLOOKUP(A1853,'Strutture ricettive'!B:B,'Strutture ricettive'!G:G,"NON TROVATO",0)=0,"NON TROVATO",_xlfn.XLOOKUP(A1853,'Strutture ricettive'!B:B,'Strutture ricettive'!G:G,"NON TROVATO",0))</f>
        <v>NON TROVATO</v>
      </c>
      <c r="F18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54" spans="1:6" x14ac:dyDescent="0.3">
      <c r="A1854" t="s">
        <v>6222</v>
      </c>
      <c r="B1854" t="str">
        <f>_xlfn.XLOOKUP(Tabella1[[#This Row],[Denominazione]],'Strutture ricettive'!B:B,'Strutture ricettive'!A:A,"non trovato",0)</f>
        <v>ALTRI ALLOGGI PRIVATI</v>
      </c>
      <c r="C1854" t="str">
        <f>_xlfn.XLOOKUP(Tabella1[[#This Row],[Denominazione]],'Strutture ricettive'!B:B,'Strutture ricettive'!D:D,"NON TROVATO",0)</f>
        <v>ARCEVIA</v>
      </c>
      <c r="D18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Della Fonte 38</v>
      </c>
      <c r="E1854" t="str">
        <f>IF(_xlfn.XLOOKUP(A1854,'Strutture ricettive'!B:B,'Strutture ricettive'!G:G,"NON TROVATO",0)=0,"NON TROVATO",_xlfn.XLOOKUP(A1854,'Strutture ricettive'!B:B,'Strutture ricettive'!G:G,"NON TROVATO",0))</f>
        <v>hans.ester49@gmail.com</v>
      </c>
      <c r="F18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55" spans="1:6" x14ac:dyDescent="0.3">
      <c r="A1855" t="s">
        <v>6224</v>
      </c>
      <c r="B1855" t="str">
        <f>_xlfn.XLOOKUP(Tabella1[[#This Row],[Denominazione]],'Strutture ricettive'!B:B,'Strutture ricettive'!A:A,"non trovato",0)</f>
        <v>ALBERGHI</v>
      </c>
      <c r="C1855" t="str">
        <f>_xlfn.XLOOKUP(Tabella1[[#This Row],[Denominazione]],'Strutture ricettive'!B:B,'Strutture ricettive'!D:D,"NON TROVATO",0)</f>
        <v>ARCEVIA</v>
      </c>
      <c r="D18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Mazzini 49</v>
      </c>
      <c r="E1855" t="str">
        <f>IF(_xlfn.XLOOKUP(A1855,'Strutture ricettive'!B:B,'Strutture ricettive'!G:G,"NON TROVATO",0)=0,"NON TROVATO",_xlfn.XLOOKUP(A1855,'Strutture ricettive'!B:B,'Strutture ricettive'!G:G,"NON TROVATO",0))</f>
        <v>info@visitarcevia.com</v>
      </c>
      <c r="F18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www.visitarcevia.com</v>
      </c>
    </row>
    <row r="1856" spans="1:6" x14ac:dyDescent="0.3">
      <c r="A1856" t="s">
        <v>6228</v>
      </c>
      <c r="B1856" t="str">
        <f>_xlfn.XLOOKUP(Tabella1[[#This Row],[Denominazione]],'Strutture ricettive'!B:B,'Strutture ricettive'!A:A,"non trovato",0)</f>
        <v>ALTRI ALLOGGI PRIVATI</v>
      </c>
      <c r="C1856" t="str">
        <f>_xlfn.XLOOKUP(Tabella1[[#This Row],[Denominazione]],'Strutture ricettive'!B:B,'Strutture ricettive'!D:D,"NON TROVATO",0)</f>
        <v>ARCEVIA</v>
      </c>
      <c r="D18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Fugiano 256</v>
      </c>
      <c r="E1856" t="str">
        <f>IF(_xlfn.XLOOKUP(A1856,'Strutture ricettive'!B:B,'Strutture ricettive'!G:G,"NON TROVATO",0)=0,"NON TROVATO",_xlfn.XLOOKUP(A1856,'Strutture ricettive'!B:B,'Strutture ricettive'!G:G,"NON TROVATO",0))</f>
        <v>NON TROVATO</v>
      </c>
      <c r="F18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57" spans="1:6" x14ac:dyDescent="0.3">
      <c r="A1857" t="s">
        <v>6231</v>
      </c>
      <c r="B1857" t="str">
        <f>_xlfn.XLOOKUP(Tabella1[[#This Row],[Denominazione]],'Strutture ricettive'!B:B,'Strutture ricettive'!A:A,"non trovato",0)</f>
        <v>ALTRI ALLOGGI PRIVATI</v>
      </c>
      <c r="C1857" t="str">
        <f>_xlfn.XLOOKUP(Tabella1[[#This Row],[Denominazione]],'Strutture ricettive'!B:B,'Strutture ricettive'!D:D,"NON TROVATO",0)</f>
        <v>ARCEVIA</v>
      </c>
      <c r="D18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 Pietro 36</v>
      </c>
      <c r="E1857" t="str">
        <f>IF(_xlfn.XLOOKUP(A1857,'Strutture ricettive'!B:B,'Strutture ricettive'!G:G,"NON TROVATO",0)=0,"NON TROVATO",_xlfn.XLOOKUP(A1857,'Strutture ricettive'!B:B,'Strutture ricettive'!G:G,"NON TROVATO",0))</f>
        <v>NON TROVATO</v>
      </c>
      <c r="F18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58" spans="1:6" x14ac:dyDescent="0.3">
      <c r="A1858" t="s">
        <v>6233</v>
      </c>
      <c r="B1858" t="str">
        <f>_xlfn.XLOOKUP(Tabella1[[#This Row],[Denominazione]],'Strutture ricettive'!B:B,'Strutture ricettive'!A:A,"non trovato",0)</f>
        <v>ALTRI ALLOGGI PRIVATI</v>
      </c>
      <c r="C1858" t="str">
        <f>_xlfn.XLOOKUP(Tabella1[[#This Row],[Denominazione]],'Strutture ricettive'!B:B,'Strutture ricettive'!D:D,"NON TROVATO",0)</f>
        <v>ARCEVIA</v>
      </c>
      <c r="D18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 Pietro in Musio 34</v>
      </c>
      <c r="E1858" t="str">
        <f>IF(_xlfn.XLOOKUP(A1858,'Strutture ricettive'!B:B,'Strutture ricettive'!G:G,"NON TROVATO",0)=0,"NON TROVATO",_xlfn.XLOOKUP(A1858,'Strutture ricettive'!B:B,'Strutture ricettive'!G:G,"NON TROVATO",0))</f>
        <v>info@rosanelpozzo.com</v>
      </c>
      <c r="F18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59" spans="1:6" x14ac:dyDescent="0.3">
      <c r="A1859" t="s">
        <v>6235</v>
      </c>
      <c r="B1859" t="str">
        <f>_xlfn.XLOOKUP(Tabella1[[#This Row],[Denominazione]],'Strutture ricettive'!B:B,'Strutture ricettive'!A:A,"non trovato",0)</f>
        <v>ALTRI ALLOGGI PRIVATI</v>
      </c>
      <c r="C1859" t="str">
        <f>_xlfn.XLOOKUP(Tabella1[[#This Row],[Denominazione]],'Strutture ricettive'!B:B,'Strutture ricettive'!D:D,"NON TROVATO",0)</f>
        <v>ARCEVIA</v>
      </c>
      <c r="D18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Loretello 21</v>
      </c>
      <c r="E1859" t="str">
        <f>IF(_xlfn.XLOOKUP(A1859,'Strutture ricettive'!B:B,'Strutture ricettive'!G:G,"NON TROVATO",0)=0,"NON TROVATO",_xlfn.XLOOKUP(A1859,'Strutture ricettive'!B:B,'Strutture ricettive'!G:G,"NON TROVATO",0))</f>
        <v>lovanio.belardinelli@unicredit.eu</v>
      </c>
      <c r="F18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60" spans="1:6" x14ac:dyDescent="0.3">
      <c r="A1860" t="s">
        <v>6238</v>
      </c>
      <c r="B1860" t="str">
        <f>_xlfn.XLOOKUP(Tabella1[[#This Row],[Denominazione]],'Strutture ricettive'!B:B,'Strutture ricettive'!A:A,"non trovato",0)</f>
        <v>ALLOGGI AGRITURISTICI</v>
      </c>
      <c r="C1860" t="str">
        <f>_xlfn.XLOOKUP(Tabella1[[#This Row],[Denominazione]],'Strutture ricettive'!B:B,'Strutture ricettive'!D:D,"NON TROVATO",0)</f>
        <v>ARCEVIA</v>
      </c>
      <c r="D18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Colle Aprico 29</v>
      </c>
      <c r="E1860" t="str">
        <f>IF(_xlfn.XLOOKUP(A1860,'Strutture ricettive'!B:B,'Strutture ricettive'!G:G,"NON TROVATO",0)=0,"NON TROVATO",_xlfn.XLOOKUP(A1860,'Strutture ricettive'!B:B,'Strutture ricettive'!G:G,"NON TROVATO",0))</f>
        <v>chiby77@hotmail.it</v>
      </c>
      <c r="F18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61" spans="1:6" x14ac:dyDescent="0.3">
      <c r="A1861" t="s">
        <v>6241</v>
      </c>
      <c r="B1861" t="str">
        <f>_xlfn.XLOOKUP(Tabella1[[#This Row],[Denominazione]],'Strutture ricettive'!B:B,'Strutture ricettive'!A:A,"non trovato",0)</f>
        <v>TURISMO RURALE</v>
      </c>
      <c r="C1861" t="str">
        <f>_xlfn.XLOOKUP(Tabella1[[#This Row],[Denominazione]],'Strutture ricettive'!B:B,'Strutture ricettive'!D:D,"NON TROVATO",0)</f>
        <v>ARCEVIA</v>
      </c>
      <c r="D18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Costa 123</v>
      </c>
      <c r="E1861" t="str">
        <f>IF(_xlfn.XLOOKUP(A1861,'Strutture ricettive'!B:B,'Strutture ricettive'!G:G,"NON TROVATO",0)=0,"NON TROVATO",_xlfn.XLOOKUP(A1861,'Strutture ricettive'!B:B,'Strutture ricettive'!G:G,"NON TROVATO",0))</f>
        <v>locandacasavalma@gmail.com</v>
      </c>
      <c r="F18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www.locandacasavalma.com</v>
      </c>
    </row>
    <row r="1862" spans="1:6" x14ac:dyDescent="0.3">
      <c r="A1862" t="s">
        <v>6245</v>
      </c>
      <c r="B1862" t="str">
        <f>_xlfn.XLOOKUP(Tabella1[[#This Row],[Denominazione]],'Strutture ricettive'!B:B,'Strutture ricettive'!A:A,"non trovato",0)</f>
        <v>ALTRI ALLOGGI PRIVATI</v>
      </c>
      <c r="C1862" t="str">
        <f>_xlfn.XLOOKUP(Tabella1[[#This Row],[Denominazione]],'Strutture ricettive'!B:B,'Strutture ricettive'!D:D,"NON TROVATO",0)</f>
        <v>ARCEVIA</v>
      </c>
      <c r="D18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Montale 11</v>
      </c>
      <c r="E1862" t="str">
        <f>IF(_xlfn.XLOOKUP(A1862,'Strutture ricettive'!B:B,'Strutture ricettive'!G:G,"NON TROVATO",0)=0,"NON TROVATO",_xlfn.XLOOKUP(A1862,'Strutture ricettive'!B:B,'Strutture ricettive'!G:G,"NON TROVATO",0))</f>
        <v>sistoepaola@alice.it</v>
      </c>
      <c r="F18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63" spans="1:6" x14ac:dyDescent="0.3">
      <c r="A1863" t="s">
        <v>6248</v>
      </c>
      <c r="B1863" t="str">
        <f>_xlfn.XLOOKUP(Tabella1[[#This Row],[Denominazione]],'Strutture ricettive'!B:B,'Strutture ricettive'!A:A,"non trovato",0)</f>
        <v>ALTRI ALLOGGI PRIVATI</v>
      </c>
      <c r="C1863" t="str">
        <f>_xlfn.XLOOKUP(Tabella1[[#This Row],[Denominazione]],'Strutture ricettive'!B:B,'Strutture ricettive'!D:D,"NON TROVATO",0)</f>
        <v>ARCEVIA</v>
      </c>
      <c r="D18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dei Macelli 6</v>
      </c>
      <c r="E1863" t="str">
        <f>IF(_xlfn.XLOOKUP(A1863,'Strutture ricettive'!B:B,'Strutture ricettive'!G:G,"NON TROVATO",0)=0,"NON TROVATO",_xlfn.XLOOKUP(A1863,'Strutture ricettive'!B:B,'Strutture ricettive'!G:G,"NON TROVATO",0))</f>
        <v>NON TROVATO</v>
      </c>
      <c r="F18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64" spans="1:6" x14ac:dyDescent="0.3">
      <c r="A1864" t="s">
        <v>6250</v>
      </c>
      <c r="B1864" t="str">
        <f>_xlfn.XLOOKUP(Tabella1[[#This Row],[Denominazione]],'Strutture ricettive'!B:B,'Strutture ricettive'!A:A,"non trovato",0)</f>
        <v>ALTRI ALLOGGI PRIVATI</v>
      </c>
      <c r="C1864" t="str">
        <f>_xlfn.XLOOKUP(Tabella1[[#This Row],[Denominazione]],'Strutture ricettive'!B:B,'Strutture ricettive'!D:D,"NON TROVATO",0)</f>
        <v>ARCEVIA</v>
      </c>
      <c r="D18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San Giovanni Battista - via San Martino 74</v>
      </c>
      <c r="E1864" t="str">
        <f>IF(_xlfn.XLOOKUP(A1864,'Strutture ricettive'!B:B,'Strutture ricettive'!G:G,"NON TROVATO",0)=0,"NON TROVATO",_xlfn.XLOOKUP(A1864,'Strutture ricettive'!B:B,'Strutture ricettive'!G:G,"NON TROVATO",0))</f>
        <v>vntsrg@gmail.com</v>
      </c>
      <c r="F18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65" spans="1:6" x14ac:dyDescent="0.3">
      <c r="A1865" t="s">
        <v>6253</v>
      </c>
      <c r="B1865" t="str">
        <f>_xlfn.XLOOKUP(Tabella1[[#This Row],[Denominazione]],'Strutture ricettive'!B:B,'Strutture ricettive'!A:A,"non trovato",0)</f>
        <v>ALTRI ALLOGGI PRIVATI</v>
      </c>
      <c r="C1865" t="str">
        <f>_xlfn.XLOOKUP(Tabella1[[#This Row],[Denominazione]],'Strutture ricettive'!B:B,'Strutture ricettive'!D:D,"NON TROVATO",0)</f>
        <v>ARCEVIA</v>
      </c>
      <c r="D18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865" t="str">
        <f>IF(_xlfn.XLOOKUP(A1865,'Strutture ricettive'!B:B,'Strutture ricettive'!G:G,"NON TROVATO",0)=0,"NON TROVATO",_xlfn.XLOOKUP(A1865,'Strutture ricettive'!B:B,'Strutture ricettive'!G:G,"NON TROVATO",0))</f>
        <v>erhard.schemel@ub-schemel.de</v>
      </c>
      <c r="F18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66" spans="1:6" x14ac:dyDescent="0.3">
      <c r="A1866" t="s">
        <v>6255</v>
      </c>
      <c r="B1866" t="str">
        <f>_xlfn.XLOOKUP(Tabella1[[#This Row],[Denominazione]],'Strutture ricettive'!B:B,'Strutture ricettive'!A:A,"non trovato",0)</f>
        <v>BED &amp; BREAKFAST</v>
      </c>
      <c r="C1866" t="str">
        <f>_xlfn.XLOOKUP(Tabella1[[#This Row],[Denominazione]],'Strutture ricettive'!B:B,'Strutture ricettive'!D:D,"NON TROVATO",0)</f>
        <v>ARCEVIA</v>
      </c>
      <c r="D18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Nidastore 66</v>
      </c>
      <c r="E1866" t="str">
        <f>IF(_xlfn.XLOOKUP(A1866,'Strutture ricettive'!B:B,'Strutture ricettive'!G:G,"NON TROVATO",0)=0,"NON TROVATO",_xlfn.XLOOKUP(A1866,'Strutture ricettive'!B:B,'Strutture ricettive'!G:G,"NON TROVATO",0))</f>
        <v>info@ilcapuccio.it ; lgelettronica@tiscali.it</v>
      </c>
      <c r="F18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67" spans="1:6" x14ac:dyDescent="0.3">
      <c r="A1867" t="s">
        <v>6258</v>
      </c>
      <c r="B1867" t="str">
        <f>_xlfn.XLOOKUP(Tabella1[[#This Row],[Denominazione]],'Strutture ricettive'!B:B,'Strutture ricettive'!A:A,"non trovato",0)</f>
        <v>ALLOGGI IN AFFITTO</v>
      </c>
      <c r="C1867" t="str">
        <f>_xlfn.XLOOKUP(Tabella1[[#This Row],[Denominazione]],'Strutture ricettive'!B:B,'Strutture ricettive'!D:D,"NON TROVATO",0)</f>
        <v>ARCEVIA</v>
      </c>
      <c r="D18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Caudino 50</v>
      </c>
      <c r="E1867" t="str">
        <f>IF(_xlfn.XLOOKUP(A1867,'Strutture ricettive'!B:B,'Strutture ricettive'!G:G,"NON TROVATO",0)=0,"NON TROVATO",_xlfn.XLOOKUP(A1867,'Strutture ricettive'!B:B,'Strutture ricettive'!G:G,"NON TROVATO",0))</f>
        <v>casavacanzalevarangole@gmail.com</v>
      </c>
      <c r="F18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www.casavacanzalevarangole.it</v>
      </c>
    </row>
    <row r="1868" spans="1:6" x14ac:dyDescent="0.3">
      <c r="A1868" t="s">
        <v>6262</v>
      </c>
      <c r="B1868" t="str">
        <f>_xlfn.XLOOKUP(Tabella1[[#This Row],[Denominazione]],'Strutture ricettive'!B:B,'Strutture ricettive'!A:A,"non trovato",0)</f>
        <v>TURISMO RURALE</v>
      </c>
      <c r="C1868" t="str">
        <f>_xlfn.XLOOKUP(Tabella1[[#This Row],[Denominazione]],'Strutture ricettive'!B:B,'Strutture ricettive'!D:D,"NON TROVATO",0)</f>
        <v>BELVEDERE OSTRENSE</v>
      </c>
      <c r="D18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Gavigliano 11</v>
      </c>
      <c r="E1868" t="str">
        <f>IF(_xlfn.XLOOKUP(A1868,'Strutture ricettive'!B:B,'Strutture ricettive'!G:G,"NON TROVATO",0)=0,"NON TROVATO",_xlfn.XLOOKUP(A1868,'Strutture ricettive'!B:B,'Strutture ricettive'!G:G,"NON TROVATO",0))</f>
        <v>info@ercolemoroni.com</v>
      </c>
      <c r="F18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www.casaercolemoroni.com</v>
      </c>
    </row>
    <row r="1869" spans="1:6" x14ac:dyDescent="0.3">
      <c r="A1869" t="s">
        <v>6267</v>
      </c>
      <c r="B1869" t="str">
        <f>_xlfn.XLOOKUP(Tabella1[[#This Row],[Denominazione]],'Strutture ricettive'!B:B,'Strutture ricettive'!A:A,"non trovato",0)</f>
        <v>BED &amp; BREAKFAST</v>
      </c>
      <c r="C1869" t="str">
        <f>_xlfn.XLOOKUP(Tabella1[[#This Row],[Denominazione]],'Strutture ricettive'!B:B,'Strutture ricettive'!D:D,"NON TROVATO",0)</f>
        <v>BELVEDERE OSTRENSE</v>
      </c>
      <c r="D18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Gavigliano 16</v>
      </c>
      <c r="E1869" t="str">
        <f>IF(_xlfn.XLOOKUP(A1869,'Strutture ricettive'!B:B,'Strutture ricettive'!G:G,"NON TROVATO",0)=0,"NON TROVATO",_xlfn.XLOOKUP(A1869,'Strutture ricettive'!B:B,'Strutture ricettive'!G:G,"NON TROVATO",0))</f>
        <v>aziendalandi@aziendalandi.it</v>
      </c>
      <c r="F18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www.aziendalandi.it</v>
      </c>
    </row>
    <row r="1870" spans="1:6" x14ac:dyDescent="0.3">
      <c r="A1870" t="s">
        <v>6271</v>
      </c>
      <c r="B1870" t="str">
        <f>_xlfn.XLOOKUP(Tabella1[[#This Row],[Denominazione]],'Strutture ricettive'!B:B,'Strutture ricettive'!A:A,"non trovato",0)</f>
        <v>BED &amp; BREAKFAST</v>
      </c>
      <c r="C1870" t="str">
        <f>_xlfn.XLOOKUP(Tabella1[[#This Row],[Denominazione]],'Strutture ricettive'!B:B,'Strutture ricettive'!D:D,"NON TROVATO",0)</f>
        <v>BELVEDERE OSTRENSE</v>
      </c>
      <c r="D18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Orti 18</v>
      </c>
      <c r="E1870" t="str">
        <f>IF(_xlfn.XLOOKUP(A1870,'Strutture ricettive'!B:B,'Strutture ricettive'!G:G,"NON TROVATO",0)=0,"NON TROVATO",_xlfn.XLOOKUP(A1870,'Strutture ricettive'!B:B,'Strutture ricettive'!G:G,"NON TROVATO",0))</f>
        <v>defa@email.it</v>
      </c>
      <c r="F18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http://www.marche-beb.it/</v>
      </c>
    </row>
    <row r="1871" spans="1:6" x14ac:dyDescent="0.3">
      <c r="A1871" t="s">
        <v>6275</v>
      </c>
      <c r="B1871" t="str">
        <f>_xlfn.XLOOKUP(Tabella1[[#This Row],[Denominazione]],'Strutture ricettive'!B:B,'Strutture ricettive'!A:A,"non trovato",0)</f>
        <v>BED &amp; BREAKFAST</v>
      </c>
      <c r="C1871" t="str">
        <f>_xlfn.XLOOKUP(Tabella1[[#This Row],[Denominazione]],'Strutture ricettive'!B:B,'Strutture ricettive'!D:D,"NON TROVATO",0)</f>
        <v>BELVEDERE OSTRENSE</v>
      </c>
      <c r="D18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p.za San Pietro 4</v>
      </c>
      <c r="E1871" t="str">
        <f>IF(_xlfn.XLOOKUP(A1871,'Strutture ricettive'!B:B,'Strutture ricettive'!G:G,"NON TROVATO",0)=0,"NON TROVATO",_xlfn.XLOOKUP(A1871,'Strutture ricettive'!B:B,'Strutture ricettive'!G:G,"NON TROVATO",0))</f>
        <v>casacornelia@virgilio.it</v>
      </c>
      <c r="F18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72" spans="1:6" x14ac:dyDescent="0.3">
      <c r="A1872" t="s">
        <v>6278</v>
      </c>
      <c r="B1872" t="str">
        <f>_xlfn.XLOOKUP(Tabella1[[#This Row],[Denominazione]],'Strutture ricettive'!B:B,'Strutture ricettive'!A:A,"non trovato",0)</f>
        <v>BED &amp; BREAKFAST</v>
      </c>
      <c r="C1872" t="str">
        <f>_xlfn.XLOOKUP(Tabella1[[#This Row],[Denominazione]],'Strutture ricettive'!B:B,'Strutture ricettive'!D:D,"NON TROVATO",0)</f>
        <v>BELVEDERE OSTRENSE</v>
      </c>
      <c r="D18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26</v>
      </c>
      <c r="E1872" t="str">
        <f>IF(_xlfn.XLOOKUP(A1872,'Strutture ricettive'!B:B,'Strutture ricettive'!G:G,"NON TROVATO",0)=0,"NON TROVATO",_xlfn.XLOOKUP(A1872,'Strutture ricettive'!B:B,'Strutture ricettive'!G:G,"NON TROVATO",0))</f>
        <v>elena.rossetti85@libero.it</v>
      </c>
      <c r="F18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73" spans="1:6" x14ac:dyDescent="0.3">
      <c r="A1873" t="s">
        <v>6281</v>
      </c>
      <c r="B1873" t="str">
        <f>_xlfn.XLOOKUP(Tabella1[[#This Row],[Denominazione]],'Strutture ricettive'!B:B,'Strutture ricettive'!A:A,"non trovato",0)</f>
        <v>ALLOGGI AGRITURISTICI</v>
      </c>
      <c r="C1873" t="str">
        <f>_xlfn.XLOOKUP(Tabella1[[#This Row],[Denominazione]],'Strutture ricettive'!B:B,'Strutture ricettive'!D:D,"NON TROVATO",0)</f>
        <v>BELVEDERE OSTRENSE</v>
      </c>
      <c r="D18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Ronco  2</v>
      </c>
      <c r="E1873" t="str">
        <f>IF(_xlfn.XLOOKUP(A1873,'Strutture ricettive'!B:B,'Strutture ricettive'!G:G,"NON TROVATO",0)=0,"NON TROVATO",_xlfn.XLOOKUP(A1873,'Strutture ricettive'!B:B,'Strutture ricettive'!G:G,"NON TROVATO",0))</f>
        <v>p.romina@centrooceano.it</v>
      </c>
      <c r="F18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www.tenutabelvedere.eu</v>
      </c>
    </row>
    <row r="1874" spans="1:6" x14ac:dyDescent="0.3">
      <c r="A1874" t="s">
        <v>6285</v>
      </c>
      <c r="B1874" t="str">
        <f>_xlfn.XLOOKUP(Tabella1[[#This Row],[Denominazione]],'Strutture ricettive'!B:B,'Strutture ricettive'!A:A,"non trovato",0)</f>
        <v>BED &amp; BREAKFAST</v>
      </c>
      <c r="C1874" t="str">
        <f>_xlfn.XLOOKUP(Tabella1[[#This Row],[Denominazione]],'Strutture ricettive'!B:B,'Strutture ricettive'!D:D,"NON TROVATO",0)</f>
        <v>BELVEDERE OSTRENSE</v>
      </c>
      <c r="D18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Gualdo 7</v>
      </c>
      <c r="E1874" t="str">
        <f>IF(_xlfn.XLOOKUP(A1874,'Strutture ricettive'!B:B,'Strutture ricettive'!G:G,"NON TROVATO",0)=0,"NON TROVATO",_xlfn.XLOOKUP(A1874,'Strutture ricettive'!B:B,'Strutture ricettive'!G:G,"NON TROVATO",0))</f>
        <v>info@5alberi.com</v>
      </c>
      <c r="F18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www.5alberi.com</v>
      </c>
    </row>
    <row r="1875" spans="1:6" x14ac:dyDescent="0.3">
      <c r="A1875" t="s">
        <v>6289</v>
      </c>
      <c r="B1875" t="str">
        <f>_xlfn.XLOOKUP(Tabella1[[#This Row],[Denominazione]],'Strutture ricettive'!B:B,'Strutture ricettive'!A:A,"non trovato",0)</f>
        <v>ALTRI ALLOGGI PRIVATI</v>
      </c>
      <c r="C1875" t="str">
        <f>_xlfn.XLOOKUP(Tabella1[[#This Row],[Denominazione]],'Strutture ricettive'!B:B,'Strutture ricettive'!D:D,"NON TROVATO",0)</f>
        <v>BELVEDERE OSTRENSE</v>
      </c>
      <c r="D18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Gualdo 7</v>
      </c>
      <c r="E1875" t="str">
        <f>IF(_xlfn.XLOOKUP(A1875,'Strutture ricettive'!B:B,'Strutture ricettive'!G:G,"NON TROVATO",0)=0,"NON TROVATO",_xlfn.XLOOKUP(A1875,'Strutture ricettive'!B:B,'Strutture ricettive'!G:G,"NON TROVATO",0))</f>
        <v>info@5alberi.com</v>
      </c>
      <c r="F18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www.5alberi.com</v>
      </c>
    </row>
    <row r="1876" spans="1:6" x14ac:dyDescent="0.3">
      <c r="A1876" t="s">
        <v>6290</v>
      </c>
      <c r="B1876" t="str">
        <f>_xlfn.XLOOKUP(Tabella1[[#This Row],[Denominazione]],'Strutture ricettive'!B:B,'Strutture ricettive'!A:A,"non trovato",0)</f>
        <v>ALBERGHI</v>
      </c>
      <c r="C1876" t="str">
        <f>_xlfn.XLOOKUP(Tabella1[[#This Row],[Denominazione]],'Strutture ricettive'!B:B,'Strutture ricettive'!D:D,"NON TROVATO",0)</f>
        <v>CAMERANO</v>
      </c>
      <c r="D18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Direttissima del Conero 1 - 3</v>
      </c>
      <c r="E1876" t="str">
        <f>IF(_xlfn.XLOOKUP(A1876,'Strutture ricettive'!B:B,'Strutture ricettive'!G:G,"NON TROVATO",0)=0,"NON TROVATO",_xlfn.XLOOKUP(A1876,'Strutture ricettive'!B:B,'Strutture ricettive'!G:G,"NON TROVATO",0))</f>
        <v>info@perlahotelancona.it</v>
      </c>
      <c r="F18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http://www.perlahotelancona.it</v>
      </c>
    </row>
    <row r="1877" spans="1:6" x14ac:dyDescent="0.3">
      <c r="A1877" t="s">
        <v>6295</v>
      </c>
      <c r="B1877" t="str">
        <f>_xlfn.XLOOKUP(Tabella1[[#This Row],[Denominazione]],'Strutture ricettive'!B:B,'Strutture ricettive'!A:A,"non trovato",0)</f>
        <v>ALBERGHI</v>
      </c>
      <c r="C1877" t="str">
        <f>_xlfn.XLOOKUP(Tabella1[[#This Row],[Denominazione]],'Strutture ricettive'!B:B,'Strutture ricettive'!D:D,"NON TROVATO",0)</f>
        <v>CAMERANO</v>
      </c>
      <c r="D18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22</v>
      </c>
      <c r="E1877" t="str">
        <f>IF(_xlfn.XLOOKUP(A1877,'Strutture ricettive'!B:B,'Strutture ricettive'!G:G,"NON TROVATO",0)=0,"NON TROVATO",_xlfn.XLOOKUP(A1877,'Strutture ricettive'!B:B,'Strutture ricettive'!G:G,"NON TROVATO",0))</f>
        <v>info@palazzoruschioni.it</v>
      </c>
      <c r="F18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www.palazzoruschioni.it</v>
      </c>
    </row>
    <row r="1878" spans="1:6" x14ac:dyDescent="0.3">
      <c r="A1878" t="s">
        <v>6299</v>
      </c>
      <c r="B1878" t="str">
        <f>_xlfn.XLOOKUP(Tabella1[[#This Row],[Denominazione]],'Strutture ricettive'!B:B,'Strutture ricettive'!A:A,"non trovato",0)</f>
        <v>TURISMO RURALE</v>
      </c>
      <c r="C1878" t="str">
        <f>_xlfn.XLOOKUP(Tabella1[[#This Row],[Denominazione]],'Strutture ricettive'!B:B,'Strutture ricettive'!D:D,"NON TROVATO",0)</f>
        <v>CAMERANO</v>
      </c>
      <c r="D18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Inferno 11</v>
      </c>
      <c r="E1878" t="str">
        <f>IF(_xlfn.XLOOKUP(A1878,'Strutture ricettive'!B:B,'Strutture ricettive'!G:G,"NON TROVATO",0)=0,"NON TROVATO",_xlfn.XLOOKUP(A1878,'Strutture ricettive'!B:B,'Strutture ricettive'!G:G,"NON TROVATO",0))</f>
        <v>info@countryhouseilsassone.it</v>
      </c>
      <c r="F18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www.countryhouseilsassone.it</v>
      </c>
    </row>
    <row r="1879" spans="1:6" x14ac:dyDescent="0.3">
      <c r="A1879" t="s">
        <v>6303</v>
      </c>
      <c r="B1879" t="str">
        <f>_xlfn.XLOOKUP(Tabella1[[#This Row],[Denominazione]],'Strutture ricettive'!B:B,'Strutture ricettive'!A:A,"non trovato",0)</f>
        <v>BED &amp; BREAKFAST</v>
      </c>
      <c r="C1879" t="str">
        <f>_xlfn.XLOOKUP(Tabella1[[#This Row],[Denominazione]],'Strutture ricettive'!B:B,'Strutture ricettive'!D:D,"NON TROVATO",0)</f>
        <v>CAMERANO</v>
      </c>
      <c r="D18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 Lauro 19/A</v>
      </c>
      <c r="E1879" t="str">
        <f>IF(_xlfn.XLOOKUP(A1879,'Strutture ricettive'!B:B,'Strutture ricettive'!G:G,"NON TROVATO",0)=0,"NON TROVATO",_xlfn.XLOOKUP(A1879,'Strutture ricettive'!B:B,'Strutture ricettive'!G:G,"NON TROVATO",0))</f>
        <v>info@bb19.it</v>
      </c>
      <c r="F18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80" spans="1:6" x14ac:dyDescent="0.3">
      <c r="A1880" t="s">
        <v>6306</v>
      </c>
      <c r="B1880" t="str">
        <f>_xlfn.XLOOKUP(Tabella1[[#This Row],[Denominazione]],'Strutture ricettive'!B:B,'Strutture ricettive'!A:A,"non trovato",0)</f>
        <v>BED &amp; BREAKFAST</v>
      </c>
      <c r="C1880" t="str">
        <f>_xlfn.XLOOKUP(Tabella1[[#This Row],[Denominazione]],'Strutture ricettive'!B:B,'Strutture ricettive'!D:D,"NON TROVATO",0)</f>
        <v>CAMERANO</v>
      </c>
      <c r="D18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galletto 12</v>
      </c>
      <c r="E1880" t="str">
        <f>IF(_xlfn.XLOOKUP(A1880,'Strutture ricettive'!B:B,'Strutture ricettive'!G:G,"NON TROVATO",0)=0,"NON TROVATO",_xlfn.XLOOKUP(A1880,'Strutture ricettive'!B:B,'Strutture ricettive'!G:G,"NON TROVATO",0))</f>
        <v>paci.sandro@alice.it</v>
      </c>
      <c r="F18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81" spans="1:6" x14ac:dyDescent="0.3">
      <c r="A1881" t="s">
        <v>6309</v>
      </c>
      <c r="B1881" t="str">
        <f>_xlfn.XLOOKUP(Tabella1[[#This Row],[Denominazione]],'Strutture ricettive'!B:B,'Strutture ricettive'!A:A,"non trovato",0)</f>
        <v>ALBERGHI</v>
      </c>
      <c r="C1881" t="str">
        <f>_xlfn.XLOOKUP(Tabella1[[#This Row],[Denominazione]],'Strutture ricettive'!B:B,'Strutture ricettive'!D:D,"NON TROVATO",0)</f>
        <v>CAMERANO</v>
      </c>
      <c r="D18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Aspio Terme 39</v>
      </c>
      <c r="E1881" t="str">
        <f>IF(_xlfn.XLOOKUP(A1881,'Strutture ricettive'!B:B,'Strutture ricettive'!G:G,"NON TROVATO",0)=0,"NON TROVATO",_xlfn.XLOOKUP(A1881,'Strutture ricettive'!B:B,'Strutture ricettive'!G:G,"NON TROVATO",0))</f>
        <v>info@hotelnazzare.com</v>
      </c>
      <c r="F18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82" spans="1:6" x14ac:dyDescent="0.3">
      <c r="A1882" t="s">
        <v>6312</v>
      </c>
      <c r="B1882" t="str">
        <f>_xlfn.XLOOKUP(Tabella1[[#This Row],[Denominazione]],'Strutture ricettive'!B:B,'Strutture ricettive'!A:A,"non trovato",0)</f>
        <v>ALBERGHI</v>
      </c>
      <c r="C1882" t="str">
        <f>_xlfn.XLOOKUP(Tabella1[[#This Row],[Denominazione]],'Strutture ricettive'!B:B,'Strutture ricettive'!D:D,"NON TROVATO",0)</f>
        <v>CAMERANO</v>
      </c>
      <c r="D18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papa giovanni xxiii 44</v>
      </c>
      <c r="E1882" t="str">
        <f>IF(_xlfn.XLOOKUP(A1882,'Strutture ricettive'!B:B,'Strutture ricettive'!G:G,"NON TROVATO",0)=0,"NON TROVATO",_xlfn.XLOOKUP(A1882,'Strutture ricettive'!B:B,'Strutture ricettive'!G:G,"NON TROVATO",0))</f>
        <v>direzione@hotel3querce.com</v>
      </c>
      <c r="F18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www.hotel3querce.com</v>
      </c>
    </row>
    <row r="1883" spans="1:6" x14ac:dyDescent="0.3">
      <c r="A1883" t="s">
        <v>6316</v>
      </c>
      <c r="B1883" t="str">
        <f>_xlfn.XLOOKUP(Tabella1[[#This Row],[Denominazione]],'Strutture ricettive'!B:B,'Strutture ricettive'!A:A,"non trovato",0)</f>
        <v>ALBERGHI</v>
      </c>
      <c r="C1883" t="str">
        <f>_xlfn.XLOOKUP(Tabella1[[#This Row],[Denominazione]],'Strutture ricettive'!B:B,'Strutture ricettive'!D:D,"NON TROVATO",0)</f>
        <v>CAMERANO</v>
      </c>
      <c r="D18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aspio terme 191</v>
      </c>
      <c r="E1883" t="str">
        <f>IF(_xlfn.XLOOKUP(A1883,'Strutture ricettive'!B:B,'Strutture ricettive'!G:G,"NON TROVATO",0)=0,"NON TROVATO",_xlfn.XLOOKUP(A1883,'Strutture ricettive'!B:B,'Strutture ricettive'!G:G,"NON TROVATO",0))</f>
        <v>info@albergoconcorde.it</v>
      </c>
      <c r="F18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www.albergoconcorde.it</v>
      </c>
    </row>
    <row r="1884" spans="1:6" x14ac:dyDescent="0.3">
      <c r="A1884" t="s">
        <v>6320</v>
      </c>
      <c r="B1884" t="str">
        <f>_xlfn.XLOOKUP(Tabella1[[#This Row],[Denominazione]],'Strutture ricettive'!B:B,'Strutture ricettive'!A:A,"non trovato",0)</f>
        <v>ALBERGHI</v>
      </c>
      <c r="C1884" t="str">
        <f>_xlfn.XLOOKUP(Tabella1[[#This Row],[Denominazione]],'Strutture ricettive'!B:B,'Strutture ricettive'!D:D,"NON TROVATO",0)</f>
        <v>CAMERANO</v>
      </c>
      <c r="D18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Guasto 89</v>
      </c>
      <c r="E1884" t="str">
        <f>IF(_xlfn.XLOOKUP(A1884,'Strutture ricettive'!B:B,'Strutture ricettive'!G:G,"NON TROVATO",0)=0,"NON TROVATO",_xlfn.XLOOKUP(A1884,'Strutture ricettive'!B:B,'Strutture ricettive'!G:G,"NON TROVATO",0))</f>
        <v>trattoriastrologo@alice.it</v>
      </c>
      <c r="F18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85" spans="1:6" x14ac:dyDescent="0.3">
      <c r="A1885" t="s">
        <v>6323</v>
      </c>
      <c r="B1885" t="str">
        <f>_xlfn.XLOOKUP(Tabella1[[#This Row],[Denominazione]],'Strutture ricettive'!B:B,'Strutture ricettive'!A:A,"non trovato",0)</f>
        <v>BED &amp; BREAKFAST</v>
      </c>
      <c r="C1885" t="str">
        <f>_xlfn.XLOOKUP(Tabella1[[#This Row],[Denominazione]],'Strutture ricettive'!B:B,'Strutture ricettive'!D:D,"NON TROVATO",0)</f>
        <v>CAMERANO</v>
      </c>
      <c r="D18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885" t="str">
        <f>IF(_xlfn.XLOOKUP(A1885,'Strutture ricettive'!B:B,'Strutture ricettive'!G:G,"NON TROVATO",0)=0,"NON TROVATO",_xlfn.XLOOKUP(A1885,'Strutture ricettive'!B:B,'Strutture ricettive'!G:G,"NON TROVATO",0))</f>
        <v>NON TROVATO</v>
      </c>
      <c r="F18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86" spans="1:6" x14ac:dyDescent="0.3">
      <c r="A1886" t="s">
        <v>6327</v>
      </c>
      <c r="B1886" t="str">
        <f>_xlfn.XLOOKUP(Tabella1[[#This Row],[Denominazione]],'Strutture ricettive'!B:B,'Strutture ricettive'!A:A,"non trovato",0)</f>
        <v>ALTRI ALLOGGI PRIVATI</v>
      </c>
      <c r="C1886" t="str">
        <f>_xlfn.XLOOKUP(Tabella1[[#This Row],[Denominazione]],'Strutture ricettive'!B:B,'Strutture ricettive'!D:D,"NON TROVATO",0)</f>
        <v>CAMERANO</v>
      </c>
      <c r="D18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Loretana 46</v>
      </c>
      <c r="E1886" t="str">
        <f>IF(_xlfn.XLOOKUP(A1886,'Strutture ricettive'!B:B,'Strutture ricettive'!G:G,"NON TROVATO",0)=0,"NON TROVATO",_xlfn.XLOOKUP(A1886,'Strutture ricettive'!B:B,'Strutture ricettive'!G:G,"NON TROVATO",0))</f>
        <v>NON TROVATO</v>
      </c>
      <c r="F18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87" spans="1:6" x14ac:dyDescent="0.3">
      <c r="A1887" t="s">
        <v>6329</v>
      </c>
      <c r="B1887" t="str">
        <f>_xlfn.XLOOKUP(Tabella1[[#This Row],[Denominazione]],'Strutture ricettive'!B:B,'Strutture ricettive'!A:A,"non trovato",0)</f>
        <v>ALTRI ALLOGGI PRIVATI</v>
      </c>
      <c r="C1887" t="str">
        <f>_xlfn.XLOOKUP(Tabella1[[#This Row],[Denominazione]],'Strutture ricettive'!B:B,'Strutture ricettive'!D:D,"NON TROVATO",0)</f>
        <v>CAMERANO</v>
      </c>
      <c r="D18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Loretana  46</v>
      </c>
      <c r="E1887" t="str">
        <f>IF(_xlfn.XLOOKUP(A1887,'Strutture ricettive'!B:B,'Strutture ricettive'!G:G,"NON TROVATO",0)=0,"NON TROVATO",_xlfn.XLOOKUP(A1887,'Strutture ricettive'!B:B,'Strutture ricettive'!G:G,"NON TROVATO",0))</f>
        <v>NON TROVATO</v>
      </c>
      <c r="F18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88" spans="1:6" x14ac:dyDescent="0.3">
      <c r="A1888" t="s">
        <v>6331</v>
      </c>
      <c r="B1888" t="str">
        <f>_xlfn.XLOOKUP(Tabella1[[#This Row],[Denominazione]],'Strutture ricettive'!B:B,'Strutture ricettive'!A:A,"non trovato",0)</f>
        <v>ALLOGGI AGRITURISTICI</v>
      </c>
      <c r="C1888" t="str">
        <f>_xlfn.XLOOKUP(Tabella1[[#This Row],[Denominazione]],'Strutture ricettive'!B:B,'Strutture ricettive'!D:D,"NON TROVATO",0)</f>
        <v>CAMERANO</v>
      </c>
      <c r="D18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Direttissima del Conero 7</v>
      </c>
      <c r="E1888" t="str">
        <f>IF(_xlfn.XLOOKUP(A1888,'Strutture ricettive'!B:B,'Strutture ricettive'!G:G,"NON TROVATO",0)=0,"NON TROVATO",_xlfn.XLOOKUP(A1888,'Strutture ricettive'!B:B,'Strutture ricettive'!G:G,"NON TROVATO",0))</f>
        <v>info@villagenscamuria.it</v>
      </c>
      <c r="F18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www.villagenscamuria.it</v>
      </c>
    </row>
    <row r="1889" spans="1:6" x14ac:dyDescent="0.3">
      <c r="A1889" t="s">
        <v>6335</v>
      </c>
      <c r="B1889" t="str">
        <f>_xlfn.XLOOKUP(Tabella1[[#This Row],[Denominazione]],'Strutture ricettive'!B:B,'Strutture ricettive'!A:A,"non trovato",0)</f>
        <v>BED &amp; BREAKFAST</v>
      </c>
      <c r="C1889" t="str">
        <f>_xlfn.XLOOKUP(Tabella1[[#This Row],[Denominazione]],'Strutture ricettive'!B:B,'Strutture ricettive'!D:D,"NON TROVATO",0)</f>
        <v>CAMERANO</v>
      </c>
      <c r="D18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Zingari 7</v>
      </c>
      <c r="E1889" t="str">
        <f>IF(_xlfn.XLOOKUP(A1889,'Strutture ricettive'!B:B,'Strutture ricettive'!G:G,"NON TROVATO",0)=0,"NON TROVATO",_xlfn.XLOOKUP(A1889,'Strutture ricettive'!B:B,'Strutture ricettive'!G:G,"NON TROVATO",0))</f>
        <v>ilgiardinodimargherita@gmail.com</v>
      </c>
      <c r="F18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90" spans="1:6" x14ac:dyDescent="0.3">
      <c r="A1890" t="s">
        <v>6338</v>
      </c>
      <c r="B1890" t="str">
        <f>_xlfn.XLOOKUP(Tabella1[[#This Row],[Denominazione]],'Strutture ricettive'!B:B,'Strutture ricettive'!A:A,"non trovato",0)</f>
        <v>BED &amp; BREAKFAST</v>
      </c>
      <c r="C1890" t="str">
        <f>_xlfn.XLOOKUP(Tabella1[[#This Row],[Denominazione]],'Strutture ricettive'!B:B,'Strutture ricettive'!D:D,"NON TROVATO",0)</f>
        <v>CAMERANO</v>
      </c>
      <c r="D18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Montagnolo  5</v>
      </c>
      <c r="E1890" t="str">
        <f>IF(_xlfn.XLOOKUP(A1890,'Strutture ricettive'!B:B,'Strutture ricettive'!G:G,"NON TROVATO",0)=0,"NON TROVATO",_xlfn.XLOOKUP(A1890,'Strutture ricettive'!B:B,'Strutture ricettive'!G:G,"NON TROVATO",0))</f>
        <v>cristianaliuti@gmail.com; info@bnbvillalba.it</v>
      </c>
      <c r="F18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91" spans="1:6" x14ac:dyDescent="0.3">
      <c r="A1891" t="s">
        <v>6341</v>
      </c>
      <c r="B1891" t="str">
        <f>_xlfn.XLOOKUP(Tabella1[[#This Row],[Denominazione]],'Strutture ricettive'!B:B,'Strutture ricettive'!A:A,"non trovato",0)</f>
        <v>BED &amp; BREAKFAST</v>
      </c>
      <c r="C1891" t="str">
        <f>_xlfn.XLOOKUP(Tabella1[[#This Row],[Denominazione]],'Strutture ricettive'!B:B,'Strutture ricettive'!D:D,"NON TROVATO",0)</f>
        <v>CAMERANO</v>
      </c>
      <c r="D18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Loretana 93</v>
      </c>
      <c r="E1891" t="str">
        <f>IF(_xlfn.XLOOKUP(A1891,'Strutture ricettive'!B:B,'Strutture ricettive'!G:G,"NON TROVATO",0)=0,"NON TROVATO",_xlfn.XLOOKUP(A1891,'Strutture ricettive'!B:B,'Strutture ricettive'!G:G,"NON TROVATO",0))</f>
        <v>jerryalce@gmail.com</v>
      </c>
      <c r="F18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92" spans="1:6" x14ac:dyDescent="0.3">
      <c r="A1892" t="s">
        <v>6344</v>
      </c>
      <c r="B1892" t="str">
        <f>_xlfn.XLOOKUP(Tabella1[[#This Row],[Denominazione]],'Strutture ricettive'!B:B,'Strutture ricettive'!A:A,"non trovato",0)</f>
        <v>BED &amp; BREAKFAST</v>
      </c>
      <c r="C1892" t="str">
        <f>_xlfn.XLOOKUP(Tabella1[[#This Row],[Denominazione]],'Strutture ricettive'!B:B,'Strutture ricettive'!D:D,"NON TROVATO",0)</f>
        <v>CAMERATA PICENA</v>
      </c>
      <c r="D18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Matteotti 25</v>
      </c>
      <c r="E1892" t="str">
        <f>IF(_xlfn.XLOOKUP(A1892,'Strutture ricettive'!B:B,'Strutture ricettive'!G:G,"NON TROVATO",0)=0,"NON TROVATO",_xlfn.XLOOKUP(A1892,'Strutture ricettive'!B:B,'Strutture ricettive'!G:G,"NON TROVATO",0))</f>
        <v>michael.woodbridge@libero.it</v>
      </c>
      <c r="F18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www.sumicottage.it</v>
      </c>
    </row>
    <row r="1893" spans="1:6" x14ac:dyDescent="0.3">
      <c r="A1893" t="s">
        <v>6349</v>
      </c>
      <c r="B1893" t="str">
        <f>_xlfn.XLOOKUP(Tabella1[[#This Row],[Denominazione]],'Strutture ricettive'!B:B,'Strutture ricettive'!A:A,"non trovato",0)</f>
        <v>ALLOGGI IN AFFITTO</v>
      </c>
      <c r="C1893" t="str">
        <f>_xlfn.XLOOKUP(Tabella1[[#This Row],[Denominazione]],'Strutture ricettive'!B:B,'Strutture ricettive'!D:D,"NON TROVATO",0)</f>
        <v>CAMERATA PICENA</v>
      </c>
      <c r="D18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giuseppe 31</v>
      </c>
      <c r="E1893" t="str">
        <f>IF(_xlfn.XLOOKUP(A1893,'Strutture ricettive'!B:B,'Strutture ricettive'!G:G,"NON TROVATO",0)=0,"NON TROVATO",_xlfn.XLOOKUP(A1893,'Strutture ricettive'!B:B,'Strutture ricettive'!G:G,"NON TROVATO",0))</f>
        <v>ristorantelepiane@alice.it</v>
      </c>
      <c r="F18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94" spans="1:6" x14ac:dyDescent="0.3">
      <c r="A1894" t="s">
        <v>6352</v>
      </c>
      <c r="B1894" t="str">
        <f>_xlfn.XLOOKUP(Tabella1[[#This Row],[Denominazione]],'Strutture ricettive'!B:B,'Strutture ricettive'!A:A,"non trovato",0)</f>
        <v>ALLOGGI AGRITURISTICI</v>
      </c>
      <c r="C1894" t="str">
        <f>_xlfn.XLOOKUP(Tabella1[[#This Row],[Denominazione]],'Strutture ricettive'!B:B,'Strutture ricettive'!D:D,"NON TROVATO",0)</f>
        <v>CAMERATA PICENA</v>
      </c>
      <c r="D18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saline 9</v>
      </c>
      <c r="E1894" t="str">
        <f>IF(_xlfn.XLOOKUP(A1894,'Strutture ricettive'!B:B,'Strutture ricettive'!G:G,"NON TROVATO",0)=0,"NON TROVATO",_xlfn.XLOOKUP(A1894,'Strutture ricettive'!B:B,'Strutture ricettive'!G:G,"NON TROVATO",0))</f>
        <v>locandadellesaline@libero.it</v>
      </c>
      <c r="F18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www.agriturismolesaline.it</v>
      </c>
    </row>
    <row r="1895" spans="1:6" x14ac:dyDescent="0.3">
      <c r="A1895" t="s">
        <v>6356</v>
      </c>
      <c r="B1895" t="str">
        <f>_xlfn.XLOOKUP(Tabella1[[#This Row],[Denominazione]],'Strutture ricettive'!B:B,'Strutture ricettive'!A:A,"non trovato",0)</f>
        <v>ALLOGGI IN AFFITTO</v>
      </c>
      <c r="C1895" t="str">
        <f>_xlfn.XLOOKUP(Tabella1[[#This Row],[Denominazione]],'Strutture ricettive'!B:B,'Strutture ricettive'!D:D,"NON TROVATO",0)</f>
        <v>CAMERATA PICENA</v>
      </c>
      <c r="D18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giuseppe 58</v>
      </c>
      <c r="E1895" t="str">
        <f>IF(_xlfn.XLOOKUP(A1895,'Strutture ricettive'!B:B,'Strutture ricettive'!G:G,"NON TROVATO",0)=0,"NON TROVATO",_xlfn.XLOOKUP(A1895,'Strutture ricettive'!B:B,'Strutture ricettive'!G:G,"NON TROVATO",0))</f>
        <v>ristorantelepiane@alice.it</v>
      </c>
      <c r="F18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96" spans="1:6" x14ac:dyDescent="0.3">
      <c r="A1896" t="s">
        <v>6358</v>
      </c>
      <c r="B1896" t="str">
        <f>_xlfn.XLOOKUP(Tabella1[[#This Row],[Denominazione]],'Strutture ricettive'!B:B,'Strutture ricettive'!A:A,"non trovato",0)</f>
        <v>AREE DI SOSTA (PLEIN AIR)</v>
      </c>
      <c r="C1896" t="str">
        <f>_xlfn.XLOOKUP(Tabella1[[#This Row],[Denominazione]],'Strutture ricettive'!B:B,'Strutture ricettive'!D:D,"NON TROVATO",0)</f>
        <v>CASTELBELLINO</v>
      </c>
      <c r="D18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896" t="str">
        <f>IF(_xlfn.XLOOKUP(A1896,'Strutture ricettive'!B:B,'Strutture ricettive'!G:G,"NON TROVATO",0)=0,"NON TROVATO",_xlfn.XLOOKUP(A1896,'Strutture ricettive'!B:B,'Strutture ricettive'!G:G,"NON TROVATO",0))</f>
        <v>NON TROVATO</v>
      </c>
      <c r="F18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97" spans="1:6" x14ac:dyDescent="0.3">
      <c r="A1897" t="s">
        <v>6360</v>
      </c>
      <c r="B1897" t="str">
        <f>_xlfn.XLOOKUP(Tabella1[[#This Row],[Denominazione]],'Strutture ricettive'!B:B,'Strutture ricettive'!A:A,"non trovato",0)</f>
        <v>ALLOGGI AGRITURISTICI</v>
      </c>
      <c r="C1897" t="str">
        <f>_xlfn.XLOOKUP(Tabella1[[#This Row],[Denominazione]],'Strutture ricettive'!B:B,'Strutture ricettive'!D:D,"NON TROVATO",0)</f>
        <v>CASTELBELLINO</v>
      </c>
      <c r="D18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Giorgio 2</v>
      </c>
      <c r="E1897" t="str">
        <f>IF(_xlfn.XLOOKUP(A1897,'Strutture ricettive'!B:B,'Strutture ricettive'!G:G,"NON TROVATO",0)=0,"NON TROVATO",_xlfn.XLOOKUP(A1897,'Strutture ricettive'!B:B,'Strutture ricettive'!G:G,"NON TROVATO",0))</f>
        <v>pierfrancoluigi@virgilio.it</v>
      </c>
      <c r="F18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www.lacollinadellestreghe.com</v>
      </c>
    </row>
    <row r="1898" spans="1:6" x14ac:dyDescent="0.3">
      <c r="A1898" t="s">
        <v>6365</v>
      </c>
      <c r="B1898" t="str">
        <f>_xlfn.XLOOKUP(Tabella1[[#This Row],[Denominazione]],'Strutture ricettive'!B:B,'Strutture ricettive'!A:A,"non trovato",0)</f>
        <v>ALLOGGI AGRITURISTICI</v>
      </c>
      <c r="C1898" t="str">
        <f>_xlfn.XLOOKUP(Tabella1[[#This Row],[Denominazione]],'Strutture ricettive'!B:B,'Strutture ricettive'!D:D,"NON TROVATO",0)</f>
        <v>CASTELBELLINO</v>
      </c>
      <c r="D18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Fonte Penata 7</v>
      </c>
      <c r="E1898" t="str">
        <f>IF(_xlfn.XLOOKUP(A1898,'Strutture ricettive'!B:B,'Strutture ricettive'!G:G,"NON TROVATO",0)=0,"NON TROVATO",_xlfn.XLOOKUP(A1898,'Strutture ricettive'!B:B,'Strutture ricettive'!G:G,"NON TROVATO",0))</f>
        <v>info@lavecchiafonte.it</v>
      </c>
      <c r="F18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899" spans="1:6" x14ac:dyDescent="0.3">
      <c r="A1899" t="s">
        <v>6368</v>
      </c>
      <c r="B1899" t="str">
        <f>_xlfn.XLOOKUP(Tabella1[[#This Row],[Denominazione]],'Strutture ricettive'!B:B,'Strutture ricettive'!A:A,"non trovato",0)</f>
        <v>ALTRI ALLOGGI PRIVATI</v>
      </c>
      <c r="C1899" t="str">
        <f>_xlfn.XLOOKUP(Tabella1[[#This Row],[Denominazione]],'Strutture ricettive'!B:B,'Strutture ricettive'!D:D,"NON TROVATO",0)</f>
        <v>CASTELBELLINO</v>
      </c>
      <c r="D18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Costa 2</v>
      </c>
      <c r="E1899" t="str">
        <f>IF(_xlfn.XLOOKUP(A1899,'Strutture ricettive'!B:B,'Strutture ricettive'!G:G,"NON TROVATO",0)=0,"NON TROVATO",_xlfn.XLOOKUP(A1899,'Strutture ricettive'!B:B,'Strutture ricettive'!G:G,"NON TROVATO",0))</f>
        <v>cecilig@yahoo.com</v>
      </c>
      <c r="F18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00" spans="1:6" x14ac:dyDescent="0.3">
      <c r="A1900" t="s">
        <v>6371</v>
      </c>
      <c r="B1900" t="str">
        <f>_xlfn.XLOOKUP(Tabella1[[#This Row],[Denominazione]],'Strutture ricettive'!B:B,'Strutture ricettive'!A:A,"non trovato",0)</f>
        <v>BED &amp; BREAKFAST</v>
      </c>
      <c r="C1900" t="str">
        <f>_xlfn.XLOOKUP(Tabella1[[#This Row],[Denominazione]],'Strutture ricettive'!B:B,'Strutture ricettive'!D:D,"NON TROVATO",0)</f>
        <v>CASTELFIDARDO</v>
      </c>
      <c r="D19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G.Puccini 12</v>
      </c>
      <c r="E1900" t="str">
        <f>IF(_xlfn.XLOOKUP(A1900,'Strutture ricettive'!B:B,'Strutture ricettive'!G:G,"NON TROVATO",0)=0,"NON TROVATO",_xlfn.XLOOKUP(A1900,'Strutture ricettive'!B:B,'Strutture ricettive'!G:G,"NON TROVATO",0))</f>
        <v>berna.prosperi@gmail.com</v>
      </c>
      <c r="F19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01" spans="1:6" x14ac:dyDescent="0.3">
      <c r="A1901" t="s">
        <v>6375</v>
      </c>
      <c r="B1901" t="str">
        <f>_xlfn.XLOOKUP(Tabella1[[#This Row],[Denominazione]],'Strutture ricettive'!B:B,'Strutture ricettive'!A:A,"non trovato",0)</f>
        <v>BED &amp; BREAKFAST</v>
      </c>
      <c r="C1901" t="str">
        <f>_xlfn.XLOOKUP(Tabella1[[#This Row],[Denominazione]],'Strutture ricettive'!B:B,'Strutture ricettive'!D:D,"NON TROVATO",0)</f>
        <v>CASTELFIDARDO</v>
      </c>
      <c r="D19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Montessori 5</v>
      </c>
      <c r="E1901" t="str">
        <f>IF(_xlfn.XLOOKUP(A1901,'Strutture ricettive'!B:B,'Strutture ricettive'!G:G,"NON TROVATO",0)=0,"NON TROVATO",_xlfn.XLOOKUP(A1901,'Strutture ricettive'!B:B,'Strutture ricettive'!G:G,"NON TROVATO",0))</f>
        <v>alessio.cupido@hotmail.it</v>
      </c>
      <c r="F19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02" spans="1:6" x14ac:dyDescent="0.3">
      <c r="A1902" t="s">
        <v>6378</v>
      </c>
      <c r="B1902" t="str">
        <f>_xlfn.XLOOKUP(Tabella1[[#This Row],[Denominazione]],'Strutture ricettive'!B:B,'Strutture ricettive'!A:A,"non trovato",0)</f>
        <v>BED &amp; BREAKFAST</v>
      </c>
      <c r="C1902" t="str">
        <f>_xlfn.XLOOKUP(Tabella1[[#This Row],[Denominazione]],'Strutture ricettive'!B:B,'Strutture ricettive'!D:D,"NON TROVATO",0)</f>
        <v>CASTELFIDARDO</v>
      </c>
      <c r="D19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Montecamillone 1</v>
      </c>
      <c r="E1902" t="str">
        <f>IF(_xlfn.XLOOKUP(A1902,'Strutture ricettive'!B:B,'Strutture ricettive'!G:G,"NON TROVATO",0)=0,"NON TROVATO",_xlfn.XLOOKUP(A1902,'Strutture ricettive'!B:B,'Strutture ricettive'!G:G,"NON TROVATO",0))</f>
        <v>NON TROVATO</v>
      </c>
      <c r="F19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03" spans="1:6" x14ac:dyDescent="0.3">
      <c r="A1903" t="s">
        <v>6380</v>
      </c>
      <c r="B1903" t="str">
        <f>_xlfn.XLOOKUP(Tabella1[[#This Row],[Denominazione]],'Strutture ricettive'!B:B,'Strutture ricettive'!A:A,"non trovato",0)</f>
        <v>BED &amp; BREAKFAST</v>
      </c>
      <c r="C1903" t="str">
        <f>_xlfn.XLOOKUP(Tabella1[[#This Row],[Denominazione]],'Strutture ricettive'!B:B,'Strutture ricettive'!D:D,"NON TROVATO",0)</f>
        <v>CASTELFIDARDO</v>
      </c>
      <c r="D19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PIERO GOBETTI 17</v>
      </c>
      <c r="E1903" t="str">
        <f>IF(_xlfn.XLOOKUP(A1903,'Strutture ricettive'!B:B,'Strutture ricettive'!G:G,"NON TROVATO",0)=0,"NON TROVATO",_xlfn.XLOOKUP(A1903,'Strutture ricettive'!B:B,'Strutture ricettive'!G:G,"NON TROVATO",0))</f>
        <v>bb.gili2015@gmail.com</v>
      </c>
      <c r="F19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http://www.gilibedbreakfast.com/</v>
      </c>
    </row>
    <row r="1904" spans="1:6" x14ac:dyDescent="0.3">
      <c r="A1904" t="s">
        <v>6384</v>
      </c>
      <c r="B1904" t="str">
        <f>_xlfn.XLOOKUP(Tabella1[[#This Row],[Denominazione]],'Strutture ricettive'!B:B,'Strutture ricettive'!A:A,"non trovato",0)</f>
        <v>TURISMO RURALE</v>
      </c>
      <c r="C1904" t="str">
        <f>_xlfn.XLOOKUP(Tabella1[[#This Row],[Denominazione]],'Strutture ricettive'!B:B,'Strutture ricettive'!D:D,"NON TROVATO",0)</f>
        <v>CASTELFIDARDO</v>
      </c>
      <c r="D19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Giolitti 23</v>
      </c>
      <c r="E1904" t="str">
        <f>IF(_xlfn.XLOOKUP(A1904,'Strutture ricettive'!B:B,'Strutture ricettive'!G:G,"NON TROVATO",0)=0,"NON TROVATO",_xlfn.XLOOKUP(A1904,'Strutture ricettive'!B:B,'Strutture ricettive'!G:G,"NON TROVATO",0))</f>
        <v>info@latabernabraceria.it</v>
      </c>
      <c r="F19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www.latabernabraceria.it</v>
      </c>
    </row>
    <row r="1905" spans="1:6" x14ac:dyDescent="0.3">
      <c r="A1905" t="s">
        <v>6388</v>
      </c>
      <c r="B1905" t="str">
        <f>_xlfn.XLOOKUP(Tabella1[[#This Row],[Denominazione]],'Strutture ricettive'!B:B,'Strutture ricettive'!A:A,"non trovato",0)</f>
        <v>ALLOGGI AGRITURISTICI</v>
      </c>
      <c r="C1905" t="str">
        <f>_xlfn.XLOOKUP(Tabella1[[#This Row],[Denominazione]],'Strutture ricettive'!B:B,'Strutture ricettive'!D:D,"NON TROVATO",0)</f>
        <v>CASTELFIDARDO</v>
      </c>
      <c r="D19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F. Baracca 8</v>
      </c>
      <c r="E1905" t="str">
        <f>IF(_xlfn.XLOOKUP(A1905,'Strutture ricettive'!B:B,'Strutture ricettive'!G:G,"NON TROVATO",0)=0,"NON TROVATO",_xlfn.XLOOKUP(A1905,'Strutture ricettive'!B:B,'Strutture ricettive'!G:G,"NON TROVATO",0))</f>
        <v>sentierodellefiabe@hotmail.it</v>
      </c>
      <c r="F19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www.cordusio.org</v>
      </c>
    </row>
    <row r="1906" spans="1:6" x14ac:dyDescent="0.3">
      <c r="A1906" t="s">
        <v>6392</v>
      </c>
      <c r="B1906" t="str">
        <f>_xlfn.XLOOKUP(Tabella1[[#This Row],[Denominazione]],'Strutture ricettive'!B:B,'Strutture ricettive'!A:A,"non trovato",0)</f>
        <v>BED &amp; BREAKFAST</v>
      </c>
      <c r="C1906" t="str">
        <f>_xlfn.XLOOKUP(Tabella1[[#This Row],[Denominazione]],'Strutture ricettive'!B:B,'Strutture ricettive'!D:D,"NON TROVATO",0)</f>
        <v>CASTELFIDARDO</v>
      </c>
      <c r="D19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Piazzetta Garibaldi 32</v>
      </c>
      <c r="E1906" t="str">
        <f>IF(_xlfn.XLOOKUP(A1906,'Strutture ricettive'!B:B,'Strutture ricettive'!G:G,"NON TROVATO",0)=0,"NON TROVATO",_xlfn.XLOOKUP(A1906,'Strutture ricettive'!B:B,'Strutture ricettive'!G:G,"NON TROVATO",0))</f>
        <v>info@relaischambre.com</v>
      </c>
      <c r="F19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www.relaischambre.com</v>
      </c>
    </row>
    <row r="1907" spans="1:6" x14ac:dyDescent="0.3">
      <c r="A1907" t="s">
        <v>6396</v>
      </c>
      <c r="B1907" t="str">
        <f>_xlfn.XLOOKUP(Tabella1[[#This Row],[Denominazione]],'Strutture ricettive'!B:B,'Strutture ricettive'!A:A,"non trovato",0)</f>
        <v>BED &amp; BREAKFAST</v>
      </c>
      <c r="C1907" t="str">
        <f>_xlfn.XLOOKUP(Tabella1[[#This Row],[Denominazione]],'Strutture ricettive'!B:B,'Strutture ricettive'!D:D,"NON TROVATO",0)</f>
        <v>CASTELFIDARDO</v>
      </c>
      <c r="D19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Puccini 17</v>
      </c>
      <c r="E1907" t="str">
        <f>IF(_xlfn.XLOOKUP(A1907,'Strutture ricettive'!B:B,'Strutture ricettive'!G:G,"NON TROVATO",0)=0,"NON TROVATO",_xlfn.XLOOKUP(A1907,'Strutture ricettive'!B:B,'Strutture ricettive'!G:G,"NON TROVATO",0))</f>
        <v>diana.iura@alice.it</v>
      </c>
      <c r="F19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08" spans="1:6" x14ac:dyDescent="0.3">
      <c r="A1908" t="s">
        <v>6399</v>
      </c>
      <c r="B1908" t="str">
        <f>_xlfn.XLOOKUP(Tabella1[[#This Row],[Denominazione]],'Strutture ricettive'!B:B,'Strutture ricettive'!A:A,"non trovato",0)</f>
        <v>BED &amp; BREAKFAST</v>
      </c>
      <c r="C1908" t="str">
        <f>_xlfn.XLOOKUP(Tabella1[[#This Row],[Denominazione]],'Strutture ricettive'!B:B,'Strutture ricettive'!D:D,"NON TROVATO",0)</f>
        <v>CASTELFIDARDO</v>
      </c>
      <c r="D19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ernesto che guevara 56</v>
      </c>
      <c r="E1908" t="str">
        <f>IF(_xlfn.XLOOKUP(A1908,'Strutture ricettive'!B:B,'Strutture ricettive'!G:G,"NON TROVATO",0)=0,"NON TROVATO",_xlfn.XLOOKUP(A1908,'Strutture ricettive'!B:B,'Strutture ricettive'!G:G,"NON TROVATO",0))</f>
        <v>informazioni@lalocandadelmusone.it</v>
      </c>
      <c r="F19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www.lalocandadelmusone.it</v>
      </c>
    </row>
    <row r="1909" spans="1:6" x14ac:dyDescent="0.3">
      <c r="A1909" t="s">
        <v>6403</v>
      </c>
      <c r="B1909" t="str">
        <f>_xlfn.XLOOKUP(Tabella1[[#This Row],[Denominazione]],'Strutture ricettive'!B:B,'Strutture ricettive'!A:A,"non trovato",0)</f>
        <v>ALBERGHI</v>
      </c>
      <c r="C1909" t="str">
        <f>_xlfn.XLOOKUP(Tabella1[[#This Row],[Denominazione]],'Strutture ricettive'!B:B,'Strutture ricettive'!D:D,"NON TROVATO",0)</f>
        <v>CASTELFIDARDO</v>
      </c>
      <c r="D19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luigi sturzo 1</v>
      </c>
      <c r="E1909" t="str">
        <f>IF(_xlfn.XLOOKUP(A1909,'Strutture ricettive'!B:B,'Strutture ricettive'!G:G,"NON TROVATO",0)=0,"NON TROVATO",_xlfn.XLOOKUP(A1909,'Strutture ricettive'!B:B,'Strutture ricettive'!G:G,"NON TROVATO",0))</f>
        <v>ristoranteicugini@tin.it</v>
      </c>
      <c r="F19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www.hotelicugini.it</v>
      </c>
    </row>
    <row r="1910" spans="1:6" x14ac:dyDescent="0.3">
      <c r="A1910" t="s">
        <v>6409</v>
      </c>
      <c r="B1910" t="str">
        <f>_xlfn.XLOOKUP(Tabella1[[#This Row],[Denominazione]],'Strutture ricettive'!B:B,'Strutture ricettive'!A:A,"non trovato",0)</f>
        <v>ALBERGHI</v>
      </c>
      <c r="C1910" t="str">
        <f>_xlfn.XLOOKUP(Tabella1[[#This Row],[Denominazione]],'Strutture ricettive'!B:B,'Strutture ricettive'!D:D,"NON TROVATO",0)</f>
        <v>CASTELFIDARDO</v>
      </c>
      <c r="D19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36</v>
      </c>
      <c r="E1910" t="str">
        <f>IF(_xlfn.XLOOKUP(A1910,'Strutture ricettive'!B:B,'Strutture ricettive'!G:G,"NON TROVATO",0)=0,"NON TROVATO",_xlfn.XLOOKUP(A1910,'Strutture ricettive'!B:B,'Strutture ricettive'!G:G,"NON TROVATO",0))</f>
        <v>hotellaselva@libero.it</v>
      </c>
      <c r="F19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11" spans="1:6" x14ac:dyDescent="0.3">
      <c r="A1911" t="s">
        <v>6412</v>
      </c>
      <c r="B1911" t="str">
        <f>_xlfn.XLOOKUP(Tabella1[[#This Row],[Denominazione]],'Strutture ricettive'!B:B,'Strutture ricettive'!A:A,"non trovato",0)</f>
        <v>AREE DI SOSTA (PLEIN AIR)</v>
      </c>
      <c r="C1911" t="str">
        <f>_xlfn.XLOOKUP(Tabella1[[#This Row],[Denominazione]],'Strutture ricettive'!B:B,'Strutture ricettive'!D:D,"NON TROVATO",0)</f>
        <v>CASTELFIDARDO</v>
      </c>
      <c r="D19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Lumumba 7</v>
      </c>
      <c r="E1911" t="str">
        <f>IF(_xlfn.XLOOKUP(A1911,'Strutture ricettive'!B:B,'Strutture ricettive'!G:G,"NON TROVATO",0)=0,"NON TROVATO",_xlfn.XLOOKUP(A1911,'Strutture ricettive'!B:B,'Strutture ricettive'!G:G,"NON TROVATO",0))</f>
        <v>NON TROVATO</v>
      </c>
      <c r="F19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12" spans="1:6" x14ac:dyDescent="0.3">
      <c r="A1912" t="s">
        <v>6414</v>
      </c>
      <c r="B1912" t="str">
        <f>_xlfn.XLOOKUP(Tabella1[[#This Row],[Denominazione]],'Strutture ricettive'!B:B,'Strutture ricettive'!A:A,"non trovato",0)</f>
        <v>BED &amp; BREAKFAST</v>
      </c>
      <c r="C1912" t="str">
        <f>_xlfn.XLOOKUP(Tabella1[[#This Row],[Denominazione]],'Strutture ricettive'!B:B,'Strutture ricettive'!D:D,"NON TROVATO",0)</f>
        <v>CASTELFIDARDO</v>
      </c>
      <c r="D19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Ponchielli 1/A</v>
      </c>
      <c r="E1912" t="str">
        <f>IF(_xlfn.XLOOKUP(A1912,'Strutture ricettive'!B:B,'Strutture ricettive'!G:G,"NON TROVATO",0)=0,"NON TROVATO",_xlfn.XLOOKUP(A1912,'Strutture ricettive'!B:B,'Strutture ricettive'!G:G,"NON TROVATO",0))</f>
        <v>ilnidodipat@tiscali.it</v>
      </c>
      <c r="F19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www.ilnidodipat.it</v>
      </c>
    </row>
    <row r="1913" spans="1:6" x14ac:dyDescent="0.3">
      <c r="A1913" t="s">
        <v>6418</v>
      </c>
      <c r="B1913" t="str">
        <f>_xlfn.XLOOKUP(Tabella1[[#This Row],[Denominazione]],'Strutture ricettive'!B:B,'Strutture ricettive'!A:A,"non trovato",0)</f>
        <v>BED &amp; BREAKFAST</v>
      </c>
      <c r="C1913" t="str">
        <f>_xlfn.XLOOKUP(Tabella1[[#This Row],[Denominazione]],'Strutture ricettive'!B:B,'Strutture ricettive'!D:D,"NON TROVATO",0)</f>
        <v>CASTELFIDARDO</v>
      </c>
      <c r="D19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Dominici 31</v>
      </c>
      <c r="E1913" t="str">
        <f>IF(_xlfn.XLOOKUP(A1913,'Strutture ricettive'!B:B,'Strutture ricettive'!G:G,"NON TROVATO",0)=0,"NON TROVATO",_xlfn.XLOOKUP(A1913,'Strutture ricettive'!B:B,'Strutture ricettive'!G:G,"NON TROVATO",0))</f>
        <v>info@latteecaffe.it</v>
      </c>
      <c r="F19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14" spans="1:6" x14ac:dyDescent="0.3">
      <c r="A1914" t="s">
        <v>6421</v>
      </c>
      <c r="B1914" t="str">
        <f>_xlfn.XLOOKUP(Tabella1[[#This Row],[Denominazione]],'Strutture ricettive'!B:B,'Strutture ricettive'!A:A,"non trovato",0)</f>
        <v>ALBERGHI</v>
      </c>
      <c r="C1914" t="str">
        <f>_xlfn.XLOOKUP(Tabella1[[#This Row],[Denominazione]],'Strutture ricettive'!B:B,'Strutture ricettive'!D:D,"NON TROVATO",0)</f>
        <v>CASTELFIDARDO</v>
      </c>
      <c r="D19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22</v>
      </c>
      <c r="E1914" t="str">
        <f>IF(_xlfn.XLOOKUP(A1914,'Strutture ricettive'!B:B,'Strutture ricettive'!G:G,"NON TROVATO",0)=0,"NON TROVATO",_xlfn.XLOOKUP(A1914,'Strutture ricettive'!B:B,'Strutture ricettive'!G:G,"NON TROVATO",0))</f>
        <v>info@klasshotel.it</v>
      </c>
      <c r="F19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www.klasshotel.it</v>
      </c>
    </row>
    <row r="1915" spans="1:6" x14ac:dyDescent="0.3">
      <c r="A1915" t="s">
        <v>6425</v>
      </c>
      <c r="B1915" t="str">
        <f>_xlfn.XLOOKUP(Tabella1[[#This Row],[Denominazione]],'Strutture ricettive'!B:B,'Strutture ricettive'!A:A,"non trovato",0)</f>
        <v>BED &amp; BREAKFAST</v>
      </c>
      <c r="C1915" t="str">
        <f>_xlfn.XLOOKUP(Tabella1[[#This Row],[Denominazione]],'Strutture ricettive'!B:B,'Strutture ricettive'!D:D,"NON TROVATO",0)</f>
        <v>CASTELFIDARDO</v>
      </c>
      <c r="D19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L.Corvalan 7</v>
      </c>
      <c r="E1915" t="str">
        <f>IF(_xlfn.XLOOKUP(A1915,'Strutture ricettive'!B:B,'Strutture ricettive'!G:G,"NON TROVATO",0)=0,"NON TROVATO",_xlfn.XLOOKUP(A1915,'Strutture ricettive'!B:B,'Strutture ricettive'!G:G,"NON TROVATO",0))</f>
        <v>info@lafuchsia.it</v>
      </c>
      <c r="F19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www.lafuchsia.it</v>
      </c>
    </row>
    <row r="1916" spans="1:6" x14ac:dyDescent="0.3">
      <c r="A1916" t="s">
        <v>6429</v>
      </c>
      <c r="B1916" t="str">
        <f>_xlfn.XLOOKUP(Tabella1[[#This Row],[Denominazione]],'Strutture ricettive'!B:B,'Strutture ricettive'!A:A,"non trovato",0)</f>
        <v>BED &amp; BREAKFAST</v>
      </c>
      <c r="C1916" t="str">
        <f>_xlfn.XLOOKUP(Tabella1[[#This Row],[Denominazione]],'Strutture ricettive'!B:B,'Strutture ricettive'!D:D,"NON TROVATO",0)</f>
        <v>CASTELFIDARDO</v>
      </c>
      <c r="D19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XIII 14</v>
      </c>
      <c r="E1916" t="str">
        <f>IF(_xlfn.XLOOKUP(A1916,'Strutture ricettive'!B:B,'Strutture ricettive'!G:G,"NON TROVATO",0)=0,"NON TROVATO",_xlfn.XLOOKUP(A1916,'Strutture ricettive'!B:B,'Strutture ricettive'!G:G,"NON TROVATO",0))</f>
        <v>info@lafinestrasulconero.it</v>
      </c>
      <c r="F19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www.lafinestrasulconero.it</v>
      </c>
    </row>
    <row r="1917" spans="1:6" x14ac:dyDescent="0.3">
      <c r="A1917" t="s">
        <v>6434</v>
      </c>
      <c r="B1917" t="str">
        <f>_xlfn.XLOOKUP(Tabella1[[#This Row],[Denominazione]],'Strutture ricettive'!B:B,'Strutture ricettive'!A:A,"non trovato",0)</f>
        <v>BED &amp; BREAKFAST</v>
      </c>
      <c r="C1917" t="str">
        <f>_xlfn.XLOOKUP(Tabella1[[#This Row],[Denominazione]],'Strutture ricettive'!B:B,'Strutture ricettive'!D:D,"NON TROVATO",0)</f>
        <v>CASTELFIDARDO</v>
      </c>
      <c r="D19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villa Poticcio 23</v>
      </c>
      <c r="E1917" t="str">
        <f>IF(_xlfn.XLOOKUP(A1917,'Strutture ricettive'!B:B,'Strutture ricettive'!G:G,"NON TROVATO",0)=0,"NON TROVATO",_xlfn.XLOOKUP(A1917,'Strutture ricettive'!B:B,'Strutture ricettive'!G:G,"NON TROVATO",0))</f>
        <v>giampaolo.giaccaglia@libero.it</v>
      </c>
      <c r="F19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www.villapoticcio.it</v>
      </c>
    </row>
    <row r="1918" spans="1:6" x14ac:dyDescent="0.3">
      <c r="A1918" t="s">
        <v>6439</v>
      </c>
      <c r="B1918" t="str">
        <f>_xlfn.XLOOKUP(Tabella1[[#This Row],[Denominazione]],'Strutture ricettive'!B:B,'Strutture ricettive'!A:A,"non trovato",0)</f>
        <v>BED &amp; BREAKFAST</v>
      </c>
      <c r="C1918" t="str">
        <f>_xlfn.XLOOKUP(Tabella1[[#This Row],[Denominazione]],'Strutture ricettive'!B:B,'Strutture ricettive'!D:D,"NON TROVATO",0)</f>
        <v>CASTELFIDARDO</v>
      </c>
      <c r="D19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Mazzini 21</v>
      </c>
      <c r="E1918" t="str">
        <f>IF(_xlfn.XLOOKUP(A1918,'Strutture ricettive'!B:B,'Strutture ricettive'!G:G,"NON TROVATO",0)=0,"NON TROVATO",_xlfn.XLOOKUP(A1918,'Strutture ricettive'!B:B,'Strutture ricettive'!G:G,"NON TROVATO",0))</f>
        <v>ilcovodeipiccioni@live.it</v>
      </c>
      <c r="F19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19" spans="1:6" x14ac:dyDescent="0.3">
      <c r="A1919" t="s">
        <v>6442</v>
      </c>
      <c r="B1919" t="str">
        <f>_xlfn.XLOOKUP(Tabella1[[#This Row],[Denominazione]],'Strutture ricettive'!B:B,'Strutture ricettive'!A:A,"non trovato",0)</f>
        <v>ALTRI ALLOGGI PRIVATI</v>
      </c>
      <c r="C1919" t="str">
        <f>_xlfn.XLOOKUP(Tabella1[[#This Row],[Denominazione]],'Strutture ricettive'!B:B,'Strutture ricettive'!D:D,"NON TROVATO",0)</f>
        <v>CASTELFIDARDO</v>
      </c>
      <c r="D19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Sicilia  22</v>
      </c>
      <c r="E1919" t="str">
        <f>IF(_xlfn.XLOOKUP(A1919,'Strutture ricettive'!B:B,'Strutture ricettive'!G:G,"NON TROVATO",0)=0,"NON TROVATO",_xlfn.XLOOKUP(A1919,'Strutture ricettive'!B:B,'Strutture ricettive'!G:G,"NON TROVATO",0))</f>
        <v>bugariclaudio@tin.it</v>
      </c>
      <c r="F19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20" spans="1:6" x14ac:dyDescent="0.3">
      <c r="A1920" t="s">
        <v>6445</v>
      </c>
      <c r="B1920" t="str">
        <f>_xlfn.XLOOKUP(Tabella1[[#This Row],[Denominazione]],'Strutture ricettive'!B:B,'Strutture ricettive'!A:A,"non trovato",0)</f>
        <v>BED &amp; BREAKFAST</v>
      </c>
      <c r="C1920" t="str">
        <f>_xlfn.XLOOKUP(Tabella1[[#This Row],[Denominazione]],'Strutture ricettive'!B:B,'Strutture ricettive'!D:D,"NON TROVATO",0)</f>
        <v>CASTELFIDARDO</v>
      </c>
      <c r="D19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118</v>
      </c>
      <c r="E1920" t="str">
        <f>IF(_xlfn.XLOOKUP(A1920,'Strutture ricettive'!B:B,'Strutture ricettive'!G:G,"NON TROVATO",0)=0,"NON TROVATO",_xlfn.XLOOKUP(A1920,'Strutture ricettive'!B:B,'Strutture ricettive'!G:G,"NON TROVATO",0))</f>
        <v>rserenelli@villaincanto.eu</v>
      </c>
      <c r="F19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21" spans="1:6" x14ac:dyDescent="0.3">
      <c r="A1921" t="s">
        <v>6448</v>
      </c>
      <c r="B1921" t="str">
        <f>_xlfn.XLOOKUP(Tabella1[[#This Row],[Denominazione]],'Strutture ricettive'!B:B,'Strutture ricettive'!A:A,"non trovato",0)</f>
        <v>ALLOGGI IN AFFITTO</v>
      </c>
      <c r="C1921" t="str">
        <f>_xlfn.XLOOKUP(Tabella1[[#This Row],[Denominazione]],'Strutture ricettive'!B:B,'Strutture ricettive'!D:D,"NON TROVATO",0)</f>
        <v>CASTELFIDARDO</v>
      </c>
      <c r="D19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 28</v>
      </c>
      <c r="E1921" t="str">
        <f>IF(_xlfn.XLOOKUP(A1921,'Strutture ricettive'!B:B,'Strutture ricettive'!G:G,"NON TROVATO",0)=0,"NON TROVATO",_xlfn.XLOOKUP(A1921,'Strutture ricettive'!B:B,'Strutture ricettive'!G:G,"NON TROVATO",0))</f>
        <v>ristorantealbergoamarantos@gmail.com</v>
      </c>
      <c r="F19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22" spans="1:6" x14ac:dyDescent="0.3">
      <c r="A1922" t="s">
        <v>6452</v>
      </c>
      <c r="B1922" t="str">
        <f>_xlfn.XLOOKUP(Tabella1[[#This Row],[Denominazione]],'Strutture ricettive'!B:B,'Strutture ricettive'!A:A,"non trovato",0)</f>
        <v>ALBERGHI</v>
      </c>
      <c r="C1922" t="str">
        <f>_xlfn.XLOOKUP(Tabella1[[#This Row],[Denominazione]],'Strutture ricettive'!B:B,'Strutture ricettive'!D:D,"NON TROVATO",0)</f>
        <v>CASTELFIDARDO</v>
      </c>
      <c r="D19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Donizetti 2</v>
      </c>
      <c r="E1922" t="str">
        <f>IF(_xlfn.XLOOKUP(A1922,'Strutture ricettive'!B:B,'Strutture ricettive'!G:G,"NON TROVATO",0)=0,"NON TROVATO",_xlfn.XLOOKUP(A1922,'Strutture ricettive'!B:B,'Strutture ricettive'!G:G,"NON TROVATO",0))</f>
        <v>info@hotelparco.net</v>
      </c>
      <c r="F19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www.hotelparco.net</v>
      </c>
    </row>
    <row r="1923" spans="1:6" x14ac:dyDescent="0.3">
      <c r="A1923" t="s">
        <v>6456</v>
      </c>
      <c r="B1923" t="str">
        <f>_xlfn.XLOOKUP(Tabella1[[#This Row],[Denominazione]],'Strutture ricettive'!B:B,'Strutture ricettive'!A:A,"non trovato",0)</f>
        <v>TURISMO RURALE</v>
      </c>
      <c r="C1923" t="str">
        <f>_xlfn.XLOOKUP(Tabella1[[#This Row],[Denominazione]],'Strutture ricettive'!B:B,'Strutture ricettive'!D:D,"NON TROVATO",0)</f>
        <v>CASTELLEONE DI SUASA</v>
      </c>
      <c r="D19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bozzo 30</v>
      </c>
      <c r="E1923" t="str">
        <f>IF(_xlfn.XLOOKUP(A1923,'Strutture ricettive'!B:B,'Strutture ricettive'!G:G,"NON TROVATO",0)=0,"NON TROVATO",_xlfn.XLOOKUP(A1923,'Strutture ricettive'!B:B,'Strutture ricettive'!G:G,"NON TROVATO",0))</f>
        <v>info@rusticodelbozzo.com</v>
      </c>
      <c r="F19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24" spans="1:6" x14ac:dyDescent="0.3">
      <c r="A1924" t="s">
        <v>6460</v>
      </c>
      <c r="B1924" t="str">
        <f>_xlfn.XLOOKUP(Tabella1[[#This Row],[Denominazione]],'Strutture ricettive'!B:B,'Strutture ricettive'!A:A,"non trovato",0)</f>
        <v>ALBERGHI</v>
      </c>
      <c r="C1924" t="str">
        <f>_xlfn.XLOOKUP(Tabella1[[#This Row],[Denominazione]],'Strutture ricettive'!B:B,'Strutture ricettive'!D:D,"NON TROVATO",0)</f>
        <v>CASTELLEONE DI SUASA</v>
      </c>
      <c r="D19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Guglielmo Marconi 7</v>
      </c>
      <c r="E1924" t="str">
        <f>IF(_xlfn.XLOOKUP(A1924,'Strutture ricettive'!B:B,'Strutture ricettive'!G:G,"NON TROVATO",0)=0,"NON TROVATO",_xlfn.XLOOKUP(A1924,'Strutture ricettive'!B:B,'Strutture ricettive'!G:G,"NON TROVATO",0))</f>
        <v>umbertobell@libero.it</v>
      </c>
      <c r="F19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www.ristorantebellucci.it</v>
      </c>
    </row>
    <row r="1925" spans="1:6" x14ac:dyDescent="0.3">
      <c r="A1925" t="s">
        <v>6464</v>
      </c>
      <c r="B1925" t="str">
        <f>_xlfn.XLOOKUP(Tabella1[[#This Row],[Denominazione]],'Strutture ricettive'!B:B,'Strutture ricettive'!A:A,"non trovato",0)</f>
        <v>ALLOGGI AGRITURISTICI</v>
      </c>
      <c r="C1925" t="str">
        <f>_xlfn.XLOOKUP(Tabella1[[#This Row],[Denominazione]],'Strutture ricettive'!B:B,'Strutture ricettive'!D:D,"NON TROVATO",0)</f>
        <v>CASTELLEONE DI SUASA</v>
      </c>
      <c r="D19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Case Nuove 61</v>
      </c>
      <c r="E1925" t="str">
        <f>IF(_xlfn.XLOOKUP(A1925,'Strutture ricettive'!B:B,'Strutture ricettive'!G:G,"NON TROVATO",0)=0,"NON TROVATO",_xlfn.XLOOKUP(A1925,'Strutture ricettive'!B:B,'Strutture ricettive'!G:G,"NON TROVATO",0))</f>
        <v>ggasparoni@libero.it</v>
      </c>
      <c r="F19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26" spans="1:6" x14ac:dyDescent="0.3">
      <c r="A1926" t="s">
        <v>6467</v>
      </c>
      <c r="B1926" t="str">
        <f>_xlfn.XLOOKUP(Tabella1[[#This Row],[Denominazione]],'Strutture ricettive'!B:B,'Strutture ricettive'!A:A,"non trovato",0)</f>
        <v>ALBERGHI</v>
      </c>
      <c r="C1926" t="str">
        <f>_xlfn.XLOOKUP(Tabella1[[#This Row],[Denominazione]],'Strutture ricettive'!B:B,'Strutture ricettive'!D:D,"NON TROVATO",0)</f>
        <v>CASTELPLANIO</v>
      </c>
      <c r="D19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Carrozze Vaccili 6</v>
      </c>
      <c r="E1926" t="str">
        <f>IF(_xlfn.XLOOKUP(A1926,'Strutture ricettive'!B:B,'Strutture ricettive'!G:G,"NON TROVATO",0)=0,"NON TROVATO",_xlfn.XLOOKUP(A1926,'Strutture ricettive'!B:B,'Strutture ricettive'!G:G,"NON TROVATO",0))</f>
        <v>info@hostariadellaposta.it</v>
      </c>
      <c r="F19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www.hostariadellaposta.it</v>
      </c>
    </row>
    <row r="1927" spans="1:6" x14ac:dyDescent="0.3">
      <c r="A1927" t="s">
        <v>6472</v>
      </c>
      <c r="B1927" t="str">
        <f>_xlfn.XLOOKUP(Tabella1[[#This Row],[Denominazione]],'Strutture ricettive'!B:B,'Strutture ricettive'!A:A,"non trovato",0)</f>
        <v>ALLOGGI AGRITURISTICI</v>
      </c>
      <c r="C1927" t="str">
        <f>_xlfn.XLOOKUP(Tabella1[[#This Row],[Denominazione]],'Strutture ricettive'!B:B,'Strutture ricettive'!D:D,"NON TROVATO",0)</f>
        <v>CASTELPLANIO</v>
      </c>
      <c r="D19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sant'anna 10</v>
      </c>
      <c r="E1927" t="str">
        <f>IF(_xlfn.XLOOKUP(A1927,'Strutture ricettive'!B:B,'Strutture ricettive'!G:G,"NON TROVATO",0)=0,"NON TROVATO",_xlfn.XLOOKUP(A1927,'Strutture ricettive'!B:B,'Strutture ricettive'!G:G,"NON TROVATO",0))</f>
        <v>tranqui@pasadena.it</v>
      </c>
      <c r="F19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www.campingagrituristsantanna.com</v>
      </c>
    </row>
    <row r="1928" spans="1:6" x14ac:dyDescent="0.3">
      <c r="A1928" t="s">
        <v>6476</v>
      </c>
      <c r="B1928" t="str">
        <f>_xlfn.XLOOKUP(Tabella1[[#This Row],[Denominazione]],'Strutture ricettive'!B:B,'Strutture ricettive'!A:A,"non trovato",0)</f>
        <v>ALLOGGI AGRITURISTICI</v>
      </c>
      <c r="C1928" t="str">
        <f>_xlfn.XLOOKUP(Tabella1[[#This Row],[Denominazione]],'Strutture ricettive'!B:B,'Strutture ricettive'!D:D,"NON TROVATO",0)</f>
        <v>CASTELPLANIO</v>
      </c>
      <c r="D19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monticelli 15</v>
      </c>
      <c r="E1928" t="str">
        <f>IF(_xlfn.XLOOKUP(A1928,'Strutture ricettive'!B:B,'Strutture ricettive'!G:G,"NON TROVATO",0)=0,"NON TROVATO",_xlfn.XLOOKUP(A1928,'Strutture ricettive'!B:B,'Strutture ricettive'!G:G,"NON TROVATO",0))</f>
        <v>chiedi@montedeserto.it</v>
      </c>
      <c r="F19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www.montedeserto.it</v>
      </c>
    </row>
    <row r="1929" spans="1:6" x14ac:dyDescent="0.3">
      <c r="A1929" t="s">
        <v>6480</v>
      </c>
      <c r="B1929" t="str">
        <f>_xlfn.XLOOKUP(Tabella1[[#This Row],[Denominazione]],'Strutture ricettive'!B:B,'Strutture ricettive'!A:A,"non trovato",0)</f>
        <v>BED &amp; BREAKFAST</v>
      </c>
      <c r="C1929" t="str">
        <f>_xlfn.XLOOKUP(Tabella1[[#This Row],[Denominazione]],'Strutture ricettive'!B:B,'Strutture ricettive'!D:D,"NON TROVATO",0)</f>
        <v>CASTELPLANIO</v>
      </c>
      <c r="D19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sabatucci 23</v>
      </c>
      <c r="E1929" t="str">
        <f>IF(_xlfn.XLOOKUP(A1929,'Strutture ricettive'!B:B,'Strutture ricettive'!G:G,"NON TROVATO",0)=0,"NON TROVATO",_xlfn.XLOOKUP(A1929,'Strutture ricettive'!B:B,'Strutture ricettive'!G:G,"NON TROVATO",0))</f>
        <v>info@incasadarte.it</v>
      </c>
      <c r="F19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www.incasadarte.it</v>
      </c>
    </row>
    <row r="1930" spans="1:6" x14ac:dyDescent="0.3">
      <c r="A1930" t="s">
        <v>6484</v>
      </c>
      <c r="B1930" t="str">
        <f>_xlfn.XLOOKUP(Tabella1[[#This Row],[Denominazione]],'Strutture ricettive'!B:B,'Strutture ricettive'!A:A,"non trovato",0)</f>
        <v>BED &amp; BREAKFAST</v>
      </c>
      <c r="C1930" t="str">
        <f>_xlfn.XLOOKUP(Tabella1[[#This Row],[Denominazione]],'Strutture ricettive'!B:B,'Strutture ricettive'!D:D,"NON TROVATO",0)</f>
        <v>CASTELPLANIO</v>
      </c>
      <c r="D19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della liberta' 6</v>
      </c>
      <c r="E1930" t="str">
        <f>IF(_xlfn.XLOOKUP(A1930,'Strutture ricettive'!B:B,'Strutture ricettive'!G:G,"NON TROVATO",0)=0,"NON TROVATO",_xlfn.XLOOKUP(A1930,'Strutture ricettive'!B:B,'Strutture ricettive'!G:G,"NON TROVATO",0))</f>
        <v>info@incasadarte.it</v>
      </c>
      <c r="F19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www.incasadarte.it</v>
      </c>
    </row>
    <row r="1931" spans="1:6" x14ac:dyDescent="0.3">
      <c r="A1931" t="s">
        <v>6486</v>
      </c>
      <c r="B1931" t="str">
        <f>_xlfn.XLOOKUP(Tabella1[[#This Row],[Denominazione]],'Strutture ricettive'!B:B,'Strutture ricettive'!A:A,"non trovato",0)</f>
        <v>ALLOGGI AGRITURISTICI</v>
      </c>
      <c r="C1931" t="str">
        <f>_xlfn.XLOOKUP(Tabella1[[#This Row],[Denominazione]],'Strutture ricettive'!B:B,'Strutture ricettive'!D:D,"NON TROVATO",0)</f>
        <v>CASTELPLANIO</v>
      </c>
      <c r="D19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piagge novali 22</v>
      </c>
      <c r="E1931" t="str">
        <f>IF(_xlfn.XLOOKUP(A1931,'Strutture ricettive'!B:B,'Strutture ricettive'!G:G,"NON TROVATO",0)=0,"NON TROVATO",_xlfn.XLOOKUP(A1931,'Strutture ricettive'!B:B,'Strutture ricettive'!G:G,"NON TROVATO",0))</f>
        <v>info@lepiaggeagriturismo.it</v>
      </c>
      <c r="F19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www.lepiaggeagriturismo.it</v>
      </c>
    </row>
    <row r="1932" spans="1:6" x14ac:dyDescent="0.3">
      <c r="A1932" t="s">
        <v>6490</v>
      </c>
      <c r="B1932" t="str">
        <f>_xlfn.XLOOKUP(Tabella1[[#This Row],[Denominazione]],'Strutture ricettive'!B:B,'Strutture ricettive'!A:A,"non trovato",0)</f>
        <v>ALTRI ALLOGGI PRIVATI</v>
      </c>
      <c r="C1932" t="str">
        <f>_xlfn.XLOOKUP(Tabella1[[#This Row],[Denominazione]],'Strutture ricettive'!B:B,'Strutture ricettive'!D:D,"NON TROVATO",0)</f>
        <v>CASTELPLANIO</v>
      </c>
      <c r="D19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Caciampa 6</v>
      </c>
      <c r="E1932" t="str">
        <f>IF(_xlfn.XLOOKUP(A1932,'Strutture ricettive'!B:B,'Strutture ricettive'!G:G,"NON TROVATO",0)=0,"NON TROVATO",_xlfn.XLOOKUP(A1932,'Strutture ricettive'!B:B,'Strutture ricettive'!G:G,"NON TROVATO",0))</f>
        <v>villastaffieri@btinternet.com</v>
      </c>
      <c r="F19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33" spans="1:6" x14ac:dyDescent="0.3">
      <c r="A1933" t="s">
        <v>6493</v>
      </c>
      <c r="B1933" t="str">
        <f>_xlfn.XLOOKUP(Tabella1[[#This Row],[Denominazione]],'Strutture ricettive'!B:B,'Strutture ricettive'!A:A,"non trovato",0)</f>
        <v>BED &amp; BREAKFAST</v>
      </c>
      <c r="C1933" t="str">
        <f>_xlfn.XLOOKUP(Tabella1[[#This Row],[Denominazione]],'Strutture ricettive'!B:B,'Strutture ricettive'!D:D,"NON TROVATO",0)</f>
        <v>CASTELPLANIO</v>
      </c>
      <c r="D19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2 GIUGNO 21</v>
      </c>
      <c r="E1933" t="str">
        <f>IF(_xlfn.XLOOKUP(A1933,'Strutture ricettive'!B:B,'Strutture ricettive'!G:G,"NON TROVATO",0)=0,"NON TROVATO",_xlfn.XLOOKUP(A1933,'Strutture ricettive'!B:B,'Strutture ricettive'!G:G,"NON TROVATO",0))</f>
        <v>ivomicucci@libero.it</v>
      </c>
      <c r="F19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34" spans="1:6" x14ac:dyDescent="0.3">
      <c r="A1934" t="s">
        <v>6497</v>
      </c>
      <c r="B1934" t="str">
        <f>_xlfn.XLOOKUP(Tabella1[[#This Row],[Denominazione]],'Strutture ricettive'!B:B,'Strutture ricettive'!A:A,"non trovato",0)</f>
        <v>BED &amp; BREAKFAST</v>
      </c>
      <c r="C1934" t="str">
        <f>_xlfn.XLOOKUP(Tabella1[[#This Row],[Denominazione]],'Strutture ricettive'!B:B,'Strutture ricettive'!D:D,"NON TROVATO",0)</f>
        <v>CERRETO D'ESI</v>
      </c>
      <c r="D19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SAN LORENZO 16</v>
      </c>
      <c r="E1934" t="str">
        <f>IF(_xlfn.XLOOKUP(A1934,'Strutture ricettive'!B:B,'Strutture ricettive'!G:G,"NON TROVATO",0)=0,"NON TROVATO",_xlfn.XLOOKUP(A1934,'Strutture ricettive'!B:B,'Strutture ricettive'!G:G,"NON TROVATO",0))</f>
        <v>p.stroppa@pecgeometrian.it</v>
      </c>
      <c r="F19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www.sanlorenzobb.it</v>
      </c>
    </row>
    <row r="1935" spans="1:6" x14ac:dyDescent="0.3">
      <c r="A1935" t="s">
        <v>6502</v>
      </c>
      <c r="B1935" t="str">
        <f>_xlfn.XLOOKUP(Tabella1[[#This Row],[Denominazione]],'Strutture ricettive'!B:B,'Strutture ricettive'!A:A,"non trovato",0)</f>
        <v>BED &amp; BREAKFAST</v>
      </c>
      <c r="C1935" t="str">
        <f>_xlfn.XLOOKUP(Tabella1[[#This Row],[Denominazione]],'Strutture ricettive'!B:B,'Strutture ricettive'!D:D,"NON TROVATO",0)</f>
        <v>CERRETO D'ESI</v>
      </c>
      <c r="D19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Incrocca 2</v>
      </c>
      <c r="E1935" t="str">
        <f>IF(_xlfn.XLOOKUP(A1935,'Strutture ricettive'!B:B,'Strutture ricettive'!G:G,"NON TROVATO",0)=0,"NON TROVATO",_xlfn.XLOOKUP(A1935,'Strutture ricettive'!B:B,'Strutture ricettive'!G:G,"NON TROVATO",0))</f>
        <v>robystation@gmail.com</v>
      </c>
      <c r="F19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36" spans="1:6" x14ac:dyDescent="0.3">
      <c r="A1936" t="s">
        <v>6505</v>
      </c>
      <c r="B1936" t="str">
        <f>_xlfn.XLOOKUP(Tabella1[[#This Row],[Denominazione]],'Strutture ricettive'!B:B,'Strutture ricettive'!A:A,"non trovato",0)</f>
        <v>BED &amp; BREAKFAST</v>
      </c>
      <c r="C1936" t="str">
        <f>_xlfn.XLOOKUP(Tabella1[[#This Row],[Denominazione]],'Strutture ricettive'!B:B,'Strutture ricettive'!D:D,"NON TROVATO",0)</f>
        <v>CERRETO D'ESI</v>
      </c>
      <c r="D19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Verdi 20</v>
      </c>
      <c r="E1936" t="str">
        <f>IF(_xlfn.XLOOKUP(A1936,'Strutture ricettive'!B:B,'Strutture ricettive'!G:G,"NON TROVATO",0)=0,"NON TROVATO",_xlfn.XLOOKUP(A1936,'Strutture ricettive'!B:B,'Strutture ricettive'!G:G,"NON TROVATO",0))</f>
        <v>info.beblemagnolie@gmail.com</v>
      </c>
      <c r="F19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37" spans="1:6" x14ac:dyDescent="0.3">
      <c r="A1937" t="s">
        <v>6508</v>
      </c>
      <c r="B1937" t="str">
        <f>_xlfn.XLOOKUP(Tabella1[[#This Row],[Denominazione]],'Strutture ricettive'!B:B,'Strutture ricettive'!A:A,"non trovato",0)</f>
        <v>TURISMO RURALE</v>
      </c>
      <c r="C1937" t="str">
        <f>_xlfn.XLOOKUP(Tabella1[[#This Row],[Denominazione]],'Strutture ricettive'!B:B,'Strutture ricettive'!D:D,"NON TROVATO",0)</f>
        <v>CERRETO D'ESI</v>
      </c>
      <c r="D19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Rustichelle 8</v>
      </c>
      <c r="E1937" t="str">
        <f>IF(_xlfn.XLOOKUP(A1937,'Strutture ricettive'!B:B,'Strutture ricettive'!G:G,"NON TROVATO",0)=0,"NON TROVATO",_xlfn.XLOOKUP(A1937,'Strutture ricettive'!B:B,'Strutture ricettive'!G:G,"NON TROVATO",0))</f>
        <v>info@ilsentierodegliailanti.it</v>
      </c>
      <c r="F19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www.ilsentierodegliailanti.it</v>
      </c>
    </row>
    <row r="1938" spans="1:6" x14ac:dyDescent="0.3">
      <c r="A1938" t="s">
        <v>6513</v>
      </c>
      <c r="B1938" t="str">
        <f>_xlfn.XLOOKUP(Tabella1[[#This Row],[Denominazione]],'Strutture ricettive'!B:B,'Strutture ricettive'!A:A,"non trovato",0)</f>
        <v>ALLOGGI AGRITURISTICI</v>
      </c>
      <c r="C1938" t="str">
        <f>_xlfn.XLOOKUP(Tabella1[[#This Row],[Denominazione]],'Strutture ricettive'!B:B,'Strutture ricettive'!D:D,"NON TROVATO",0)</f>
        <v>CERRETO D'ESI</v>
      </c>
      <c r="D19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Nazario Sauro 1</v>
      </c>
      <c r="E1938" t="str">
        <f>IF(_xlfn.XLOOKUP(A1938,'Strutture ricettive'!B:B,'Strutture ricettive'!G:G,"NON TROVATO",0)=0,"NON TROVATO",_xlfn.XLOOKUP(A1938,'Strutture ricettive'!B:B,'Strutture ricettive'!G:G,"NON TROVATO",0))</f>
        <v>re.baldoni@tiscali.it</v>
      </c>
      <c r="F19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39" spans="1:6" x14ac:dyDescent="0.3">
      <c r="A1939" t="s">
        <v>6516</v>
      </c>
      <c r="B1939" t="str">
        <f>_xlfn.XLOOKUP(Tabella1[[#This Row],[Denominazione]],'Strutture ricettive'!B:B,'Strutture ricettive'!A:A,"non trovato",0)</f>
        <v>ALBERGHI</v>
      </c>
      <c r="C1939" t="str">
        <f>_xlfn.XLOOKUP(Tabella1[[#This Row],[Denominazione]],'Strutture ricettive'!B:B,'Strutture ricettive'!D:D,"NON TROVATO",0)</f>
        <v>CERRETO D'ESI</v>
      </c>
      <c r="D19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20</v>
      </c>
      <c r="E1939" t="str">
        <f>IF(_xlfn.XLOOKUP(A1939,'Strutture ricettive'!B:B,'Strutture ricettive'!G:G,"NON TROVATO",0)=0,"NON TROVATO",_xlfn.XLOOKUP(A1939,'Strutture ricettive'!B:B,'Strutture ricettive'!G:G,"NON TROVATO",0))</f>
        <v>info@hoteldomus.com</v>
      </c>
      <c r="F19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www.hoteldomus.com</v>
      </c>
    </row>
    <row r="1940" spans="1:6" x14ac:dyDescent="0.3">
      <c r="A1940" t="s">
        <v>6520</v>
      </c>
      <c r="B1940" t="str">
        <f>_xlfn.XLOOKUP(Tabella1[[#This Row],[Denominazione]],'Strutture ricettive'!B:B,'Strutture ricettive'!A:A,"non trovato",0)</f>
        <v>ALBERGHI</v>
      </c>
      <c r="C1940" t="str">
        <f>_xlfn.XLOOKUP(Tabella1[[#This Row],[Denominazione]],'Strutture ricettive'!B:B,'Strutture ricettive'!D:D,"NON TROVATO",0)</f>
        <v>CHIARAVALLE</v>
      </c>
      <c r="D19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Giacomo Matteotti 14</v>
      </c>
      <c r="E1940" t="str">
        <f>IF(_xlfn.XLOOKUP(A1940,'Strutture ricettive'!B:B,'Strutture ricettive'!G:G,"NON TROVATO",0)=0,"NON TROVATO",_xlfn.XLOOKUP(A1940,'Strutture ricettive'!B:B,'Strutture ricettive'!G:G,"NON TROVATO",0))</f>
        <v>info@albergoluminari.it</v>
      </c>
      <c r="F19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www.albergoluminari.it</v>
      </c>
    </row>
    <row r="1941" spans="1:6" x14ac:dyDescent="0.3">
      <c r="A1941" t="s">
        <v>6525</v>
      </c>
      <c r="B1941" t="str">
        <f>_xlfn.XLOOKUP(Tabella1[[#This Row],[Denominazione]],'Strutture ricettive'!B:B,'Strutture ricettive'!A:A,"non trovato",0)</f>
        <v>ALLOGGI IN AFFITTO</v>
      </c>
      <c r="C1941" t="str">
        <f>_xlfn.XLOOKUP(Tabella1[[#This Row],[Denominazione]],'Strutture ricettive'!B:B,'Strutture ricettive'!D:D,"NON TROVATO",0)</f>
        <v>CHIARAVALLE</v>
      </c>
      <c r="D19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Minzoni 31</v>
      </c>
      <c r="E1941" t="str">
        <f>IF(_xlfn.XLOOKUP(A1941,'Strutture ricettive'!B:B,'Strutture ricettive'!G:G,"NON TROVATO",0)=0,"NON TROVATO",_xlfn.XLOOKUP(A1941,'Strutture ricettive'!B:B,'Strutture ricettive'!G:G,"NON TROVATO",0))</f>
        <v>lalocomotiva01@tiscali.it</v>
      </c>
      <c r="F19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www.affittacamerelalocomotiva.it</v>
      </c>
    </row>
    <row r="1942" spans="1:6" x14ac:dyDescent="0.3">
      <c r="A1942" t="s">
        <v>6529</v>
      </c>
      <c r="B1942" t="str">
        <f>_xlfn.XLOOKUP(Tabella1[[#This Row],[Denominazione]],'Strutture ricettive'!B:B,'Strutture ricettive'!A:A,"non trovato",0)</f>
        <v>BED &amp; BREAKFAST</v>
      </c>
      <c r="C1942" t="str">
        <f>_xlfn.XLOOKUP(Tabella1[[#This Row],[Denominazione]],'Strutture ricettive'!B:B,'Strutture ricettive'!D:D,"NON TROVATO",0)</f>
        <v>CHIARAVALLE</v>
      </c>
      <c r="D19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Minzoni (piano 4/5) 31</v>
      </c>
      <c r="E1942" t="str">
        <f>IF(_xlfn.XLOOKUP(A1942,'Strutture ricettive'!B:B,'Strutture ricettive'!G:G,"NON TROVATO",0)=0,"NON TROVATO",_xlfn.XLOOKUP(A1942,'Strutture ricettive'!B:B,'Strutture ricettive'!G:G,"NON TROVATO",0))</f>
        <v>lalocomotiva01@tiscali.it</v>
      </c>
      <c r="F19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www.affittacamerelalocomotiva.it</v>
      </c>
    </row>
    <row r="1943" spans="1:6" x14ac:dyDescent="0.3">
      <c r="A1943" t="s">
        <v>6531</v>
      </c>
      <c r="B1943" t="str">
        <f>_xlfn.XLOOKUP(Tabella1[[#This Row],[Denominazione]],'Strutture ricettive'!B:B,'Strutture ricettive'!A:A,"non trovato",0)</f>
        <v>TURISMO RURALE</v>
      </c>
      <c r="C1943" t="str">
        <f>_xlfn.XLOOKUP(Tabella1[[#This Row],[Denominazione]],'Strutture ricettive'!B:B,'Strutture ricettive'!D:D,"NON TROVATO",0)</f>
        <v>CHIARAVALLE</v>
      </c>
      <c r="D19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Alberici 6</v>
      </c>
      <c r="E1943" t="str">
        <f>IF(_xlfn.XLOOKUP(A1943,'Strutture ricettive'!B:B,'Strutture ricettive'!G:G,"NON TROVATO",0)=0,"NON TROVATO",_xlfn.XLOOKUP(A1943,'Strutture ricettive'!B:B,'Strutture ricettive'!G:G,"NON TROVATO",0))</f>
        <v>info@casaledelgufo.it</v>
      </c>
      <c r="F19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www.casaledelgufo.it</v>
      </c>
    </row>
    <row r="1944" spans="1:6" x14ac:dyDescent="0.3">
      <c r="A1944" t="s">
        <v>6535</v>
      </c>
      <c r="B1944" t="str">
        <f>_xlfn.XLOOKUP(Tabella1[[#This Row],[Denominazione]],'Strutture ricettive'!B:B,'Strutture ricettive'!A:A,"non trovato",0)</f>
        <v>ALLOGGI IN AFFITTO</v>
      </c>
      <c r="C1944" t="str">
        <f>_xlfn.XLOOKUP(Tabella1[[#This Row],[Denominazione]],'Strutture ricettive'!B:B,'Strutture ricettive'!D:D,"NON TROVATO",0)</f>
        <v>CHIARAVALLE</v>
      </c>
      <c r="D19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Minzoni 31</v>
      </c>
      <c r="E1944" t="str">
        <f>IF(_xlfn.XLOOKUP(A1944,'Strutture ricettive'!B:B,'Strutture ricettive'!G:G,"NON TROVATO",0)=0,"NON TROVATO",_xlfn.XLOOKUP(A1944,'Strutture ricettive'!B:B,'Strutture ricettive'!G:G,"NON TROVATO",0))</f>
        <v>lalocomotiva01@tiscali.it</v>
      </c>
      <c r="F19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www.affittacamerelalocomotiva.it</v>
      </c>
    </row>
    <row r="1945" spans="1:6" x14ac:dyDescent="0.3">
      <c r="A1945" t="s">
        <v>6536</v>
      </c>
      <c r="B1945" t="str">
        <f>_xlfn.XLOOKUP(Tabella1[[#This Row],[Denominazione]],'Strutture ricettive'!B:B,'Strutture ricettive'!A:A,"non trovato",0)</f>
        <v>TURISMO RURALE</v>
      </c>
      <c r="C1945" t="str">
        <f>_xlfn.XLOOKUP(Tabella1[[#This Row],[Denominazione]],'Strutture ricettive'!B:B,'Strutture ricettive'!D:D,"NON TROVATO",0)</f>
        <v>CORINALDO</v>
      </c>
      <c r="D19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viadelle Ville 53</v>
      </c>
      <c r="E1945" t="str">
        <f>IF(_xlfn.XLOOKUP(A1945,'Strutture ricettive'!B:B,'Strutture ricettive'!G:G,"NON TROVATO",0)=0,"NON TROVATO",_xlfn.XLOOKUP(A1945,'Strutture ricettive'!B:B,'Strutture ricettive'!G:G,"NON TROVATO",0))</f>
        <v>info@cantinalangelina.it</v>
      </c>
      <c r="F19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www.cantinalangelina.com</v>
      </c>
    </row>
    <row r="1946" spans="1:6" x14ac:dyDescent="0.3">
      <c r="A1946" t="s">
        <v>6541</v>
      </c>
      <c r="B1946" t="str">
        <f>_xlfn.XLOOKUP(Tabella1[[#This Row],[Denominazione]],'Strutture ricettive'!B:B,'Strutture ricettive'!A:A,"non trovato",0)</f>
        <v>ALTRI ALLOGGI PRIVATI</v>
      </c>
      <c r="C1946" t="str">
        <f>_xlfn.XLOOKUP(Tabella1[[#This Row],[Denominazione]],'Strutture ricettive'!B:B,'Strutture ricettive'!D:D,"NON TROVATO",0)</f>
        <v>CORINALDO</v>
      </c>
      <c r="D19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dei Rossi 17</v>
      </c>
      <c r="E1946" t="str">
        <f>IF(_xlfn.XLOOKUP(A1946,'Strutture ricettive'!B:B,'Strutture ricettive'!G:G,"NON TROVATO",0)=0,"NON TROVATO",_xlfn.XLOOKUP(A1946,'Strutture ricettive'!B:B,'Strutture ricettive'!G:G,"NON TROVATO",0))</f>
        <v>manuela.lenci@virgilio.it - martinaregni@yahoo.it</v>
      </c>
      <c r="F19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47" spans="1:6" x14ac:dyDescent="0.3">
      <c r="A1947" t="s">
        <v>6545</v>
      </c>
      <c r="B1947" t="str">
        <f>_xlfn.XLOOKUP(Tabella1[[#This Row],[Denominazione]],'Strutture ricettive'!B:B,'Strutture ricettive'!A:A,"non trovato",0)</f>
        <v>ALLOGGI AGRITURISTICI</v>
      </c>
      <c r="C1947" t="str">
        <f>_xlfn.XLOOKUP(Tabella1[[#This Row],[Denominazione]],'Strutture ricettive'!B:B,'Strutture ricettive'!D:D,"NON TROVATO",0)</f>
        <v>CORINALDO</v>
      </c>
      <c r="D19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Nevola 66</v>
      </c>
      <c r="E1947" t="str">
        <f>IF(_xlfn.XLOOKUP(A1947,'Strutture ricettive'!B:B,'Strutture ricettive'!G:G,"NON TROVATO",0)=0,"NON TROVATO",_xlfn.XLOOKUP(A1947,'Strutture ricettive'!B:B,'Strutture ricettive'!G:G,"NON TROVATO",0))</f>
        <v>info@ricolando.it</v>
      </c>
      <c r="F19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48" spans="1:6" x14ac:dyDescent="0.3">
      <c r="A1948" t="s">
        <v>6548</v>
      </c>
      <c r="B1948" t="str">
        <f>_xlfn.XLOOKUP(Tabella1[[#This Row],[Denominazione]],'Strutture ricettive'!B:B,'Strutture ricettive'!A:A,"non trovato",0)</f>
        <v>BED &amp; BREAKFAST</v>
      </c>
      <c r="C1948" t="str">
        <f>_xlfn.XLOOKUP(Tabella1[[#This Row],[Denominazione]],'Strutture ricettive'!B:B,'Strutture ricettive'!D:D,"NON TROVATO",0)</f>
        <v>CORINALDO</v>
      </c>
      <c r="D19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N. Boscareto 4</v>
      </c>
      <c r="E1948" t="str">
        <f>IF(_xlfn.XLOOKUP(A1948,'Strutture ricettive'!B:B,'Strutture ricettive'!G:G,"NON TROVATO",0)=0,"NON TROVATO",_xlfn.XLOOKUP(A1948,'Strutture ricettive'!B:B,'Strutture ricettive'!G:G,"NON TROVATO",0))</f>
        <v>info@palazzoboscareto.com</v>
      </c>
      <c r="F19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www.palazzoboscareto.com</v>
      </c>
    </row>
    <row r="1949" spans="1:6" x14ac:dyDescent="0.3">
      <c r="A1949" t="s">
        <v>6552</v>
      </c>
      <c r="B1949" t="str">
        <f>_xlfn.XLOOKUP(Tabella1[[#This Row],[Denominazione]],'Strutture ricettive'!B:B,'Strutture ricettive'!A:A,"non trovato",0)</f>
        <v>BED &amp; BREAKFAST</v>
      </c>
      <c r="C1949" t="str">
        <f>_xlfn.XLOOKUP(Tabella1[[#This Row],[Denominazione]],'Strutture ricettive'!B:B,'Strutture ricettive'!D:D,"NON TROVATO",0)</f>
        <v>CORINALDO</v>
      </c>
      <c r="D19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 Montalboddo 54</v>
      </c>
      <c r="E1949" t="str">
        <f>IF(_xlfn.XLOOKUP(A1949,'Strutture ricettive'!B:B,'Strutture ricettive'!G:G,"NON TROVATO",0)=0,"NON TROVATO",_xlfn.XLOOKUP(A1949,'Strutture ricettive'!B:B,'Strutture ricettive'!G:G,"NON TROVATO",0))</f>
        <v>massimo.perticaroli@hotmail.it</v>
      </c>
      <c r="F19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www.colverde.com</v>
      </c>
    </row>
    <row r="1950" spans="1:6" x14ac:dyDescent="0.3">
      <c r="A1950" t="s">
        <v>6556</v>
      </c>
      <c r="B1950" t="str">
        <f>_xlfn.XLOOKUP(Tabella1[[#This Row],[Denominazione]],'Strutture ricettive'!B:B,'Strutture ricettive'!A:A,"non trovato",0)</f>
        <v>ALTRI ALLOGGI PRIVATI</v>
      </c>
      <c r="C1950" t="str">
        <f>_xlfn.XLOOKUP(Tabella1[[#This Row],[Denominazione]],'Strutture ricettive'!B:B,'Strutture ricettive'!D:D,"NON TROVATO",0)</f>
        <v>CORINALDO</v>
      </c>
      <c r="D19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dei Venturoli 6</v>
      </c>
      <c r="E1950" t="str">
        <f>IF(_xlfn.XLOOKUP(A1950,'Strutture ricettive'!B:B,'Strutture ricettive'!G:G,"NON TROVATO",0)=0,"NON TROVATO",_xlfn.XLOOKUP(A1950,'Strutture ricettive'!B:B,'Strutture ricettive'!G:G,"NON TROVATO",0))</f>
        <v>NON TROVATO</v>
      </c>
      <c r="F19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51" spans="1:6" x14ac:dyDescent="0.3">
      <c r="A1951" t="s">
        <v>6558</v>
      </c>
      <c r="B1951" t="str">
        <f>_xlfn.XLOOKUP(Tabella1[[#This Row],[Denominazione]],'Strutture ricettive'!B:B,'Strutture ricettive'!A:A,"non trovato",0)</f>
        <v>ALTRI ALLOGGI PRIVATI</v>
      </c>
      <c r="C1951" t="str">
        <f>_xlfn.XLOOKUP(Tabella1[[#This Row],[Denominazione]],'Strutture ricettive'!B:B,'Strutture ricettive'!D:D,"NON TROVATO",0)</f>
        <v>CORINALDO</v>
      </c>
      <c r="D19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di Sotto 3</v>
      </c>
      <c r="E1951" t="str">
        <f>IF(_xlfn.XLOOKUP(A1951,'Strutture ricettive'!B:B,'Strutture ricettive'!G:G,"NON TROVATO",0)=0,"NON TROVATO",_xlfn.XLOOKUP(A1951,'Strutture ricettive'!B:B,'Strutture ricettive'!G:G,"NON TROVATO",0))</f>
        <v>NON TROVATO</v>
      </c>
      <c r="F19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52" spans="1:6" x14ac:dyDescent="0.3">
      <c r="A1952" t="s">
        <v>6560</v>
      </c>
      <c r="B1952" t="str">
        <f>_xlfn.XLOOKUP(Tabella1[[#This Row],[Denominazione]],'Strutture ricettive'!B:B,'Strutture ricettive'!A:A,"non trovato",0)</f>
        <v>ALTRI ALLOGGI PRIVATI</v>
      </c>
      <c r="C1952" t="str">
        <f>_xlfn.XLOOKUP(Tabella1[[#This Row],[Denominazione]],'Strutture ricettive'!B:B,'Strutture ricettive'!D:D,"NON TROVATO",0)</f>
        <v>CORINALDO</v>
      </c>
      <c r="D19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degli Eroi 33</v>
      </c>
      <c r="E1952" t="str">
        <f>IF(_xlfn.XLOOKUP(A1952,'Strutture ricettive'!B:B,'Strutture ricettive'!G:G,"NON TROVATO",0)=0,"NON TROVATO",_xlfn.XLOOKUP(A1952,'Strutture ricettive'!B:B,'Strutture ricettive'!G:G,"NON TROVATO",0))</f>
        <v>manuela.lenci@virgilio.it</v>
      </c>
      <c r="F19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53" spans="1:6" x14ac:dyDescent="0.3">
      <c r="A1953" t="s">
        <v>6563</v>
      </c>
      <c r="B1953" t="str">
        <f>_xlfn.XLOOKUP(Tabella1[[#This Row],[Denominazione]],'Strutture ricettive'!B:B,'Strutture ricettive'!A:A,"non trovato",0)</f>
        <v>ALTRI ALLOGGI PRIVATI</v>
      </c>
      <c r="C1953" t="str">
        <f>_xlfn.XLOOKUP(Tabella1[[#This Row],[Denominazione]],'Strutture ricettive'!B:B,'Strutture ricettive'!D:D,"NON TROVATO",0)</f>
        <v>CORINALDO</v>
      </c>
      <c r="D19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Corso 31 31</v>
      </c>
      <c r="E1953" t="str">
        <f>IF(_xlfn.XLOOKUP(A1953,'Strutture ricettive'!B:B,'Strutture ricettive'!G:G,"NON TROVATO",0)=0,"NON TROVATO",_xlfn.XLOOKUP(A1953,'Strutture ricettive'!B:B,'Strutture ricettive'!G:G,"NON TROVATO",0))</f>
        <v>tommasoros@tiscalinet.it</v>
      </c>
      <c r="F19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54" spans="1:6" x14ac:dyDescent="0.3">
      <c r="A1954" t="s">
        <v>6566</v>
      </c>
      <c r="B1954" t="str">
        <f>_xlfn.XLOOKUP(Tabella1[[#This Row],[Denominazione]],'Strutture ricettive'!B:B,'Strutture ricettive'!A:A,"non trovato",0)</f>
        <v>ALLOGGI AGRITURISTICI</v>
      </c>
      <c r="C1954" t="str">
        <f>_xlfn.XLOOKUP(Tabella1[[#This Row],[Denominazione]],'Strutture ricettive'!B:B,'Strutture ricettive'!D:D,"NON TROVATO",0)</f>
        <v>CORINALDO</v>
      </c>
      <c r="D19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Ripa 24</v>
      </c>
      <c r="E1954" t="str">
        <f>IF(_xlfn.XLOOKUP(A1954,'Strutture ricettive'!B:B,'Strutture ricettive'!G:G,"NON TROVATO",0)=0,"NON TROVATO",_xlfn.XLOOKUP(A1954,'Strutture ricettive'!B:B,'Strutture ricettive'!G:G,"NON TROVATO",0))</f>
        <v>ashram@joytinat.it</v>
      </c>
      <c r="F19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55" spans="1:6" x14ac:dyDescent="0.3">
      <c r="A1955" t="s">
        <v>6569</v>
      </c>
      <c r="B1955" t="str">
        <f>_xlfn.XLOOKUP(Tabella1[[#This Row],[Denominazione]],'Strutture ricettive'!B:B,'Strutture ricettive'!A:A,"non trovato",0)</f>
        <v>ALLOGGI IN AFFITTO</v>
      </c>
      <c r="C1955" t="str">
        <f>_xlfn.XLOOKUP(Tabella1[[#This Row],[Denominazione]],'Strutture ricettive'!B:B,'Strutture ricettive'!D:D,"NON TROVATO",0)</f>
        <v>CORINALDO</v>
      </c>
      <c r="D19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Degli Eroi 78</v>
      </c>
      <c r="E1955" t="str">
        <f>IF(_xlfn.XLOOKUP(A1955,'Strutture ricettive'!B:B,'Strutture ricettive'!G:G,"NON TROVATO",0)=0,"NON TROVATO",_xlfn.XLOOKUP(A1955,'Strutture ricettive'!B:B,'Strutture ricettive'!G:G,"NON TROVATO",0))</f>
        <v>info@ilsettimoborgo.it</v>
      </c>
      <c r="F19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www.ilsettimoborgo.it</v>
      </c>
    </row>
    <row r="1956" spans="1:6" x14ac:dyDescent="0.3">
      <c r="A1956" t="s">
        <v>6573</v>
      </c>
      <c r="B1956" t="str">
        <f>_xlfn.XLOOKUP(Tabella1[[#This Row],[Denominazione]],'Strutture ricettive'!B:B,'Strutture ricettive'!A:A,"non trovato",0)</f>
        <v>ALLOGGI AGRITURISTICI</v>
      </c>
      <c r="C1956" t="str">
        <f>_xlfn.XLOOKUP(Tabella1[[#This Row],[Denominazione]],'Strutture ricettive'!B:B,'Strutture ricettive'!D:D,"NON TROVATO",0)</f>
        <v>CORINALDO</v>
      </c>
      <c r="D19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lepri 10</v>
      </c>
      <c r="E1956" t="str">
        <f>IF(_xlfn.XLOOKUP(A1956,'Strutture ricettive'!B:B,'Strutture ricettive'!G:G,"NON TROVATO",0)=0,"NON TROVATO",_xlfn.XLOOKUP(A1956,'Strutture ricettive'!B:B,'Strutture ricettive'!G:G,"NON TROVATO",0))</f>
        <v>info@agriturismocorinaldo.it</v>
      </c>
      <c r="F19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www.agriturismocorinaldo.it</v>
      </c>
    </row>
    <row r="1957" spans="1:6" x14ac:dyDescent="0.3">
      <c r="A1957" t="s">
        <v>6577</v>
      </c>
      <c r="B1957" t="str">
        <f>_xlfn.XLOOKUP(Tabella1[[#This Row],[Denominazione]],'Strutture ricettive'!B:B,'Strutture ricettive'!A:A,"non trovato",0)</f>
        <v>ALLOGGI AGRITURISTICI</v>
      </c>
      <c r="C1957" t="str">
        <f>_xlfn.XLOOKUP(Tabella1[[#This Row],[Denominazione]],'Strutture ricettive'!B:B,'Strutture ricettive'!D:D,"NON TROVATO",0)</f>
        <v>CORINALDO</v>
      </c>
      <c r="D19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conagrande 8</v>
      </c>
      <c r="E1957" t="str">
        <f>IF(_xlfn.XLOOKUP(A1957,'Strutture ricettive'!B:B,'Strutture ricettive'!G:G,"NON TROVATO",0)=0,"NON TROVATO",_xlfn.XLOOKUP(A1957,'Strutture ricettive'!B:B,'Strutture ricettive'!G:G,"NON TROVATO",0))</f>
        <v>info@casalantico.it</v>
      </c>
      <c r="F19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www.casalantico.it</v>
      </c>
    </row>
    <row r="1958" spans="1:6" x14ac:dyDescent="0.3">
      <c r="A1958" t="s">
        <v>6581</v>
      </c>
      <c r="B1958" t="str">
        <f>_xlfn.XLOOKUP(Tabella1[[#This Row],[Denominazione]],'Strutture ricettive'!B:B,'Strutture ricettive'!A:A,"non trovato",0)</f>
        <v>BED &amp; BREAKFAST</v>
      </c>
      <c r="C1958" t="str">
        <f>_xlfn.XLOOKUP(Tabella1[[#This Row],[Denominazione]],'Strutture ricettive'!B:B,'Strutture ricettive'!D:D,"NON TROVATO",0)</f>
        <v>CORINALDO</v>
      </c>
      <c r="D19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 isidoro 40</v>
      </c>
      <c r="E1958" t="str">
        <f>IF(_xlfn.XLOOKUP(A1958,'Strutture ricettive'!B:B,'Strutture ricettive'!G:G,"NON TROVATO",0)=0,"NON TROVATO",_xlfn.XLOOKUP(A1958,'Strutture ricettive'!B:B,'Strutture ricettive'!G:G,"NON TROVATO",0))</f>
        <v>ivan.garbatini@alice.it</v>
      </c>
      <c r="F19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59" spans="1:6" x14ac:dyDescent="0.3">
      <c r="A1959" t="s">
        <v>6584</v>
      </c>
      <c r="B1959" t="str">
        <f>_xlfn.XLOOKUP(Tabella1[[#This Row],[Denominazione]],'Strutture ricettive'!B:B,'Strutture ricettive'!A:A,"non trovato",0)</f>
        <v>BED &amp; BREAKFAST</v>
      </c>
      <c r="C1959" t="str">
        <f>_xlfn.XLOOKUP(Tabella1[[#This Row],[Denominazione]],'Strutture ricettive'!B:B,'Strutture ricettive'!D:D,"NON TROVATO",0)</f>
        <v>CORINALDO</v>
      </c>
      <c r="D19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claudio ridolfi 10</v>
      </c>
      <c r="E1959" t="str">
        <f>IF(_xlfn.XLOOKUP(A1959,'Strutture ricettive'!B:B,'Strutture ricettive'!G:G,"NON TROVATO",0)=0,"NON TROVATO",_xlfn.XLOOKUP(A1959,'Strutture ricettive'!B:B,'Strutture ricettive'!G:G,"NON TROVATO",0))</f>
        <v>luciagiov@tin.it</v>
      </c>
      <c r="F19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60" spans="1:6" x14ac:dyDescent="0.3">
      <c r="A1960" t="s">
        <v>6587</v>
      </c>
      <c r="B1960" t="str">
        <f>_xlfn.XLOOKUP(Tabella1[[#This Row],[Denominazione]],'Strutture ricettive'!B:B,'Strutture ricettive'!A:A,"non trovato",0)</f>
        <v>BED &amp; BREAKFAST</v>
      </c>
      <c r="C1960" t="str">
        <f>_xlfn.XLOOKUP(Tabella1[[#This Row],[Denominazione]],'Strutture ricettive'!B:B,'Strutture ricettive'!D:D,"NON TROVATO",0)</f>
        <v>CORINALDO</v>
      </c>
      <c r="D19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degli eroi 78</v>
      </c>
      <c r="E1960" t="str">
        <f>IF(_xlfn.XLOOKUP(A1960,'Strutture ricettive'!B:B,'Strutture ricettive'!G:G,"NON TROVATO",0)=0,"NON TROVATO",_xlfn.XLOOKUP(A1960,'Strutture ricettive'!B:B,'Strutture ricettive'!G:G,"NON TROVATO",0))</f>
        <v>info@ilsettimoborgo.it</v>
      </c>
      <c r="F19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www.ilsettimoborgo.it</v>
      </c>
    </row>
    <row r="1961" spans="1:6" x14ac:dyDescent="0.3">
      <c r="A1961" t="s">
        <v>6589</v>
      </c>
      <c r="B1961" t="str">
        <f>_xlfn.XLOOKUP(Tabella1[[#This Row],[Denominazione]],'Strutture ricettive'!B:B,'Strutture ricettive'!A:A,"non trovato",0)</f>
        <v>AREE DI SOSTA (PLEIN AIR)</v>
      </c>
      <c r="C1961" t="str">
        <f>_xlfn.XLOOKUP(Tabella1[[#This Row],[Denominazione]],'Strutture ricettive'!B:B,'Strutture ricettive'!D:D,"NON TROVATO",0)</f>
        <v>CORINALDO</v>
      </c>
      <c r="D19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PECCIAMEGLIO SNC</v>
      </c>
      <c r="E1961" t="str">
        <f>IF(_xlfn.XLOOKUP(A1961,'Strutture ricettive'!B:B,'Strutture ricettive'!G:G,"NON TROVATO",0)=0,"NON TROVATO",_xlfn.XLOOKUP(A1961,'Strutture ricettive'!B:B,'Strutture ricettive'!G:G,"NON TROVATO",0))</f>
        <v>NON TROVATO</v>
      </c>
      <c r="F19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62" spans="1:6" x14ac:dyDescent="0.3">
      <c r="A1962" t="s">
        <v>6591</v>
      </c>
      <c r="B1962" t="str">
        <f>_xlfn.XLOOKUP(Tabella1[[#This Row],[Denominazione]],'Strutture ricettive'!B:B,'Strutture ricettive'!A:A,"non trovato",0)</f>
        <v>BED &amp; BREAKFAST</v>
      </c>
      <c r="C1962" t="str">
        <f>_xlfn.XLOOKUP(Tabella1[[#This Row],[Denominazione]],'Strutture ricettive'!B:B,'Strutture ricettive'!D:D,"NON TROVATO",0)</f>
        <v>CORINALDO</v>
      </c>
      <c r="D19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dei sartini 10</v>
      </c>
      <c r="E1962" t="str">
        <f>IF(_xlfn.XLOOKUP(A1962,'Strutture ricettive'!B:B,'Strutture ricettive'!G:G,"NON TROVATO",0)=0,"NON TROVATO",_xlfn.XLOOKUP(A1962,'Strutture ricettive'!B:B,'Strutture ricettive'!G:G,"NON TROVATO",0))</f>
        <v>info@corinaldoholiday.it</v>
      </c>
      <c r="F19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www.corinaldoholiday.it</v>
      </c>
    </row>
    <row r="1963" spans="1:6" x14ac:dyDescent="0.3">
      <c r="A1963" t="s">
        <v>6595</v>
      </c>
      <c r="B1963" t="str">
        <f>_xlfn.XLOOKUP(Tabella1[[#This Row],[Denominazione]],'Strutture ricettive'!B:B,'Strutture ricettive'!A:A,"non trovato",0)</f>
        <v>BED &amp; BREAKFAST</v>
      </c>
      <c r="C1963" t="str">
        <f>_xlfn.XLOOKUP(Tabella1[[#This Row],[Denominazione]],'Strutture ricettive'!B:B,'Strutture ricettive'!D:D,"NON TROVATO",0)</f>
        <v>CORINALDO</v>
      </c>
      <c r="D19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fonte di vincareto 10</v>
      </c>
      <c r="E1963" t="str">
        <f>IF(_xlfn.XLOOKUP(A1963,'Strutture ricettive'!B:B,'Strutture ricettive'!G:G,"NON TROVATO",0)=0,"NON TROVATO",_xlfn.XLOOKUP(A1963,'Strutture ricettive'!B:B,'Strutture ricettive'!G:G,"NON TROVATO",0))</f>
        <v>info@casadelfonte.it</v>
      </c>
      <c r="F19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www.casadelfonte.it</v>
      </c>
    </row>
    <row r="1964" spans="1:6" x14ac:dyDescent="0.3">
      <c r="A1964" t="s">
        <v>6599</v>
      </c>
      <c r="B1964" t="str">
        <f>_xlfn.XLOOKUP(Tabella1[[#This Row],[Denominazione]],'Strutture ricettive'!B:B,'Strutture ricettive'!A:A,"non trovato",0)</f>
        <v>BED &amp; BREAKFAST</v>
      </c>
      <c r="C1964" t="str">
        <f>_xlfn.XLOOKUP(Tabella1[[#This Row],[Denominazione]],'Strutture ricettive'!B:B,'Strutture ricettive'!D:D,"NON TROVATO",0)</f>
        <v>CORINALDO</v>
      </c>
      <c r="D19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montale 113</v>
      </c>
      <c r="E1964" t="str">
        <f>IF(_xlfn.XLOOKUP(A1964,'Strutture ricettive'!B:B,'Strutture ricettive'!G:G,"NON TROVATO",0)=0,"NON TROVATO",_xlfn.XLOOKUP(A1964,'Strutture ricettive'!B:B,'Strutture ricettive'!G:G,"NON TROVATO",0))</f>
        <v>vitro@libero.it</v>
      </c>
      <c r="F19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65" spans="1:6" x14ac:dyDescent="0.3">
      <c r="A1965" t="s">
        <v>6602</v>
      </c>
      <c r="B1965" t="str">
        <f>_xlfn.XLOOKUP(Tabella1[[#This Row],[Denominazione]],'Strutture ricettive'!B:B,'Strutture ricettive'!A:A,"non trovato",0)</f>
        <v>BED &amp; BREAKFAST</v>
      </c>
      <c r="C1965" t="str">
        <f>_xlfn.XLOOKUP(Tabella1[[#This Row],[Denominazione]],'Strutture ricettive'!B:B,'Strutture ricettive'!D:D,"NON TROVATO",0)</f>
        <v>CORINALDO</v>
      </c>
      <c r="D19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Fosso di Ripe 16</v>
      </c>
      <c r="E1965" t="str">
        <f>IF(_xlfn.XLOOKUP(A1965,'Strutture ricettive'!B:B,'Strutture ricettive'!G:G,"NON TROVATO",0)=0,"NON TROVATO",_xlfn.XLOOKUP(A1965,'Strutture ricettive'!B:B,'Strutture ricettive'!G:G,"NON TROVATO",0))</f>
        <v>info@casa-adagio.de</v>
      </c>
      <c r="F19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www.casa-adagio.de</v>
      </c>
    </row>
    <row r="1966" spans="1:6" x14ac:dyDescent="0.3">
      <c r="A1966" t="s">
        <v>6606</v>
      </c>
      <c r="B1966" t="str">
        <f>_xlfn.XLOOKUP(Tabella1[[#This Row],[Denominazione]],'Strutture ricettive'!B:B,'Strutture ricettive'!A:A,"non trovato",0)</f>
        <v>TURISMO RURALE</v>
      </c>
      <c r="C1966" t="str">
        <f>_xlfn.XLOOKUP(Tabella1[[#This Row],[Denominazione]],'Strutture ricettive'!B:B,'Strutture ricettive'!D:D,"NON TROVATO",0)</f>
        <v>CORINALDO</v>
      </c>
      <c r="D19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bartolo 76</v>
      </c>
      <c r="E1966" t="str">
        <f>IF(_xlfn.XLOOKUP(A1966,'Strutture ricettive'!B:B,'Strutture ricettive'!G:G,"NON TROVATO",0)=0,"NON TROVATO",_xlfn.XLOOKUP(A1966,'Strutture ricettive'!B:B,'Strutture ricettive'!G:G,"NON TROVATO",0))</f>
        <v>info@leondinacountryhouse.it</v>
      </c>
      <c r="F19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www.leondinacountryhouse.it</v>
      </c>
    </row>
    <row r="1967" spans="1:6" x14ac:dyDescent="0.3">
      <c r="A1967" t="s">
        <v>6610</v>
      </c>
      <c r="B1967" t="str">
        <f>_xlfn.XLOOKUP(Tabella1[[#This Row],[Denominazione]],'Strutture ricettive'!B:B,'Strutture ricettive'!A:A,"non trovato",0)</f>
        <v>CAMPEGGI</v>
      </c>
      <c r="C1967" t="str">
        <f>_xlfn.XLOOKUP(Tabella1[[#This Row],[Denominazione]],'Strutture ricettive'!B:B,'Strutture ricettive'!D:D,"NON TROVATO",0)</f>
        <v>CORINALDO</v>
      </c>
      <c r="D19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 Montalboddo 52</v>
      </c>
      <c r="E1967" t="str">
        <f>IF(_xlfn.XLOOKUP(A1967,'Strutture ricettive'!B:B,'Strutture ricettive'!G:G,"NON TROVATO",0)=0,"NON TROVATO",_xlfn.XLOOKUP(A1967,'Strutture ricettive'!B:B,'Strutture ricettive'!G:G,"NON TROVATO",0))</f>
        <v>info@colverde.com</v>
      </c>
      <c r="F19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www.colverde.com</v>
      </c>
    </row>
    <row r="1968" spans="1:6" x14ac:dyDescent="0.3">
      <c r="A1968" t="s">
        <v>6613</v>
      </c>
      <c r="B1968" t="str">
        <f>_xlfn.XLOOKUP(Tabella1[[#This Row],[Denominazione]],'Strutture ricettive'!B:B,'Strutture ricettive'!A:A,"non trovato",0)</f>
        <v>TURISMO RURALE</v>
      </c>
      <c r="C1968" t="str">
        <f>_xlfn.XLOOKUP(Tabella1[[#This Row],[Denominazione]],'Strutture ricettive'!B:B,'Strutture ricettive'!D:D,"NON TROVATO",0)</f>
        <v>CORINALDO</v>
      </c>
      <c r="D19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1968" t="str">
        <f>IF(_xlfn.XLOOKUP(A1968,'Strutture ricettive'!B:B,'Strutture ricettive'!G:G,"NON TROVATO",0)=0,"NON TROVATO",_xlfn.XLOOKUP(A1968,'Strutture ricettive'!B:B,'Strutture ricettive'!G:G,"NON TROVATO",0))</f>
        <v>NON TROVATO</v>
      </c>
      <c r="F19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69" spans="1:6" x14ac:dyDescent="0.3">
      <c r="A1969" t="s">
        <v>6615</v>
      </c>
      <c r="B1969" t="str">
        <f>_xlfn.XLOOKUP(Tabella1[[#This Row],[Denominazione]],'Strutture ricettive'!B:B,'Strutture ricettive'!A:A,"non trovato",0)</f>
        <v>ALBERGHI</v>
      </c>
      <c r="C1969" t="str">
        <f>_xlfn.XLOOKUP(Tabella1[[#This Row],[Denominazione]],'Strutture ricettive'!B:B,'Strutture ricettive'!D:D,"NON TROVATO",0)</f>
        <v>CORINALDO</v>
      </c>
      <c r="D19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Corinaldese 6</v>
      </c>
      <c r="E1969" t="str">
        <f>IF(_xlfn.XLOOKUP(A1969,'Strutture ricettive'!B:B,'Strutture ricettive'!G:G,"NON TROVATO",0)=0,"NON TROVATO",_xlfn.XLOOKUP(A1969,'Strutture ricettive'!B:B,'Strutture ricettive'!G:G,"NON TROVATO",0))</f>
        <v>info@alcasolare.it</v>
      </c>
      <c r="F19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www.alcasolare.it</v>
      </c>
    </row>
    <row r="1970" spans="1:6" x14ac:dyDescent="0.3">
      <c r="A1970" t="s">
        <v>6619</v>
      </c>
      <c r="B1970" t="str">
        <f>_xlfn.XLOOKUP(Tabella1[[#This Row],[Denominazione]],'Strutture ricettive'!B:B,'Strutture ricettive'!A:A,"non trovato",0)</f>
        <v>BED &amp; BREAKFAST</v>
      </c>
      <c r="C1970" t="str">
        <f>_xlfn.XLOOKUP(Tabella1[[#This Row],[Denominazione]],'Strutture ricettive'!B:B,'Strutture ricettive'!D:D,"NON TROVATO",0)</f>
        <v>CORINALDO</v>
      </c>
      <c r="D19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del quattrocento 2</v>
      </c>
      <c r="E1970" t="str">
        <f>IF(_xlfn.XLOOKUP(A1970,'Strutture ricettive'!B:B,'Strutture ricettive'!G:G,"NON TROVATO",0)=0,"NON TROVATO",_xlfn.XLOOKUP(A1970,'Strutture ricettive'!B:B,'Strutture ricettive'!G:G,"NON TROVATO",0))</f>
        <v>adrianacoccioni@tiscali.it</v>
      </c>
      <c r="F19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www.bbadriana-corinaldo.com</v>
      </c>
    </row>
    <row r="1971" spans="1:6" x14ac:dyDescent="0.3">
      <c r="A1971" t="s">
        <v>6623</v>
      </c>
      <c r="B1971" t="str">
        <f>_xlfn.XLOOKUP(Tabella1[[#This Row],[Denominazione]],'Strutture ricettive'!B:B,'Strutture ricettive'!A:A,"non trovato",0)</f>
        <v>ALTRI ALLOGGI PRIVATI</v>
      </c>
      <c r="C1971" t="str">
        <f>_xlfn.XLOOKUP(Tabella1[[#This Row],[Denominazione]],'Strutture ricettive'!B:B,'Strutture ricettive'!D:D,"NON TROVATO",0)</f>
        <v>CORINALDO</v>
      </c>
      <c r="D19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Costa San Giovanni 11</v>
      </c>
      <c r="E1971" t="str">
        <f>IF(_xlfn.XLOOKUP(A1971,'Strutture ricettive'!B:B,'Strutture ricettive'!G:G,"NON TROVATO",0)=0,"NON TROVATO",_xlfn.XLOOKUP(A1971,'Strutture ricettive'!B:B,'Strutture ricettive'!G:G,"NON TROVATO",0))</f>
        <v>elemov@libero.it</v>
      </c>
      <c r="F19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72" spans="1:6" x14ac:dyDescent="0.3">
      <c r="A1972" t="s">
        <v>6626</v>
      </c>
      <c r="B1972" t="str">
        <f>_xlfn.XLOOKUP(Tabella1[[#This Row],[Denominazione]],'Strutture ricettive'!B:B,'Strutture ricettive'!A:A,"non trovato",0)</f>
        <v>BED &amp; BREAKFAST</v>
      </c>
      <c r="C1972" t="str">
        <f>_xlfn.XLOOKUP(Tabella1[[#This Row],[Denominazione]],'Strutture ricettive'!B:B,'Strutture ricettive'!D:D,"NON TROVATO",0)</f>
        <v>CORINALDO</v>
      </c>
      <c r="D19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Minzoni 1</v>
      </c>
      <c r="E1972" t="str">
        <f>IF(_xlfn.XLOOKUP(A1972,'Strutture ricettive'!B:B,'Strutture ricettive'!G:G,"NON TROVATO",0)=0,"NON TROVATO",_xlfn.XLOOKUP(A1972,'Strutture ricettive'!B:B,'Strutture ricettive'!G:G,"NON TROVATO",0))</f>
        <v>NON TROVATO</v>
      </c>
      <c r="F19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73" spans="1:6" x14ac:dyDescent="0.3">
      <c r="A1973" t="s">
        <v>6628</v>
      </c>
      <c r="B1973" t="str">
        <f>_xlfn.XLOOKUP(Tabella1[[#This Row],[Denominazione]],'Strutture ricettive'!B:B,'Strutture ricettive'!A:A,"non trovato",0)</f>
        <v>ALBERGHI</v>
      </c>
      <c r="C1973" t="str">
        <f>_xlfn.XLOOKUP(Tabella1[[#This Row],[Denominazione]],'Strutture ricettive'!B:B,'Strutture ricettive'!D:D,"NON TROVATO",0)</f>
        <v>CORINALDO</v>
      </c>
      <c r="D19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teatro 31</v>
      </c>
      <c r="E1973" t="str">
        <f>IF(_xlfn.XLOOKUP(A1973,'Strutture ricettive'!B:B,'Strutture ricettive'!G:G,"NON TROVATO",0)=0,"NON TROVATO",_xlfn.XLOOKUP(A1973,'Strutture ricettive'!B:B,'Strutture ricettive'!G:G,"NON TROVATO",0))</f>
        <v>cantinalangelina@libero.it</v>
      </c>
      <c r="F19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www.corinaldoalbergodiffuso.it</v>
      </c>
    </row>
    <row r="1974" spans="1:6" x14ac:dyDescent="0.3">
      <c r="A1974" t="s">
        <v>6632</v>
      </c>
      <c r="B1974" t="str">
        <f>_xlfn.XLOOKUP(Tabella1[[#This Row],[Denominazione]],'Strutture ricettive'!B:B,'Strutture ricettive'!A:A,"non trovato",0)</f>
        <v>ALTRI ALLOGGI PRIVATI</v>
      </c>
      <c r="C1974" t="str">
        <f>_xlfn.XLOOKUP(Tabella1[[#This Row],[Denominazione]],'Strutture ricettive'!B:B,'Strutture ricettive'!D:D,"NON TROVATO",0)</f>
        <v>CORINALDO</v>
      </c>
      <c r="D19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Goretti  6</v>
      </c>
      <c r="E1974" t="str">
        <f>IF(_xlfn.XLOOKUP(A1974,'Strutture ricettive'!B:B,'Strutture ricettive'!G:G,"NON TROVATO",0)=0,"NON TROVATO",_xlfn.XLOOKUP(A1974,'Strutture ricettive'!B:B,'Strutture ricettive'!G:G,"NON TROVATO",0))</f>
        <v>serealo77@gmail.com</v>
      </c>
      <c r="F19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75" spans="1:6" x14ac:dyDescent="0.3">
      <c r="A1975" t="s">
        <v>6635</v>
      </c>
      <c r="B1975" t="str">
        <f>_xlfn.XLOOKUP(Tabella1[[#This Row],[Denominazione]],'Strutture ricettive'!B:B,'Strutture ricettive'!A:A,"non trovato",0)</f>
        <v>ALBERGHI</v>
      </c>
      <c r="C1975" t="str">
        <f>_xlfn.XLOOKUP(Tabella1[[#This Row],[Denominazione]],'Strutture ricettive'!B:B,'Strutture ricettive'!D:D,"NON TROVATO",0)</f>
        <v>CORINALDO</v>
      </c>
      <c r="D19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corso 8</v>
      </c>
      <c r="E1975" t="str">
        <f>IF(_xlfn.XLOOKUP(A1975,'Strutture ricettive'!B:B,'Strutture ricettive'!G:G,"NON TROVATO",0)=0,"NON TROVATO",_xlfn.XLOOKUP(A1975,'Strutture ricettive'!B:B,'Strutture ricettive'!G:G,"NON TROVATO",0))</f>
        <v>info@corinaldoalbergodiffuso.it</v>
      </c>
      <c r="F19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www.hotelgigliocorinaldo.com</v>
      </c>
    </row>
    <row r="1976" spans="1:6" x14ac:dyDescent="0.3">
      <c r="A1976" t="s">
        <v>6639</v>
      </c>
      <c r="B1976" t="str">
        <f>_xlfn.XLOOKUP(Tabella1[[#This Row],[Denominazione]],'Strutture ricettive'!B:B,'Strutture ricettive'!A:A,"non trovato",0)</f>
        <v>ALTRI ALLOGGI PRIVATI</v>
      </c>
      <c r="C1976" t="str">
        <f>_xlfn.XLOOKUP(Tabella1[[#This Row],[Denominazione]],'Strutture ricettive'!B:B,'Strutture ricettive'!D:D,"NON TROVATO",0)</f>
        <v>CORINALDO</v>
      </c>
      <c r="D19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Ridolfi 12</v>
      </c>
      <c r="E1976" t="str">
        <f>IF(_xlfn.XLOOKUP(A1976,'Strutture ricettive'!B:B,'Strutture ricettive'!G:G,"NON TROVATO",0)=0,"NON TROVATO",_xlfn.XLOOKUP(A1976,'Strutture ricettive'!B:B,'Strutture ricettive'!G:G,"NON TROVATO",0))</f>
        <v>millola75@gmail.com</v>
      </c>
      <c r="F19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77" spans="1:6" x14ac:dyDescent="0.3">
      <c r="A1977" t="s">
        <v>6645</v>
      </c>
      <c r="B1977" t="str">
        <f>_xlfn.XLOOKUP(Tabella1[[#This Row],[Denominazione]],'Strutture ricettive'!B:B,'Strutture ricettive'!A:A,"non trovato",0)</f>
        <v>BED &amp; BREAKFAST</v>
      </c>
      <c r="C1977" t="str">
        <f>_xlfn.XLOOKUP(Tabella1[[#This Row],[Denominazione]],'Strutture ricettive'!B:B,'Strutture ricettive'!D:D,"NON TROVATO",0)</f>
        <v>CORINALDO</v>
      </c>
      <c r="D19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Corinaldese 32</v>
      </c>
      <c r="E1977" t="str">
        <f>IF(_xlfn.XLOOKUP(A1977,'Strutture ricettive'!B:B,'Strutture ricettive'!G:G,"NON TROVATO",0)=0,"NON TROVATO",_xlfn.XLOOKUP(A1977,'Strutture ricettive'!B:B,'Strutture ricettive'!G:G,"NON TROVATO",0))</f>
        <v>lalaurina80@libero.it</v>
      </c>
      <c r="F19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nelloros.jimdo.com</v>
      </c>
    </row>
    <row r="1978" spans="1:6" x14ac:dyDescent="0.3">
      <c r="A1978" t="s">
        <v>6649</v>
      </c>
      <c r="B1978" t="str">
        <f>_xlfn.XLOOKUP(Tabella1[[#This Row],[Denominazione]],'Strutture ricettive'!B:B,'Strutture ricettive'!A:A,"non trovato",0)</f>
        <v>ALTRI ALLOGGI PRIVATI</v>
      </c>
      <c r="C1978" t="str">
        <f>_xlfn.XLOOKUP(Tabella1[[#This Row],[Denominazione]],'Strutture ricettive'!B:B,'Strutture ricettive'!D:D,"NON TROVATO",0)</f>
        <v>CORINALDO</v>
      </c>
      <c r="D19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Palazzo Bracci 11</v>
      </c>
      <c r="E1978" t="str">
        <f>IF(_xlfn.XLOOKUP(A1978,'Strutture ricettive'!B:B,'Strutture ricettive'!G:G,"NON TROVATO",0)=0,"NON TROVATO",_xlfn.XLOOKUP(A1978,'Strutture ricettive'!B:B,'Strutture ricettive'!G:G,"NON TROVATO",0))</f>
        <v>bunnens@hotmail.com</v>
      </c>
      <c r="F19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79" spans="1:6" x14ac:dyDescent="0.3">
      <c r="A1979" t="s">
        <v>6652</v>
      </c>
      <c r="B1979" t="str">
        <f>_xlfn.XLOOKUP(Tabella1[[#This Row],[Denominazione]],'Strutture ricettive'!B:B,'Strutture ricettive'!A:A,"non trovato",0)</f>
        <v>BED &amp; BREAKFAST</v>
      </c>
      <c r="C1979" t="str">
        <f>_xlfn.XLOOKUP(Tabella1[[#This Row],[Denominazione]],'Strutture ricettive'!B:B,'Strutture ricettive'!D:D,"NON TROVATO",0)</f>
        <v>CUPRAMONTANA</v>
      </c>
      <c r="D19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Annibaldi 15</v>
      </c>
      <c r="E1979" t="str">
        <f>IF(_xlfn.XLOOKUP(A1979,'Strutture ricettive'!B:B,'Strutture ricettive'!G:G,"NON TROVATO",0)=0,"NON TROVATO",_xlfn.XLOOKUP(A1979,'Strutture ricettive'!B:B,'Strutture ricettive'!G:G,"NON TROVATO",0))</f>
        <v>morning@email.it</v>
      </c>
      <c r="F19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80" spans="1:6" x14ac:dyDescent="0.3">
      <c r="A1980" t="s">
        <v>6656</v>
      </c>
      <c r="B1980" t="str">
        <f>_xlfn.XLOOKUP(Tabella1[[#This Row],[Denominazione]],'Strutture ricettive'!B:B,'Strutture ricettive'!A:A,"non trovato",0)</f>
        <v>BED &amp; BREAKFAST</v>
      </c>
      <c r="C1980" t="str">
        <f>_xlfn.XLOOKUP(Tabella1[[#This Row],[Denominazione]],'Strutture ricettive'!B:B,'Strutture ricettive'!D:D,"NON TROVATO",0)</f>
        <v>CUPRAMONTANA</v>
      </c>
      <c r="D19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BOVIO  36</v>
      </c>
      <c r="E1980" t="str">
        <f>IF(_xlfn.XLOOKUP(A1980,'Strutture ricettive'!B:B,'Strutture ricettive'!G:G,"NON TROVATO",0)=0,"NON TROVATO",_xlfn.XLOOKUP(A1980,'Strutture ricettive'!B:B,'Strutture ricettive'!G:G,"NON TROVATO",0))</f>
        <v>erry60@hotmail.com</v>
      </c>
      <c r="F19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www.lecasce.it</v>
      </c>
    </row>
    <row r="1981" spans="1:6" x14ac:dyDescent="0.3">
      <c r="A1981" t="s">
        <v>6660</v>
      </c>
      <c r="B1981" t="str">
        <f>_xlfn.XLOOKUP(Tabella1[[#This Row],[Denominazione]],'Strutture ricettive'!B:B,'Strutture ricettive'!A:A,"non trovato",0)</f>
        <v>BED &amp; BREAKFAST</v>
      </c>
      <c r="C1981" t="str">
        <f>_xlfn.XLOOKUP(Tabella1[[#This Row],[Denominazione]],'Strutture ricettive'!B:B,'Strutture ricettive'!D:D,"NON TROVATO",0)</f>
        <v>CUPRAMONTANA</v>
      </c>
      <c r="D19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M.CAPPONI 17</v>
      </c>
      <c r="E1981" t="str">
        <f>IF(_xlfn.XLOOKUP(A1981,'Strutture ricettive'!B:B,'Strutture ricettive'!G:G,"NON TROVATO",0)=0,"NON TROVATO",_xlfn.XLOOKUP(A1981,'Strutture ricettive'!B:B,'Strutture ricettive'!G:G,"NON TROVATO",0))</f>
        <v>aritarinaldi@live.com</v>
      </c>
      <c r="F19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82" spans="1:6" x14ac:dyDescent="0.3">
      <c r="A1982" t="s">
        <v>6663</v>
      </c>
      <c r="B1982" t="str">
        <f>_xlfn.XLOOKUP(Tabella1[[#This Row],[Denominazione]],'Strutture ricettive'!B:B,'Strutture ricettive'!A:A,"non trovato",0)</f>
        <v>BED &amp; BREAKFAST</v>
      </c>
      <c r="C1982" t="str">
        <f>_xlfn.XLOOKUP(Tabella1[[#This Row],[Denominazione]],'Strutture ricettive'!B:B,'Strutture ricettive'!D:D,"NON TROVATO",0)</f>
        <v>CUPRAMONTANA</v>
      </c>
      <c r="D19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interno Cupro 9/b</v>
      </c>
      <c r="E1982" t="str">
        <f>IF(_xlfn.XLOOKUP(A1982,'Strutture ricettive'!B:B,'Strutture ricettive'!G:G,"NON TROVATO",0)=0,"NON TROVATO",_xlfn.XLOOKUP(A1982,'Strutture ricettive'!B:B,'Strutture ricettive'!G:G,"NON TROVATO",0))</f>
        <v>fiorentini.48@virgilio.it</v>
      </c>
      <c r="F19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83" spans="1:6" x14ac:dyDescent="0.3">
      <c r="A1983" t="s">
        <v>6666</v>
      </c>
      <c r="B1983" t="str">
        <f>_xlfn.XLOOKUP(Tabella1[[#This Row],[Denominazione]],'Strutture ricettive'!B:B,'Strutture ricettive'!A:A,"non trovato",0)</f>
        <v>BED &amp; BREAKFAST</v>
      </c>
      <c r="C1983" t="str">
        <f>_xlfn.XLOOKUP(Tabella1[[#This Row],[Denominazione]],'Strutture ricettive'!B:B,'Strutture ricettive'!D:D,"NON TROVATO",0)</f>
        <v>CUPRAMONTANA</v>
      </c>
      <c r="D19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Valle 36</v>
      </c>
      <c r="E1983" t="str">
        <f>IF(_xlfn.XLOOKUP(A1983,'Strutture ricettive'!B:B,'Strutture ricettive'!G:G,"NON TROVATO",0)=0,"NON TROVATO",_xlfn.XLOOKUP(A1983,'Strutture ricettive'!B:B,'Strutture ricettive'!G:G,"NON TROVATO",0))</f>
        <v>teresacatani@libero.it</v>
      </c>
      <c r="F19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84" spans="1:6" x14ac:dyDescent="0.3">
      <c r="A1984" t="s">
        <v>6669</v>
      </c>
      <c r="B1984" t="str">
        <f>_xlfn.XLOOKUP(Tabella1[[#This Row],[Denominazione]],'Strutture ricettive'!B:B,'Strutture ricettive'!A:A,"non trovato",0)</f>
        <v>ALTRI ALLOGGI PRIVATI</v>
      </c>
      <c r="C1984" t="str">
        <f>_xlfn.XLOOKUP(Tabella1[[#This Row],[Denominazione]],'Strutture ricettive'!B:B,'Strutture ricettive'!D:D,"NON TROVATO",0)</f>
        <v>CUPRAMONTANA</v>
      </c>
      <c r="D19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Marco di Sotto 20</v>
      </c>
      <c r="E1984" t="str">
        <f>IF(_xlfn.XLOOKUP(A1984,'Strutture ricettive'!B:B,'Strutture ricettive'!G:G,"NON TROVATO",0)=0,"NON TROVATO",_xlfn.XLOOKUP(A1984,'Strutture ricettive'!B:B,'Strutture ricettive'!G:G,"NON TROVATO",0))</f>
        <v>britabock@gmx.de</v>
      </c>
      <c r="F19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85" spans="1:6" x14ac:dyDescent="0.3">
      <c r="A1985" t="s">
        <v>6672</v>
      </c>
      <c r="B1985" t="str">
        <f>_xlfn.XLOOKUP(Tabella1[[#This Row],[Denominazione]],'Strutture ricettive'!B:B,'Strutture ricettive'!A:A,"non trovato",0)</f>
        <v>ALLOGGI IN AFFITTO</v>
      </c>
      <c r="C1985" t="str">
        <f>_xlfn.XLOOKUP(Tabella1[[#This Row],[Denominazione]],'Strutture ricettive'!B:B,'Strutture ricettive'!D:D,"NON TROVATO",0)</f>
        <v>CUPRAMONTANA</v>
      </c>
      <c r="D19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Manciano 38</v>
      </c>
      <c r="E1985" t="str">
        <f>IF(_xlfn.XLOOKUP(A1985,'Strutture ricettive'!B:B,'Strutture ricettive'!G:G,"NON TROVATO",0)=0,"NON TROVATO",_xlfn.XLOOKUP(A1985,'Strutture ricettive'!B:B,'Strutture ricettive'!G:G,"NON TROVATO",0))</f>
        <v>info@casa-manciano.de</v>
      </c>
      <c r="F19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86" spans="1:6" x14ac:dyDescent="0.3">
      <c r="A1986" t="s">
        <v>6675</v>
      </c>
      <c r="B1986" t="str">
        <f>_xlfn.XLOOKUP(Tabella1[[#This Row],[Denominazione]],'Strutture ricettive'!B:B,'Strutture ricettive'!A:A,"non trovato",0)</f>
        <v>ALTRI ALLOGGI PRIVATI</v>
      </c>
      <c r="C1986" t="str">
        <f>_xlfn.XLOOKUP(Tabella1[[#This Row],[Denominazione]],'Strutture ricettive'!B:B,'Strutture ricettive'!D:D,"NON TROVATO",0)</f>
        <v>CUPRAMONTANA</v>
      </c>
      <c r="D19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Bartolomeo 14</v>
      </c>
      <c r="E1986" t="str">
        <f>IF(_xlfn.XLOOKUP(A1986,'Strutture ricettive'!B:B,'Strutture ricettive'!G:G,"NON TROVATO",0)=0,"NON TROVATO",_xlfn.XLOOKUP(A1986,'Strutture ricettive'!B:B,'Strutture ricettive'!G:G,"NON TROVATO",0))</f>
        <v>gdedomenico@live.com</v>
      </c>
      <c r="F19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87" spans="1:6" x14ac:dyDescent="0.3">
      <c r="A1987" t="s">
        <v>6678</v>
      </c>
      <c r="B1987" t="str">
        <f>_xlfn.XLOOKUP(Tabella1[[#This Row],[Denominazione]],'Strutture ricettive'!B:B,'Strutture ricettive'!A:A,"non trovato",0)</f>
        <v>BED &amp; BREAKFAST</v>
      </c>
      <c r="C1987" t="str">
        <f>_xlfn.XLOOKUP(Tabella1[[#This Row],[Denominazione]],'Strutture ricettive'!B:B,'Strutture ricettive'!D:D,"NON TROVATO",0)</f>
        <v>CUPRAMONTANA</v>
      </c>
      <c r="D19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Palazzi 19</v>
      </c>
      <c r="E1987" t="str">
        <f>IF(_xlfn.XLOOKUP(A1987,'Strutture ricettive'!B:B,'Strutture ricettive'!G:G,"NON TROVATO",0)=0,"NON TROVATO",_xlfn.XLOOKUP(A1987,'Strutture ricettive'!B:B,'Strutture ricettive'!G:G,"NON TROVATO",0))</f>
        <v>nunzia.poesia@alice.it</v>
      </c>
      <c r="F19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88" spans="1:6" x14ac:dyDescent="0.3">
      <c r="A1988" t="s">
        <v>6681</v>
      </c>
      <c r="B1988" t="str">
        <f>_xlfn.XLOOKUP(Tabella1[[#This Row],[Denominazione]],'Strutture ricettive'!B:B,'Strutture ricettive'!A:A,"non trovato",0)</f>
        <v>ALTRI ALLOGGI PRIVATI</v>
      </c>
      <c r="C1988" t="str">
        <f>_xlfn.XLOOKUP(Tabella1[[#This Row],[Denominazione]],'Strutture ricettive'!B:B,'Strutture ricettive'!D:D,"NON TROVATO",0)</f>
        <v>CUPRAMONTANA</v>
      </c>
      <c r="D19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Palazzi 19</v>
      </c>
      <c r="E1988" t="str">
        <f>IF(_xlfn.XLOOKUP(A1988,'Strutture ricettive'!B:B,'Strutture ricettive'!G:G,"NON TROVATO",0)=0,"NON TROVATO",_xlfn.XLOOKUP(A1988,'Strutture ricettive'!B:B,'Strutture ricettive'!G:G,"NON TROVATO",0))</f>
        <v>dinisiofrancesca@libero.it</v>
      </c>
      <c r="F19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89" spans="1:6" x14ac:dyDescent="0.3">
      <c r="A1989" t="s">
        <v>6683</v>
      </c>
      <c r="B1989" t="str">
        <f>_xlfn.XLOOKUP(Tabella1[[#This Row],[Denominazione]],'Strutture ricettive'!B:B,'Strutture ricettive'!A:A,"non trovato",0)</f>
        <v>ALLOGGI AGRITURISTICI</v>
      </c>
      <c r="C1989" t="str">
        <f>_xlfn.XLOOKUP(Tabella1[[#This Row],[Denominazione]],'Strutture ricettive'!B:B,'Strutture ricettive'!D:D,"NON TROVATO",0)</f>
        <v>CUPRAMONTANA</v>
      </c>
      <c r="D19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Mandriole 12</v>
      </c>
      <c r="E1989" t="str">
        <f>IF(_xlfn.XLOOKUP(A1989,'Strutture ricettive'!B:B,'Strutture ricettive'!G:G,"NON TROVATO",0)=0,"NON TROVATO",_xlfn.XLOOKUP(A1989,'Strutture ricettive'!B:B,'Strutture ricettive'!G:G,"NON TROVATO",0))</f>
        <v>info@lemandriole.it</v>
      </c>
      <c r="F19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www.lemandriole.it</v>
      </c>
    </row>
    <row r="1990" spans="1:6" x14ac:dyDescent="0.3">
      <c r="A1990" t="s">
        <v>6687</v>
      </c>
      <c r="B1990" t="str">
        <f>_xlfn.XLOOKUP(Tabella1[[#This Row],[Denominazione]],'Strutture ricettive'!B:B,'Strutture ricettive'!A:A,"non trovato",0)</f>
        <v>ALLOGGI AGRITURISTICI</v>
      </c>
      <c r="C1990" t="str">
        <f>_xlfn.XLOOKUP(Tabella1[[#This Row],[Denominazione]],'Strutture ricettive'!B:B,'Strutture ricettive'!D:D,"NON TROVATO",0)</f>
        <v>CUPRAMONTANA</v>
      </c>
      <c r="D19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Romita 28</v>
      </c>
      <c r="E1990" t="str">
        <f>IF(_xlfn.XLOOKUP(A1990,'Strutture ricettive'!B:B,'Strutture ricettive'!G:G,"NON TROVATO",0)=0,"NON TROVATO",_xlfn.XLOOKUP(A1990,'Strutture ricettive'!B:B,'Strutture ricettive'!G:G,"NON TROVATO",0))</f>
        <v>distesa@libero.it</v>
      </c>
      <c r="F19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www.ladistesa.it</v>
      </c>
    </row>
    <row r="1991" spans="1:6" x14ac:dyDescent="0.3">
      <c r="A1991" t="s">
        <v>6691</v>
      </c>
      <c r="B1991" t="str">
        <f>_xlfn.XLOOKUP(Tabella1[[#This Row],[Denominazione]],'Strutture ricettive'!B:B,'Strutture ricettive'!A:A,"non trovato",0)</f>
        <v>BED &amp; BREAKFAST</v>
      </c>
      <c r="C1991" t="str">
        <f>_xlfn.XLOOKUP(Tabella1[[#This Row],[Denominazione]],'Strutture ricettive'!B:B,'Strutture ricettive'!D:D,"NON TROVATO",0)</f>
        <v>CUPRAMONTANA</v>
      </c>
      <c r="D19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Piana 66</v>
      </c>
      <c r="E1991" t="str">
        <f>IF(_xlfn.XLOOKUP(A1991,'Strutture ricettive'!B:B,'Strutture ricettive'!G:G,"NON TROVATO",0)=0,"NON TROVATO",_xlfn.XLOOKUP(A1991,'Strutture ricettive'!B:B,'Strutture ricettive'!G:G,"NON TROVATO",0))</f>
        <v>info@lagirandola.eu</v>
      </c>
      <c r="F19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www.lagirandola.eu</v>
      </c>
    </row>
    <row r="1992" spans="1:6" x14ac:dyDescent="0.3">
      <c r="A1992" t="s">
        <v>6695</v>
      </c>
      <c r="B1992" t="str">
        <f>_xlfn.XLOOKUP(Tabella1[[#This Row],[Denominazione]],'Strutture ricettive'!B:B,'Strutture ricettive'!A:A,"non trovato",0)</f>
        <v>OSTELLI PER LA GIOVENTU'</v>
      </c>
      <c r="C1992" t="str">
        <f>_xlfn.XLOOKUP(Tabella1[[#This Row],[Denominazione]],'Strutture ricettive'!B:B,'Strutture ricettive'!D:D,"NON TROVATO",0)</f>
        <v>CUPRAMONTANA</v>
      </c>
      <c r="D19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Elisa Amatori 2</v>
      </c>
      <c r="E1992" t="str">
        <f>IF(_xlfn.XLOOKUP(A1992,'Strutture ricettive'!B:B,'Strutture ricettive'!G:G,"NON TROVATO",0)=0,"NON TROVATO",_xlfn.XLOOKUP(A1992,'Strutture ricettive'!B:B,'Strutture ricettive'!G:G,"NON TROVATO",0))</f>
        <v>info@caffeimperialejesi.it</v>
      </c>
      <c r="F19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93" spans="1:6" x14ac:dyDescent="0.3">
      <c r="A1993" t="s">
        <v>6698</v>
      </c>
      <c r="B1993" t="str">
        <f>_xlfn.XLOOKUP(Tabella1[[#This Row],[Denominazione]],'Strutture ricettive'!B:B,'Strutture ricettive'!A:A,"non trovato",0)</f>
        <v>BED &amp; BREAKFAST</v>
      </c>
      <c r="C1993" t="str">
        <f>_xlfn.XLOOKUP(Tabella1[[#This Row],[Denominazione]],'Strutture ricettive'!B:B,'Strutture ricettive'!D:D,"NON TROVATO",0)</f>
        <v>CUPRAMONTANA</v>
      </c>
      <c r="D19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Barchio 3</v>
      </c>
      <c r="E1993" t="str">
        <f>IF(_xlfn.XLOOKUP(A1993,'Strutture ricettive'!B:B,'Strutture ricettive'!G:G,"NON TROVATO",0)=0,"NON TROVATO",_xlfn.XLOOKUP(A1993,'Strutture ricettive'!B:B,'Strutture ricettive'!G:G,"NON TROVATO",0))</f>
        <v>info@barchio.it</v>
      </c>
      <c r="F19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www.barchio.it</v>
      </c>
    </row>
    <row r="1994" spans="1:6" x14ac:dyDescent="0.3">
      <c r="A1994" t="s">
        <v>6702</v>
      </c>
      <c r="B1994" t="str">
        <f>_xlfn.XLOOKUP(Tabella1[[#This Row],[Denominazione]],'Strutture ricettive'!B:B,'Strutture ricettive'!A:A,"non trovato",0)</f>
        <v>BED &amp; BREAKFAST</v>
      </c>
      <c r="C1994" t="str">
        <f>_xlfn.XLOOKUP(Tabella1[[#This Row],[Denominazione]],'Strutture ricettive'!B:B,'Strutture ricettive'!D:D,"NON TROVATO",0)</f>
        <v>CUPRAMONTANA</v>
      </c>
      <c r="D19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Barchio 3</v>
      </c>
      <c r="E1994" t="str">
        <f>IF(_xlfn.XLOOKUP(A1994,'Strutture ricettive'!B:B,'Strutture ricettive'!G:G,"NON TROVATO",0)=0,"NON TROVATO",_xlfn.XLOOKUP(A1994,'Strutture ricettive'!B:B,'Strutture ricettive'!G:G,"NON TROVATO",0))</f>
        <v>info@barchio.it</v>
      </c>
      <c r="F19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www.barchio.it</v>
      </c>
    </row>
    <row r="1995" spans="1:6" x14ac:dyDescent="0.3">
      <c r="A1995" t="s">
        <v>6703</v>
      </c>
      <c r="B1995" t="str">
        <f>_xlfn.XLOOKUP(Tabella1[[#This Row],[Denominazione]],'Strutture ricettive'!B:B,'Strutture ricettive'!A:A,"non trovato",0)</f>
        <v>BED &amp; BREAKFAST</v>
      </c>
      <c r="C1995" t="str">
        <f>_xlfn.XLOOKUP(Tabella1[[#This Row],[Denominazione]],'Strutture ricettive'!B:B,'Strutture ricettive'!D:D,"NON TROVATO",0)</f>
        <v>CUPRAMONTANA</v>
      </c>
      <c r="D19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Esinante 6</v>
      </c>
      <c r="E1995" t="str">
        <f>IF(_xlfn.XLOOKUP(A1995,'Strutture ricettive'!B:B,'Strutture ricettive'!G:G,"NON TROVATO",0)=0,"NON TROVATO",_xlfn.XLOOKUP(A1995,'Strutture ricettive'!B:B,'Strutture ricettive'!G:G,"NON TROVATO",0))</f>
        <v>info@cantinone.eu</v>
      </c>
      <c r="F19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www.cantinone.eu</v>
      </c>
    </row>
    <row r="1996" spans="1:6" x14ac:dyDescent="0.3">
      <c r="A1996" t="s">
        <v>6707</v>
      </c>
      <c r="B1996" t="str">
        <f>_xlfn.XLOOKUP(Tabella1[[#This Row],[Denominazione]],'Strutture ricettive'!B:B,'Strutture ricettive'!A:A,"non trovato",0)</f>
        <v>BED &amp; BREAKFAST</v>
      </c>
      <c r="C1996" t="str">
        <f>_xlfn.XLOOKUP(Tabella1[[#This Row],[Denominazione]],'Strutture ricettive'!B:B,'Strutture ricettive'!D:D,"NON TROVATO",0)</f>
        <v>CUPRAMONTANA</v>
      </c>
      <c r="D19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91</v>
      </c>
      <c r="E1996" t="str">
        <f>IF(_xlfn.XLOOKUP(A1996,'Strutture ricettive'!B:B,'Strutture ricettive'!G:G,"NON TROVATO",0)=0,"NON TROVATO",_xlfn.XLOOKUP(A1996,'Strutture ricettive'!B:B,'Strutture ricettive'!G:G,"NON TROVATO",0))</f>
        <v>cherubini.simone@alice.it</v>
      </c>
      <c r="F19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1997" spans="1:6" x14ac:dyDescent="0.3">
      <c r="A1997" t="s">
        <v>6710</v>
      </c>
      <c r="B1997" t="str">
        <f>_xlfn.XLOOKUP(Tabella1[[#This Row],[Denominazione]],'Strutture ricettive'!B:B,'Strutture ricettive'!A:A,"non trovato",0)</f>
        <v>ALLOGGI IN AFFITTO</v>
      </c>
      <c r="C1997" t="str">
        <f>_xlfn.XLOOKUP(Tabella1[[#This Row],[Denominazione]],'Strutture ricettive'!B:B,'Strutture ricettive'!D:D,"NON TROVATO",0)</f>
        <v>CUPRAMONTANA</v>
      </c>
      <c r="D19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liberta' 1</v>
      </c>
      <c r="E1997" t="str">
        <f>IF(_xlfn.XLOOKUP(A1997,'Strutture ricettive'!B:B,'Strutture ricettive'!G:G,"NON TROVATO",0)=0,"NON TROVATO",_xlfn.XLOOKUP(A1997,'Strutture ricettive'!B:B,'Strutture ricettive'!G:G,"NON TROVATO",0))</f>
        <v>rosedifratta@gmail.com</v>
      </c>
      <c r="F19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www.rosedifratta.it</v>
      </c>
    </row>
    <row r="1998" spans="1:6" x14ac:dyDescent="0.3">
      <c r="A1998" t="s">
        <v>6714</v>
      </c>
      <c r="B1998" t="str">
        <f>_xlfn.XLOOKUP(Tabella1[[#This Row],[Denominazione]],'Strutture ricettive'!B:B,'Strutture ricettive'!A:A,"non trovato",0)</f>
        <v>BED &amp; BREAKFAST</v>
      </c>
      <c r="C1998" t="str">
        <f>_xlfn.XLOOKUP(Tabella1[[#This Row],[Denominazione]],'Strutture ricettive'!B:B,'Strutture ricettive'!D:D,"NON TROVATO",0)</f>
        <v>CUPRAMONTANA</v>
      </c>
      <c r="D19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Romita 16</v>
      </c>
      <c r="E1998" t="str">
        <f>IF(_xlfn.XLOOKUP(A1998,'Strutture ricettive'!B:B,'Strutture ricettive'!G:G,"NON TROVATO",0)=0,"NON TROVATO",_xlfn.XLOOKUP(A1998,'Strutture ricettive'!B:B,'Strutture ricettive'!G:G,"NON TROVATO",0))</f>
        <v>info@trepaesi.com</v>
      </c>
      <c r="F19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www.trepaesi.eu</v>
      </c>
    </row>
    <row r="1999" spans="1:6" x14ac:dyDescent="0.3">
      <c r="A1999" t="s">
        <v>6718</v>
      </c>
      <c r="B1999" t="str">
        <f>_xlfn.XLOOKUP(Tabella1[[#This Row],[Denominazione]],'Strutture ricettive'!B:B,'Strutture ricettive'!A:A,"non trovato",0)</f>
        <v>BED &amp; BREAKFAST</v>
      </c>
      <c r="C1999" t="str">
        <f>_xlfn.XLOOKUP(Tabella1[[#This Row],[Denominazione]],'Strutture ricettive'!B:B,'Strutture ricettive'!D:D,"NON TROVATO",0)</f>
        <v>CUPRAMONTANA</v>
      </c>
      <c r="D19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1</v>
      </c>
      <c r="E1999" t="str">
        <f>IF(_xlfn.XLOOKUP(A1999,'Strutture ricettive'!B:B,'Strutture ricettive'!G:G,"NON TROVATO",0)=0,"NON TROVATO",_xlfn.XLOOKUP(A1999,'Strutture ricettive'!B:B,'Strutture ricettive'!G:G,"NON TROVATO",0))</f>
        <v>bb.lamadonnina@alice.it</v>
      </c>
      <c r="F19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00" spans="1:6" x14ac:dyDescent="0.3">
      <c r="A2000" t="s">
        <v>6721</v>
      </c>
      <c r="B2000" t="str">
        <f>_xlfn.XLOOKUP(Tabella1[[#This Row],[Denominazione]],'Strutture ricettive'!B:B,'Strutture ricettive'!A:A,"non trovato",0)</f>
        <v>BED &amp; BREAKFAST</v>
      </c>
      <c r="C2000" t="str">
        <f>_xlfn.XLOOKUP(Tabella1[[#This Row],[Denominazione]],'Strutture ricettive'!B:B,'Strutture ricettive'!D:D,"NON TROVATO",0)</f>
        <v>CUPRAMONTANA</v>
      </c>
      <c r="D20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Marco di Sotto 16</v>
      </c>
      <c r="E2000" t="str">
        <f>IF(_xlfn.XLOOKUP(A2000,'Strutture ricettive'!B:B,'Strutture ricettive'!G:G,"NON TROVATO",0)=0,"NON TROVATO",_xlfn.XLOOKUP(A2000,'Strutture ricettive'!B:B,'Strutture ricettive'!G:G,"NON TROVATO",0))</f>
        <v>podereilleccio@gmail.com; mauriziofico@gmail.com</v>
      </c>
      <c r="F20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www.podereilleccio.it</v>
      </c>
    </row>
    <row r="2001" spans="1:6" x14ac:dyDescent="0.3">
      <c r="A2001" t="s">
        <v>6725</v>
      </c>
      <c r="B2001" t="str">
        <f>_xlfn.XLOOKUP(Tabella1[[#This Row],[Denominazione]],'Strutture ricettive'!B:B,'Strutture ricettive'!A:A,"non trovato",0)</f>
        <v>BED &amp; BREAKFAST</v>
      </c>
      <c r="C2001" t="str">
        <f>_xlfn.XLOOKUP(Tabella1[[#This Row],[Denominazione]],'Strutture ricettive'!B:B,'Strutture ricettive'!D:D,"NON TROVATO",0)</f>
        <v>CUPRAMONTANA</v>
      </c>
      <c r="D20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Spescia 14</v>
      </c>
      <c r="E2001" t="str">
        <f>IF(_xlfn.XLOOKUP(A2001,'Strutture ricettive'!B:B,'Strutture ricettive'!G:G,"NON TROVATO",0)=0,"NON TROVATO",_xlfn.XLOOKUP(A2001,'Strutture ricettive'!B:B,'Strutture ricettive'!G:G,"NON TROVATO",0))</f>
        <v>green@cascinalelamimosa.it</v>
      </c>
      <c r="F20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www.cascinalelamimosa.it</v>
      </c>
    </row>
    <row r="2002" spans="1:6" x14ac:dyDescent="0.3">
      <c r="A2002" t="s">
        <v>6729</v>
      </c>
      <c r="B2002" t="str">
        <f>_xlfn.XLOOKUP(Tabella1[[#This Row],[Denominazione]],'Strutture ricettive'!B:B,'Strutture ricettive'!A:A,"non trovato",0)</f>
        <v>AREE DI SOSTA (PLEIN AIR)</v>
      </c>
      <c r="C2002" t="str">
        <f>_xlfn.XLOOKUP(Tabella1[[#This Row],[Denominazione]],'Strutture ricettive'!B:B,'Strutture ricettive'!D:D,"NON TROVATO",0)</f>
        <v>CUPRAMONTANA</v>
      </c>
      <c r="D20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002" t="str">
        <f>IF(_xlfn.XLOOKUP(A2002,'Strutture ricettive'!B:B,'Strutture ricettive'!G:G,"NON TROVATO",0)=0,"NON TROVATO",_xlfn.XLOOKUP(A2002,'Strutture ricettive'!B:B,'Strutture ricettive'!G:G,"NON TROVATO",0))</f>
        <v>parcocollelisa@gmail.com</v>
      </c>
      <c r="F20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03" spans="1:6" x14ac:dyDescent="0.3">
      <c r="A2003" t="s">
        <v>6731</v>
      </c>
      <c r="B2003" t="str">
        <f>_xlfn.XLOOKUP(Tabella1[[#This Row],[Denominazione]],'Strutture ricettive'!B:B,'Strutture ricettive'!A:A,"non trovato",0)</f>
        <v>BED &amp; BREAKFAST</v>
      </c>
      <c r="C2003" t="str">
        <f>_xlfn.XLOOKUP(Tabella1[[#This Row],[Denominazione]],'Strutture ricettive'!B:B,'Strutture ricettive'!D:D,"NON TROVATO",0)</f>
        <v>CUPRAMONTANA</v>
      </c>
      <c r="D20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iv novembre 104</v>
      </c>
      <c r="E2003" t="str">
        <f>IF(_xlfn.XLOOKUP(A2003,'Strutture ricettive'!B:B,'Strutture ricettive'!G:G,"NON TROVATO",0)=0,"NON TROVATO",_xlfn.XLOOKUP(A2003,'Strutture ricettive'!B:B,'Strutture ricettive'!G:G,"NON TROVATO",0))</f>
        <v>info@ilbaco.net; francaustralia@tiscali.it</v>
      </c>
      <c r="F20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www.ilbaco.net</v>
      </c>
    </row>
    <row r="2004" spans="1:6" x14ac:dyDescent="0.3">
      <c r="A2004" t="s">
        <v>6735</v>
      </c>
      <c r="B2004" t="str">
        <f>_xlfn.XLOOKUP(Tabella1[[#This Row],[Denominazione]],'Strutture ricettive'!B:B,'Strutture ricettive'!A:A,"non trovato",0)</f>
        <v>ALLOGGI IN AFFITTO</v>
      </c>
      <c r="C2004" t="str">
        <f>_xlfn.XLOOKUP(Tabella1[[#This Row],[Denominazione]],'Strutture ricettive'!B:B,'Strutture ricettive'!D:D,"NON TROVATO",0)</f>
        <v>CUPRAMONTANA</v>
      </c>
      <c r="D20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Cantalupo 9</v>
      </c>
      <c r="E2004" t="str">
        <f>IF(_xlfn.XLOOKUP(A2004,'Strutture ricettive'!B:B,'Strutture ricettive'!G:G,"NON TROVATO",0)=0,"NON TROVATO",_xlfn.XLOOKUP(A2004,'Strutture ricettive'!B:B,'Strutture ricettive'!G:G,"NON TROVATO",0))</f>
        <v>casacantalupo@aol.com</v>
      </c>
      <c r="F20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www.casa-cantalupo.com</v>
      </c>
    </row>
    <row r="2005" spans="1:6" x14ac:dyDescent="0.3">
      <c r="A2005" t="s">
        <v>6739</v>
      </c>
      <c r="B2005" t="str">
        <f>_xlfn.XLOOKUP(Tabella1[[#This Row],[Denominazione]],'Strutture ricettive'!B:B,'Strutture ricettive'!A:A,"non trovato",0)</f>
        <v>BED &amp; BREAKFAST</v>
      </c>
      <c r="C2005" t="str">
        <f>_xlfn.XLOOKUP(Tabella1[[#This Row],[Denominazione]],'Strutture ricettive'!B:B,'Strutture ricettive'!D:D,"NON TROVATO",0)</f>
        <v>CUPRAMONTANA</v>
      </c>
      <c r="D20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Leoni 3</v>
      </c>
      <c r="E2005" t="str">
        <f>IF(_xlfn.XLOOKUP(A2005,'Strutture ricettive'!B:B,'Strutture ricettive'!G:G,"NON TROVATO",0)=0,"NON TROVATO",_xlfn.XLOOKUP(A2005,'Strutture ricettive'!B:B,'Strutture ricettive'!G:G,"NON TROVATO",0))</f>
        <v>lory.lagoccia@libero.it</v>
      </c>
      <c r="F20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www.bblosfizio.it</v>
      </c>
    </row>
    <row r="2006" spans="1:6" x14ac:dyDescent="0.3">
      <c r="A2006" t="s">
        <v>6743</v>
      </c>
      <c r="B2006" t="str">
        <f>_xlfn.XLOOKUP(Tabella1[[#This Row],[Denominazione]],'Strutture ricettive'!B:B,'Strutture ricettive'!A:A,"non trovato",0)</f>
        <v>BED &amp; BREAKFAST</v>
      </c>
      <c r="C2006" t="str">
        <f>_xlfn.XLOOKUP(Tabella1[[#This Row],[Denominazione]],'Strutture ricettive'!B:B,'Strutture ricettive'!D:D,"NON TROVATO",0)</f>
        <v>CUPRAMONTANA</v>
      </c>
      <c r="D20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Pezzole 9</v>
      </c>
      <c r="E2006" t="str">
        <f>IF(_xlfn.XLOOKUP(A2006,'Strutture ricettive'!B:B,'Strutture ricettive'!G:G,"NON TROVATO",0)=0,"NON TROVATO",_xlfn.XLOOKUP(A2006,'Strutture ricettive'!B:B,'Strutture ricettive'!G:G,"NON TROVATO",0))</f>
        <v>info@casa-aurora.it</v>
      </c>
      <c r="F20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http://www.casa-aurora.it</v>
      </c>
    </row>
    <row r="2007" spans="1:6" x14ac:dyDescent="0.3">
      <c r="A2007" t="s">
        <v>6748</v>
      </c>
      <c r="B2007" t="str">
        <f>_xlfn.XLOOKUP(Tabella1[[#This Row],[Denominazione]],'Strutture ricettive'!B:B,'Strutture ricettive'!A:A,"non trovato",0)</f>
        <v>ALTRI ALLOGGI PRIVATI</v>
      </c>
      <c r="C2007" t="str">
        <f>_xlfn.XLOOKUP(Tabella1[[#This Row],[Denominazione]],'Strutture ricettive'!B:B,'Strutture ricettive'!D:D,"NON TROVATO",0)</f>
        <v>CUPRAMONTANA</v>
      </c>
      <c r="D20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Pietrone 12</v>
      </c>
      <c r="E2007" t="str">
        <f>IF(_xlfn.XLOOKUP(A2007,'Strutture ricettive'!B:B,'Strutture ricettive'!G:G,"NON TROVATO",0)=0,"NON TROVATO",_xlfn.XLOOKUP(A2007,'Strutture ricettive'!B:B,'Strutture ricettive'!G:G,"NON TROVATO",0))</f>
        <v>info@lalucciola.de</v>
      </c>
      <c r="F20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08" spans="1:6" x14ac:dyDescent="0.3">
      <c r="A2008" t="s">
        <v>6751</v>
      </c>
      <c r="B2008" t="str">
        <f>_xlfn.XLOOKUP(Tabella1[[#This Row],[Denominazione]],'Strutture ricettive'!B:B,'Strutture ricettive'!A:A,"non trovato",0)</f>
        <v>BED &amp; BREAKFAST</v>
      </c>
      <c r="C2008" t="str">
        <f>_xlfn.XLOOKUP(Tabella1[[#This Row],[Denominazione]],'Strutture ricettive'!B:B,'Strutture ricettive'!D:D,"NON TROVATO",0)</f>
        <v>CUPRAMONTANA</v>
      </c>
      <c r="D20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Leopardi 82</v>
      </c>
      <c r="E2008" t="str">
        <f>IF(_xlfn.XLOOKUP(A2008,'Strutture ricettive'!B:B,'Strutture ricettive'!G:G,"NON TROVATO",0)=0,"NON TROVATO",_xlfn.XLOOKUP(A2008,'Strutture ricettive'!B:B,'Strutture ricettive'!G:G,"NON TROVATO",0))</f>
        <v>demin.daniela@libero.it</v>
      </c>
      <c r="F20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http://vialeopardi82.weebly.com/index.html</v>
      </c>
    </row>
    <row r="2009" spans="1:6" x14ac:dyDescent="0.3">
      <c r="A2009" t="s">
        <v>6755</v>
      </c>
      <c r="B2009" t="str">
        <f>_xlfn.XLOOKUP(Tabella1[[#This Row],[Denominazione]],'Strutture ricettive'!B:B,'Strutture ricettive'!A:A,"non trovato",0)</f>
        <v>BED &amp; BREAKFAST</v>
      </c>
      <c r="C2009" t="str">
        <f>_xlfn.XLOOKUP(Tabella1[[#This Row],[Denominazione]],'Strutture ricettive'!B:B,'Strutture ricettive'!D:D,"NON TROVATO",0)</f>
        <v>CUPRAMONTANA</v>
      </c>
      <c r="D20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Piana 43</v>
      </c>
      <c r="E2009" t="str">
        <f>IF(_xlfn.XLOOKUP(A2009,'Strutture ricettive'!B:B,'Strutture ricettive'!G:G,"NON TROVATO",0)=0,"NON TROVATO",_xlfn.XLOOKUP(A2009,'Strutture ricettive'!B:B,'Strutture ricettive'!G:G,"NON TROVATO",0))</f>
        <v>bedandbreakfastlavaligia@gmail.com</v>
      </c>
      <c r="F20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https://sites.google.com/site/beblavaligia/</v>
      </c>
    </row>
    <row r="2010" spans="1:6" x14ac:dyDescent="0.3">
      <c r="A2010" t="s">
        <v>6759</v>
      </c>
      <c r="B2010" t="str">
        <f>_xlfn.XLOOKUP(Tabella1[[#This Row],[Denominazione]],'Strutture ricettive'!B:B,'Strutture ricettive'!A:A,"non trovato",0)</f>
        <v>ALTRI ALLOGGI PRIVATI</v>
      </c>
      <c r="C2010" t="str">
        <f>_xlfn.XLOOKUP(Tabella1[[#This Row],[Denominazione]],'Strutture ricettive'!B:B,'Strutture ricettive'!D:D,"NON TROVATO",0)</f>
        <v>CUPRAMONTANA</v>
      </c>
      <c r="D20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Pietrone  12</v>
      </c>
      <c r="E2010" t="str">
        <f>IF(_xlfn.XLOOKUP(A2010,'Strutture ricettive'!B:B,'Strutture ricettive'!G:G,"NON TROVATO",0)=0,"NON TROVATO",_xlfn.XLOOKUP(A2010,'Strutture ricettive'!B:B,'Strutture ricettive'!G:G,"NON TROVATO",0))</f>
        <v>info@lalucciola.de</v>
      </c>
      <c r="F20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www.lalucciola.de</v>
      </c>
    </row>
    <row r="2011" spans="1:6" x14ac:dyDescent="0.3">
      <c r="A2011" t="s">
        <v>6762</v>
      </c>
      <c r="B2011" t="str">
        <f>_xlfn.XLOOKUP(Tabella1[[#This Row],[Denominazione]],'Strutture ricettive'!B:B,'Strutture ricettive'!A:A,"non trovato",0)</f>
        <v>ALTRI ALLOGGI PRIVATI</v>
      </c>
      <c r="C2011" t="str">
        <f>_xlfn.XLOOKUP(Tabella1[[#This Row],[Denominazione]],'Strutture ricettive'!B:B,'Strutture ricettive'!D:D,"NON TROVATO",0)</f>
        <v>CUPRAMONTANA</v>
      </c>
      <c r="D20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Pietrone  2</v>
      </c>
      <c r="E2011" t="str">
        <f>IF(_xlfn.XLOOKUP(A2011,'Strutture ricettive'!B:B,'Strutture ricettive'!G:G,"NON TROVATO",0)=0,"NON TROVATO",_xlfn.XLOOKUP(A2011,'Strutture ricettive'!B:B,'Strutture ricettive'!G:G,"NON TROVATO",0))</f>
        <v>mariodschiava@gmail.com</v>
      </c>
      <c r="F20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www.casapietrone.it</v>
      </c>
    </row>
    <row r="2012" spans="1:6" x14ac:dyDescent="0.3">
      <c r="A2012" t="s">
        <v>6767</v>
      </c>
      <c r="B2012" t="str">
        <f>_xlfn.XLOOKUP(Tabella1[[#This Row],[Denominazione]],'Strutture ricettive'!B:B,'Strutture ricettive'!A:A,"non trovato",0)</f>
        <v>BED &amp; BREAKFAST</v>
      </c>
      <c r="C2012" t="str">
        <f>_xlfn.XLOOKUP(Tabella1[[#This Row],[Denominazione]],'Strutture ricettive'!B:B,'Strutture ricettive'!D:D,"NON TROVATO",0)</f>
        <v>CUPRAMONTANA</v>
      </c>
      <c r="D20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Manciano 7</v>
      </c>
      <c r="E2012" t="str">
        <f>IF(_xlfn.XLOOKUP(A2012,'Strutture ricettive'!B:B,'Strutture ricettive'!G:G,"NON TROVATO",0)=0,"NON TROVATO",_xlfn.XLOOKUP(A2012,'Strutture ricettive'!B:B,'Strutture ricettive'!G:G,"NON TROVATO",0))</f>
        <v>luisapellicioli@gmail.com</v>
      </c>
      <c r="F20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www.lecelac.com</v>
      </c>
    </row>
    <row r="2013" spans="1:6" x14ac:dyDescent="0.3">
      <c r="A2013" t="s">
        <v>6771</v>
      </c>
      <c r="B2013" t="str">
        <f>_xlfn.XLOOKUP(Tabella1[[#This Row],[Denominazione]],'Strutture ricettive'!B:B,'Strutture ricettive'!A:A,"non trovato",0)</f>
        <v>ALLOGGI AGRITURISTICI</v>
      </c>
      <c r="C2013" t="str">
        <f>_xlfn.XLOOKUP(Tabella1[[#This Row],[Denominazione]],'Strutture ricettive'!B:B,'Strutture ricettive'!D:D,"NON TROVATO",0)</f>
        <v>CUPRAMONTANA</v>
      </c>
      <c r="D20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Manciano 14/16</v>
      </c>
      <c r="E2013" t="str">
        <f>IF(_xlfn.XLOOKUP(A2013,'Strutture ricettive'!B:B,'Strutture ricettive'!G:G,"NON TROVATO",0)=0,"NON TROVATO",_xlfn.XLOOKUP(A2013,'Strutture ricettive'!B:B,'Strutture ricettive'!G:G,"NON TROVATO",0))</f>
        <v>info@lamancianella.it</v>
      </c>
      <c r="F20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www.lamancianella.it</v>
      </c>
    </row>
    <row r="2014" spans="1:6" x14ac:dyDescent="0.3">
      <c r="A2014" t="s">
        <v>6775</v>
      </c>
      <c r="B2014" t="str">
        <f>_xlfn.XLOOKUP(Tabella1[[#This Row],[Denominazione]],'Strutture ricettive'!B:B,'Strutture ricettive'!A:A,"non trovato",0)</f>
        <v>BED &amp; BREAKFAST</v>
      </c>
      <c r="C2014" t="str">
        <f>_xlfn.XLOOKUP(Tabella1[[#This Row],[Denominazione]],'Strutture ricettive'!B:B,'Strutture ricettive'!D:D,"NON TROVATO",0)</f>
        <v>CUPRAMONTANA</v>
      </c>
      <c r="D20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Paganello 15</v>
      </c>
      <c r="E2014" t="str">
        <f>IF(_xlfn.XLOOKUP(A2014,'Strutture ricettive'!B:B,'Strutture ricettive'!G:G,"NON TROVATO",0)=0,"NON TROVATO",_xlfn.XLOOKUP(A2014,'Strutture ricettive'!B:B,'Strutture ricettive'!G:G,"NON TROVATO",0))</f>
        <v>silvia.zannini@tin.it; elficupramontana@gmail.com</v>
      </c>
      <c r="F20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15" spans="1:6" x14ac:dyDescent="0.3">
      <c r="A2015" t="s">
        <v>6778</v>
      </c>
      <c r="B2015" t="str">
        <f>_xlfn.XLOOKUP(Tabella1[[#This Row],[Denominazione]],'Strutture ricettive'!B:B,'Strutture ricettive'!A:A,"non trovato",0)</f>
        <v>ALLOGGI IN AFFITTO</v>
      </c>
      <c r="C2015" t="str">
        <f>_xlfn.XLOOKUP(Tabella1[[#This Row],[Denominazione]],'Strutture ricettive'!B:B,'Strutture ricettive'!D:D,"NON TROVATO",0)</f>
        <v>CUPRAMONTANA</v>
      </c>
      <c r="D20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Ripa 9</v>
      </c>
      <c r="E2015" t="str">
        <f>IF(_xlfn.XLOOKUP(A2015,'Strutture ricettive'!B:B,'Strutture ricettive'!G:G,"NON TROVATO",0)=0,"NON TROVATO",_xlfn.XLOOKUP(A2015,'Strutture ricettive'!B:B,'Strutture ricettive'!G:G,"NON TROVATO",0))</f>
        <v>casaripa@gmail.com</v>
      </c>
      <c r="F20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www.casaripa.com</v>
      </c>
    </row>
    <row r="2016" spans="1:6" x14ac:dyDescent="0.3">
      <c r="A2016" t="s">
        <v>6782</v>
      </c>
      <c r="B2016" t="str">
        <f>_xlfn.XLOOKUP(Tabella1[[#This Row],[Denominazione]],'Strutture ricettive'!B:B,'Strutture ricettive'!A:A,"non trovato",0)</f>
        <v>ALTRI ALLOGGI PRIVATI</v>
      </c>
      <c r="C2016" t="str">
        <f>_xlfn.XLOOKUP(Tabella1[[#This Row],[Denominazione]],'Strutture ricettive'!B:B,'Strutture ricettive'!D:D,"NON TROVATO",0)</f>
        <v>CUPRAMONTANA</v>
      </c>
      <c r="D20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IV novembre 26</v>
      </c>
      <c r="E2016" t="str">
        <f>IF(_xlfn.XLOOKUP(A2016,'Strutture ricettive'!B:B,'Strutture ricettive'!G:G,"NON TROVATO",0)=0,"NON TROVATO",_xlfn.XLOOKUP(A2016,'Strutture ricettive'!B:B,'Strutture ricettive'!G:G,"NON TROVATO",0))</f>
        <v>eva.derrer@bluewin.ch</v>
      </c>
      <c r="F20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17" spans="1:6" x14ac:dyDescent="0.3">
      <c r="A2017" t="s">
        <v>6785</v>
      </c>
      <c r="B2017" t="str">
        <f>_xlfn.XLOOKUP(Tabella1[[#This Row],[Denominazione]],'Strutture ricettive'!B:B,'Strutture ricettive'!A:A,"non trovato",0)</f>
        <v>BED &amp; BREAKFAST</v>
      </c>
      <c r="C2017" t="str">
        <f>_xlfn.XLOOKUP(Tabella1[[#This Row],[Denominazione]],'Strutture ricettive'!B:B,'Strutture ricettive'!D:D,"NON TROVATO",0)</f>
        <v>CUPRAMONTANA</v>
      </c>
      <c r="D20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Paganello 4</v>
      </c>
      <c r="E2017" t="str">
        <f>IF(_xlfn.XLOOKUP(A2017,'Strutture ricettive'!B:B,'Strutture ricettive'!G:G,"NON TROVATO",0)=0,"NON TROVATO",_xlfn.XLOOKUP(A2017,'Strutture ricettive'!B:B,'Strutture ricettive'!G:G,"NON TROVATO",0))</f>
        <v>info@aromantica.net</v>
      </c>
      <c r="F20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www.aromantica.net</v>
      </c>
    </row>
    <row r="2018" spans="1:6" x14ac:dyDescent="0.3">
      <c r="A2018" t="s">
        <v>6790</v>
      </c>
      <c r="B2018" t="str">
        <f>_xlfn.XLOOKUP(Tabella1[[#This Row],[Denominazione]],'Strutture ricettive'!B:B,'Strutture ricettive'!A:A,"non trovato",0)</f>
        <v>BED &amp; BREAKFAST</v>
      </c>
      <c r="C2018" t="str">
        <f>_xlfn.XLOOKUP(Tabella1[[#This Row],[Denominazione]],'Strutture ricettive'!B:B,'Strutture ricettive'!D:D,"NON TROVATO",0)</f>
        <v>FABRIANO</v>
      </c>
      <c r="D20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Collamato 54</v>
      </c>
      <c r="E2018" t="str">
        <f>IF(_xlfn.XLOOKUP(A2018,'Strutture ricettive'!B:B,'Strutture ricettive'!G:G,"NON TROVATO",0)=0,"NON TROVATO",_xlfn.XLOOKUP(A2018,'Strutture ricettive'!B:B,'Strutture ricettive'!G:G,"NON TROVATO",0))</f>
        <v>adorno.trab@virgilio.it</v>
      </c>
      <c r="F20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www.ilsorbo.altervista.org</v>
      </c>
    </row>
    <row r="2019" spans="1:6" x14ac:dyDescent="0.3">
      <c r="A2019" t="s">
        <v>6795</v>
      </c>
      <c r="B2019" t="str">
        <f>_xlfn.XLOOKUP(Tabella1[[#This Row],[Denominazione]],'Strutture ricettive'!B:B,'Strutture ricettive'!A:A,"non trovato",0)</f>
        <v>BED &amp; BREAKFAST</v>
      </c>
      <c r="C2019" t="str">
        <f>_xlfn.XLOOKUP(Tabella1[[#This Row],[Denominazione]],'Strutture ricettive'!B:B,'Strutture ricettive'!D:D,"NON TROVATO",0)</f>
        <v>FABRIANO</v>
      </c>
      <c r="D20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Collamato 15</v>
      </c>
      <c r="E2019" t="str">
        <f>IF(_xlfn.XLOOKUP(A2019,'Strutture ricettive'!B:B,'Strutture ricettive'!G:G,"NON TROVATO",0)=0,"NON TROVATO",_xlfn.XLOOKUP(A2019,'Strutture ricettive'!B:B,'Strutture ricettive'!G:G,"NON TROVATO",0))</f>
        <v>info@casadeipapi.it</v>
      </c>
      <c r="F20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20" spans="1:6" x14ac:dyDescent="0.3">
      <c r="A2020" t="s">
        <v>6799</v>
      </c>
      <c r="B2020" t="str">
        <f>_xlfn.XLOOKUP(Tabella1[[#This Row],[Denominazione]],'Strutture ricettive'!B:B,'Strutture ricettive'!A:A,"non trovato",0)</f>
        <v>ALLOGGI AGRITURISTICI</v>
      </c>
      <c r="C2020" t="str">
        <f>_xlfn.XLOOKUP(Tabella1[[#This Row],[Denominazione]],'Strutture ricettive'!B:B,'Strutture ricettive'!D:D,"NON TROVATO",0)</f>
        <v>FABRIANO</v>
      </c>
      <c r="D20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020" t="str">
        <f>IF(_xlfn.XLOOKUP(A2020,'Strutture ricettive'!B:B,'Strutture ricettive'!G:G,"NON TROVATO",0)=0,"NON TROVATO",_xlfn.XLOOKUP(A2020,'Strutture ricettive'!B:B,'Strutture ricettive'!G:G,"NON TROVATO",0))</f>
        <v>osteriafricando@libero.it</v>
      </c>
      <c r="F20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21" spans="1:6" x14ac:dyDescent="0.3">
      <c r="A2021" t="s">
        <v>6804</v>
      </c>
      <c r="B2021" t="str">
        <f>_xlfn.XLOOKUP(Tabella1[[#This Row],[Denominazione]],'Strutture ricettive'!B:B,'Strutture ricettive'!A:A,"non trovato",0)</f>
        <v>ALLOGGI AGRITURISTICI</v>
      </c>
      <c r="C2021" t="str">
        <f>_xlfn.XLOOKUP(Tabella1[[#This Row],[Denominazione]],'Strutture ricettive'!B:B,'Strutture ricettive'!D:D,"NON TROVATO",0)</f>
        <v>FABRIANO</v>
      </c>
      <c r="D20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Attiggio 61</v>
      </c>
      <c r="E2021" t="str">
        <f>IF(_xlfn.XLOOKUP(A2021,'Strutture ricettive'!B:B,'Strutture ricettive'!G:G,"NON TROVATO",0)=0,"NON TROVATO",_xlfn.XLOOKUP(A2021,'Strutture ricettive'!B:B,'Strutture ricettive'!G:G,"NON TROVATO",0))</f>
        <v>attidium@hotmail.it</v>
      </c>
      <c r="F20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22" spans="1:6" x14ac:dyDescent="0.3">
      <c r="A2022" t="s">
        <v>6807</v>
      </c>
      <c r="B2022" t="str">
        <f>_xlfn.XLOOKUP(Tabella1[[#This Row],[Denominazione]],'Strutture ricettive'!B:B,'Strutture ricettive'!A:A,"non trovato",0)</f>
        <v>TURISMO RURALE</v>
      </c>
      <c r="C2022" t="str">
        <f>_xlfn.XLOOKUP(Tabella1[[#This Row],[Denominazione]],'Strutture ricettive'!B:B,'Strutture ricettive'!D:D,"NON TROVATO",0)</f>
        <v>FABRIANO</v>
      </c>
      <c r="D20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Rocchetta 51</v>
      </c>
      <c r="E2022" t="str">
        <f>IF(_xlfn.XLOOKUP(A2022,'Strutture ricettive'!B:B,'Strutture ricettive'!G:G,"NON TROVATO",0)=0,"NON TROVATO",_xlfn.XLOOKUP(A2022,'Strutture ricettive'!B:B,'Strutture ricettive'!G:G,"NON TROVATO",0))</f>
        <v>www.castelvecchio.org</v>
      </c>
      <c r="F20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presidenza@castelvecchio.org</v>
      </c>
    </row>
    <row r="2023" spans="1:6" x14ac:dyDescent="0.3">
      <c r="A2023" t="s">
        <v>6812</v>
      </c>
      <c r="B2023" t="str">
        <f>_xlfn.XLOOKUP(Tabella1[[#This Row],[Denominazione]],'Strutture ricettive'!B:B,'Strutture ricettive'!A:A,"non trovato",0)</f>
        <v>BED &amp; BREAKFAST</v>
      </c>
      <c r="C2023" t="str">
        <f>_xlfn.XLOOKUP(Tabella1[[#This Row],[Denominazione]],'Strutture ricettive'!B:B,'Strutture ricettive'!D:D,"NON TROVATO",0)</f>
        <v>FABRIANO</v>
      </c>
      <c r="D20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G. Miliani 3</v>
      </c>
      <c r="E2023" t="str">
        <f>IF(_xlfn.XLOOKUP(A2023,'Strutture ricettive'!B:B,'Strutture ricettive'!G:G,"NON TROVATO",0)=0,"NON TROVATO",_xlfn.XLOOKUP(A2023,'Strutture ricettive'!B:B,'Strutture ricettive'!G:G,"NON TROVATO",0))</f>
        <v>r.mearelli@gmail.com</v>
      </c>
      <c r="F20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www.bbportadelpiano.it</v>
      </c>
    </row>
    <row r="2024" spans="1:6" x14ac:dyDescent="0.3">
      <c r="A2024" t="s">
        <v>6816</v>
      </c>
      <c r="B2024" t="str">
        <f>_xlfn.XLOOKUP(Tabella1[[#This Row],[Denominazione]],'Strutture ricettive'!B:B,'Strutture ricettive'!A:A,"non trovato",0)</f>
        <v>BED &amp; BREAKFAST</v>
      </c>
      <c r="C2024" t="str">
        <f>_xlfn.XLOOKUP(Tabella1[[#This Row],[Denominazione]],'Strutture ricettive'!B:B,'Strutture ricettive'!D:D,"NON TROVATO",0)</f>
        <v>FABRIANO</v>
      </c>
      <c r="D20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Serraloggia 186</v>
      </c>
      <c r="E2024" t="str">
        <f>IF(_xlfn.XLOOKUP(A2024,'Strutture ricettive'!B:B,'Strutture ricettive'!G:G,"NON TROVATO",0)=0,"NON TROVATO",_xlfn.XLOOKUP(A2024,'Strutture ricettive'!B:B,'Strutture ricettive'!G:G,"NON TROVATO",0))</f>
        <v>mauriziobuselli19@gmail.com</v>
      </c>
      <c r="F20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25" spans="1:6" x14ac:dyDescent="0.3">
      <c r="A2025" t="s">
        <v>6819</v>
      </c>
      <c r="B2025" t="str">
        <f>_xlfn.XLOOKUP(Tabella1[[#This Row],[Denominazione]],'Strutture ricettive'!B:B,'Strutture ricettive'!A:A,"non trovato",0)</f>
        <v>ALLOGGI AGRITURISTICI</v>
      </c>
      <c r="C2025" t="str">
        <f>_xlfn.XLOOKUP(Tabella1[[#This Row],[Denominazione]],'Strutture ricettive'!B:B,'Strutture ricettive'!D:D,"NON TROVATO",0)</f>
        <v>FABRIANO</v>
      </c>
      <c r="D20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Bassano 32</v>
      </c>
      <c r="E2025" t="str">
        <f>IF(_xlfn.XLOOKUP(A2025,'Strutture ricettive'!B:B,'Strutture ricettive'!G:G,"NON TROVATO",0)=0,"NON TROVATO",_xlfn.XLOOKUP(A2025,'Strutture ricettive'!B:B,'Strutture ricettive'!G:G,"NON TROVATO",0))</f>
        <v>info@lacasadicampagnafabriano.it</v>
      </c>
      <c r="F20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www.lacasadicampagnafabriano.it</v>
      </c>
    </row>
    <row r="2026" spans="1:6" x14ac:dyDescent="0.3">
      <c r="A2026" t="s">
        <v>6824</v>
      </c>
      <c r="B2026" t="str">
        <f>_xlfn.XLOOKUP(Tabella1[[#This Row],[Denominazione]],'Strutture ricettive'!B:B,'Strutture ricettive'!A:A,"non trovato",0)</f>
        <v>ALTRI ALLOGGI PRIVATI</v>
      </c>
      <c r="C2026" t="str">
        <f>_xlfn.XLOOKUP(Tabella1[[#This Row],[Denominazione]],'Strutture ricettive'!B:B,'Strutture ricettive'!D:D,"NON TROVATO",0)</f>
        <v>FABRIANO</v>
      </c>
      <c r="D20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 Donato 159/e</v>
      </c>
      <c r="E2026" t="str">
        <f>IF(_xlfn.XLOOKUP(A2026,'Strutture ricettive'!B:B,'Strutture ricettive'!G:G,"NON TROVATO",0)=0,"NON TROVATO",_xlfn.XLOOKUP(A2026,'Strutture ricettive'!B:B,'Strutture ricettive'!G:G,"NON TROVATO",0))</f>
        <v>euro.cesaroni@libero.it</v>
      </c>
      <c r="F20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27" spans="1:6" x14ac:dyDescent="0.3">
      <c r="A2027" t="s">
        <v>6827</v>
      </c>
      <c r="B2027" t="str">
        <f>_xlfn.XLOOKUP(Tabella1[[#This Row],[Denominazione]],'Strutture ricettive'!B:B,'Strutture ricettive'!A:A,"non trovato",0)</f>
        <v>TURISMO RURALE</v>
      </c>
      <c r="C2027" t="str">
        <f>_xlfn.XLOOKUP(Tabella1[[#This Row],[Denominazione]],'Strutture ricettive'!B:B,'Strutture ricettive'!D:D,"NON TROVATO",0)</f>
        <v>FABRIANO</v>
      </c>
      <c r="D20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 CASSIANO 35</v>
      </c>
      <c r="E2027" t="str">
        <f>IF(_xlfn.XLOOKUP(A2027,'Strutture ricettive'!B:B,'Strutture ricettive'!G:G,"NON TROVATO",0)=0,"NON TROVATO",_xlfn.XLOOKUP(A2027,'Strutture ricettive'!B:B,'Strutture ricettive'!G:G,"NON TROVATO",0))</f>
        <v>info@tenutasancassiano.it</v>
      </c>
      <c r="F20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www.tenutasancassiano.it</v>
      </c>
    </row>
    <row r="2028" spans="1:6" x14ac:dyDescent="0.3">
      <c r="A2028" t="s">
        <v>6832</v>
      </c>
      <c r="B2028" t="str">
        <f>_xlfn.XLOOKUP(Tabella1[[#This Row],[Denominazione]],'Strutture ricettive'!B:B,'Strutture ricettive'!A:A,"non trovato",0)</f>
        <v>BED &amp; BREAKFAST</v>
      </c>
      <c r="C2028" t="str">
        <f>_xlfn.XLOOKUP(Tabella1[[#This Row],[Denominazione]],'Strutture ricettive'!B:B,'Strutture ricettive'!D:D,"NON TROVATO",0)</f>
        <v>FABRIANO</v>
      </c>
      <c r="D20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Gaspare Spontini 2</v>
      </c>
      <c r="E2028" t="str">
        <f>IF(_xlfn.XLOOKUP(A2028,'Strutture ricettive'!B:B,'Strutture ricettive'!G:G,"NON TROVATO",0)=0,"NON TROVATO",_xlfn.XLOOKUP(A2028,'Strutture ricettive'!B:B,'Strutture ricettive'!G:G,"NON TROVATO",0))</f>
        <v>info@villacensimancia.it</v>
      </c>
      <c r="F20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www.villacensimancia.it</v>
      </c>
    </row>
    <row r="2029" spans="1:6" x14ac:dyDescent="0.3">
      <c r="A2029" t="s">
        <v>6837</v>
      </c>
      <c r="B2029" t="str">
        <f>_xlfn.XLOOKUP(Tabella1[[#This Row],[Denominazione]],'Strutture ricettive'!B:B,'Strutture ricettive'!A:A,"non trovato",0)</f>
        <v>ALTRI ALLOGGI PRIVATI</v>
      </c>
      <c r="C2029" t="str">
        <f>_xlfn.XLOOKUP(Tabella1[[#This Row],[Denominazione]],'Strutture ricettive'!B:B,'Strutture ricettive'!D:D,"NON TROVATO",0)</f>
        <v>FABRIANO</v>
      </c>
      <c r="D20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MELANO 38/a</v>
      </c>
      <c r="E2029" t="str">
        <f>IF(_xlfn.XLOOKUP(A2029,'Strutture ricettive'!B:B,'Strutture ricettive'!G:G,"NON TROVATO",0)=0,"NON TROVATO",_xlfn.XLOOKUP(A2029,'Strutture ricettive'!B:B,'Strutture ricettive'!G:G,"NON TROVATO",0))</f>
        <v>info@aiadalto.it</v>
      </c>
      <c r="F20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www.aiadalto.it</v>
      </c>
    </row>
    <row r="2030" spans="1:6" x14ac:dyDescent="0.3">
      <c r="A2030" t="s">
        <v>6841</v>
      </c>
      <c r="B2030" t="str">
        <f>_xlfn.XLOOKUP(Tabella1[[#This Row],[Denominazione]],'Strutture ricettive'!B:B,'Strutture ricettive'!A:A,"non trovato",0)</f>
        <v>BED &amp; BREAKFAST</v>
      </c>
      <c r="C2030" t="str">
        <f>_xlfn.XLOOKUP(Tabella1[[#This Row],[Denominazione]],'Strutture ricettive'!B:B,'Strutture ricettive'!D:D,"NON TROVATO",0)</f>
        <v>FABRIANO</v>
      </c>
      <c r="D20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Serraloggia 151</v>
      </c>
      <c r="E2030" t="str">
        <f>IF(_xlfn.XLOOKUP(A2030,'Strutture ricettive'!B:B,'Strutture ricettive'!G:G,"NON TROVATO",0)=0,"NON TROVATO",_xlfn.XLOOKUP(A2030,'Strutture ricettive'!B:B,'Strutture ricettive'!G:G,"NON TROVATO",0))</f>
        <v>nuovaloggia@gmail.com</v>
      </c>
      <c r="F20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www.bblelogge.it</v>
      </c>
    </row>
    <row r="2031" spans="1:6" x14ac:dyDescent="0.3">
      <c r="A2031" t="s">
        <v>6845</v>
      </c>
      <c r="B2031" t="str">
        <f>_xlfn.XLOOKUP(Tabella1[[#This Row],[Denominazione]],'Strutture ricettive'!B:B,'Strutture ricettive'!A:A,"non trovato",0)</f>
        <v>BED &amp; BREAKFAST</v>
      </c>
      <c r="C2031" t="str">
        <f>_xlfn.XLOOKUP(Tabella1[[#This Row],[Denominazione]],'Strutture ricettive'!B:B,'Strutture ricettive'!D:D,"NON TROVATO",0)</f>
        <v>FABRIANO</v>
      </c>
      <c r="D20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campodiegoli 71</v>
      </c>
      <c r="E2031" t="str">
        <f>IF(_xlfn.XLOOKUP(A2031,'Strutture ricettive'!B:B,'Strutture ricettive'!G:G,"NON TROVATO",0)=0,"NON TROVATO",_xlfn.XLOOKUP(A2031,'Strutture ricettive'!B:B,'Strutture ricettive'!G:G,"NON TROVATO",0))</f>
        <v>NON TROVATO</v>
      </c>
      <c r="F20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32" spans="1:6" x14ac:dyDescent="0.3">
      <c r="A2032" t="s">
        <v>6847</v>
      </c>
      <c r="B2032" t="str">
        <f>_xlfn.XLOOKUP(Tabella1[[#This Row],[Denominazione]],'Strutture ricettive'!B:B,'Strutture ricettive'!A:A,"non trovato",0)</f>
        <v>BED &amp; BREAKFAST</v>
      </c>
      <c r="C2032" t="str">
        <f>_xlfn.XLOOKUP(Tabella1[[#This Row],[Denominazione]],'Strutture ricettive'!B:B,'Strutture ricettive'!D:D,"NON TROVATO",0)</f>
        <v>FABRIANO</v>
      </c>
      <c r="D20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coccore 10</v>
      </c>
      <c r="E2032" t="str">
        <f>IF(_xlfn.XLOOKUP(A2032,'Strutture ricettive'!B:B,'Strutture ricettive'!G:G,"NON TROVATO",0)=0,"NON TROVATO",_xlfn.XLOOKUP(A2032,'Strutture ricettive'!B:B,'Strutture ricettive'!G:G,"NON TROVATO",0))</f>
        <v>np.tigre@email.it</v>
      </c>
      <c r="F20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www.latanadellatigre.com</v>
      </c>
    </row>
    <row r="2033" spans="1:6" x14ac:dyDescent="0.3">
      <c r="A2033" t="s">
        <v>6851</v>
      </c>
      <c r="B2033" t="str">
        <f>_xlfn.XLOOKUP(Tabella1[[#This Row],[Denominazione]],'Strutture ricettive'!B:B,'Strutture ricettive'!A:A,"non trovato",0)</f>
        <v>AREE DI SOSTA (PLEIN AIR)</v>
      </c>
      <c r="C2033" t="str">
        <f>_xlfn.XLOOKUP(Tabella1[[#This Row],[Denominazione]],'Strutture ricettive'!B:B,'Strutture ricettive'!D:D,"NON TROVATO",0)</f>
        <v>FABRIANO</v>
      </c>
      <c r="D20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033" t="str">
        <f>IF(_xlfn.XLOOKUP(A2033,'Strutture ricettive'!B:B,'Strutture ricettive'!G:G,"NON TROVATO",0)=0,"NON TROVATO",_xlfn.XLOOKUP(A2033,'Strutture ricettive'!B:B,'Strutture ricettive'!G:G,"NON TROVATO",0))</f>
        <v>NON TROVATO</v>
      </c>
      <c r="F20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34" spans="1:6" x14ac:dyDescent="0.3">
      <c r="A2034" t="s">
        <v>6853</v>
      </c>
      <c r="B2034" t="str">
        <f>_xlfn.XLOOKUP(Tabella1[[#This Row],[Denominazione]],'Strutture ricettive'!B:B,'Strutture ricettive'!A:A,"non trovato",0)</f>
        <v>AREE DI SOSTA (PLEIN AIR)</v>
      </c>
      <c r="C2034" t="str">
        <f>_xlfn.XLOOKUP(Tabella1[[#This Row],[Denominazione]],'Strutture ricettive'!B:B,'Strutture ricettive'!D:D,"NON TROVATO",0)</f>
        <v>FABRIANO</v>
      </c>
      <c r="D20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034" t="str">
        <f>IF(_xlfn.XLOOKUP(A2034,'Strutture ricettive'!B:B,'Strutture ricettive'!G:G,"NON TROVATO",0)=0,"NON TROVATO",_xlfn.XLOOKUP(A2034,'Strutture ricettive'!B:B,'Strutture ricettive'!G:G,"NON TROVATO",0))</f>
        <v>NON TROVATO</v>
      </c>
      <c r="F20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35" spans="1:6" x14ac:dyDescent="0.3">
      <c r="A2035" t="s">
        <v>6855</v>
      </c>
      <c r="B2035" t="str">
        <f>_xlfn.XLOOKUP(Tabella1[[#This Row],[Denominazione]],'Strutture ricettive'!B:B,'Strutture ricettive'!A:A,"non trovato",0)</f>
        <v>ALLOGGI AGRITURISTICI</v>
      </c>
      <c r="C2035" t="str">
        <f>_xlfn.XLOOKUP(Tabella1[[#This Row],[Denominazione]],'Strutture ricettive'!B:B,'Strutture ricettive'!D:D,"NON TROVATO",0)</f>
        <v>FABRIANO</v>
      </c>
      <c r="D20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Mariano 51</v>
      </c>
      <c r="E2035" t="str">
        <f>IF(_xlfn.XLOOKUP(A2035,'Strutture ricettive'!B:B,'Strutture ricettive'!G:G,"NON TROVATO",0)=0,"NON TROVATO",_xlfn.XLOOKUP(A2035,'Strutture ricettive'!B:B,'Strutture ricettive'!G:G,"NON TROVATO",0))</f>
        <v>NON TROVATO</v>
      </c>
      <c r="F20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36" spans="1:6" x14ac:dyDescent="0.3">
      <c r="A2036" t="s">
        <v>6857</v>
      </c>
      <c r="B2036" t="str">
        <f>_xlfn.XLOOKUP(Tabella1[[#This Row],[Denominazione]],'Strutture ricettive'!B:B,'Strutture ricettive'!A:A,"non trovato",0)</f>
        <v>BED &amp; BREAKFAST</v>
      </c>
      <c r="C2036" t="str">
        <f>_xlfn.XLOOKUP(Tabella1[[#This Row],[Denominazione]],'Strutture ricettive'!B:B,'Strutture ricettive'!D:D,"NON TROVATO",0)</f>
        <v>FABRIANO</v>
      </c>
      <c r="D20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castelletta 11/Z</v>
      </c>
      <c r="E2036" t="str">
        <f>IF(_xlfn.XLOOKUP(A2036,'Strutture ricettive'!B:B,'Strutture ricettive'!G:G,"NON TROVATO",0)=0,"NON TROVATO",_xlfn.XLOOKUP(A2036,'Strutture ricettive'!B:B,'Strutture ricettive'!G:G,"NON TROVATO",0))</f>
        <v>info@lacasinadelvicolodisotto.it</v>
      </c>
      <c r="F20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www.lacasinadelvicolodisotto.it</v>
      </c>
    </row>
    <row r="2037" spans="1:6" x14ac:dyDescent="0.3">
      <c r="A2037" t="s">
        <v>6861</v>
      </c>
      <c r="B2037" t="str">
        <f>_xlfn.XLOOKUP(Tabella1[[#This Row],[Denominazione]],'Strutture ricettive'!B:B,'Strutture ricettive'!A:A,"non trovato",0)</f>
        <v>ALLOGGI AGRITURISTICI</v>
      </c>
      <c r="C2037" t="str">
        <f>_xlfn.XLOOKUP(Tabella1[[#This Row],[Denominazione]],'Strutture ricettive'!B:B,'Strutture ricettive'!D:D,"NON TROVATO",0)</f>
        <v>FABRIANO</v>
      </c>
      <c r="D20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castelvecchio 48</v>
      </c>
      <c r="E2037" t="str">
        <f>IF(_xlfn.XLOOKUP(A2037,'Strutture ricettive'!B:B,'Strutture ricettive'!G:G,"NON TROVATO",0)=0,"NON TROVATO",_xlfn.XLOOKUP(A2037,'Strutture ricettive'!B:B,'Strutture ricettive'!G:G,"NON TROVATO",0))</f>
        <v>info@agriturismocastelvecchio.it</v>
      </c>
      <c r="F20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www.agriturismocastelvecchio.it</v>
      </c>
    </row>
    <row r="2038" spans="1:6" x14ac:dyDescent="0.3">
      <c r="A2038" t="s">
        <v>6865</v>
      </c>
      <c r="B2038" t="str">
        <f>_xlfn.XLOOKUP(Tabella1[[#This Row],[Denominazione]],'Strutture ricettive'!B:B,'Strutture ricettive'!A:A,"non trovato",0)</f>
        <v>ALLOGGI AGRITURISTICI</v>
      </c>
      <c r="C2038" t="str">
        <f>_xlfn.XLOOKUP(Tabella1[[#This Row],[Denominazione]],'Strutture ricettive'!B:B,'Strutture ricettive'!D:D,"NON TROVATO",0)</f>
        <v>FABRIANO</v>
      </c>
      <c r="D20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 pieve moscano 59</v>
      </c>
      <c r="E2038" t="str">
        <f>IF(_xlfn.XLOOKUP(A2038,'Strutture ricettive'!B:B,'Strutture ricettive'!G:G,"NON TROVATO",0)=0,"NON TROVATO",_xlfn.XLOOKUP(A2038,'Strutture ricettive'!B:B,'Strutture ricettive'!G:G,"NON TROVATO",0))</f>
        <v>elestroppa84@hotmail.it</v>
      </c>
      <c r="F20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39" spans="1:6" x14ac:dyDescent="0.3">
      <c r="A2039" t="s">
        <v>6868</v>
      </c>
      <c r="B2039" t="str">
        <f>_xlfn.XLOOKUP(Tabella1[[#This Row],[Denominazione]],'Strutture ricettive'!B:B,'Strutture ricettive'!A:A,"non trovato",0)</f>
        <v>ALLOGGI AGRITURISTICI</v>
      </c>
      <c r="C2039" t="str">
        <f>_xlfn.XLOOKUP(Tabella1[[#This Row],[Denominazione]],'Strutture ricettive'!B:B,'Strutture ricettive'!D:D,"NON TROVATO",0)</f>
        <v>FABRIANO</v>
      </c>
      <c r="D20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precicchie 19</v>
      </c>
      <c r="E2039" t="str">
        <f>IF(_xlfn.XLOOKUP(A2039,'Strutture ricettive'!B:B,'Strutture ricettive'!G:G,"NON TROVATO",0)=0,"NON TROVATO",_xlfn.XLOOKUP(A2039,'Strutture ricettive'!B:B,'Strutture ricettive'!G:G,"NON TROVATO",0))</f>
        <v>info@agriturismocolleserrone.it</v>
      </c>
      <c r="F20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www.agriturismocolleserrone.it</v>
      </c>
    </row>
    <row r="2040" spans="1:6" x14ac:dyDescent="0.3">
      <c r="A2040" t="s">
        <v>6872</v>
      </c>
      <c r="B2040" t="str">
        <f>_xlfn.XLOOKUP(Tabella1[[#This Row],[Denominazione]],'Strutture ricettive'!B:B,'Strutture ricettive'!A:A,"non trovato",0)</f>
        <v>ALLOGGI AGRITURISTICI</v>
      </c>
      <c r="C2040" t="str">
        <f>_xlfn.XLOOKUP(Tabella1[[#This Row],[Denominazione]],'Strutture ricettive'!B:B,'Strutture ricettive'!D:D,"NON TROVATO",0)</f>
        <v>FABRIANO</v>
      </c>
      <c r="D20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Melano 102</v>
      </c>
      <c r="E2040" t="str">
        <f>IF(_xlfn.XLOOKUP(A2040,'Strutture ricettive'!B:B,'Strutture ricettive'!G:G,"NON TROVATO",0)=0,"NON TROVATO",_xlfn.XLOOKUP(A2040,'Strutture ricettive'!B:B,'Strutture ricettive'!G:G,"NON TROVATO",0))</f>
        <v>info@ilgelsoagriturismo.com</v>
      </c>
      <c r="F20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www.ilgelsoagriturismo.com</v>
      </c>
    </row>
    <row r="2041" spans="1:6" x14ac:dyDescent="0.3">
      <c r="A2041" t="s">
        <v>6876</v>
      </c>
      <c r="B2041" t="str">
        <f>_xlfn.XLOOKUP(Tabella1[[#This Row],[Denominazione]],'Strutture ricettive'!B:B,'Strutture ricettive'!A:A,"non trovato",0)</f>
        <v>BED &amp; BREAKFAST</v>
      </c>
      <c r="C2041" t="str">
        <f>_xlfn.XLOOKUP(Tabella1[[#This Row],[Denominazione]],'Strutture ricettive'!B:B,'Strutture ricettive'!D:D,"NON TROVATO",0)</f>
        <v>FABRIANO</v>
      </c>
      <c r="D20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moscano vallemontagnana 111</v>
      </c>
      <c r="E2041" t="str">
        <f>IF(_xlfn.XLOOKUP(A2041,'Strutture ricettive'!B:B,'Strutture ricettive'!G:G,"NON TROVATO",0)=0,"NON TROVATO",_xlfn.XLOOKUP(A2041,'Strutture ricettive'!B:B,'Strutture ricettive'!G:G,"NON TROVATO",0))</f>
        <v>info@fontefresca.com</v>
      </c>
      <c r="F20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www.fontefresca.com</v>
      </c>
    </row>
    <row r="2042" spans="1:6" x14ac:dyDescent="0.3">
      <c r="A2042" t="s">
        <v>6880</v>
      </c>
      <c r="B2042" t="str">
        <f>_xlfn.XLOOKUP(Tabella1[[#This Row],[Denominazione]],'Strutture ricettive'!B:B,'Strutture ricettive'!A:A,"non trovato",0)</f>
        <v>ALLOGGI AGRITURISTICI</v>
      </c>
      <c r="C2042" t="str">
        <f>_xlfn.XLOOKUP(Tabella1[[#This Row],[Denominazione]],'Strutture ricettive'!B:B,'Strutture ricettive'!D:D,"NON TROVATO",0)</f>
        <v>FABRIANO</v>
      </c>
      <c r="D20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vecchia  10</v>
      </c>
      <c r="E2042" t="str">
        <f>IF(_xlfn.XLOOKUP(A2042,'Strutture ricettive'!B:B,'Strutture ricettive'!G:G,"NON TROVATO",0)=0,"NON TROVATO",_xlfn.XLOOKUP(A2042,'Strutture ricettive'!B:B,'Strutture ricettive'!G:G,"NON TROVATO",0))</f>
        <v>fontevecchia2@libero.it</v>
      </c>
      <c r="F20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43" spans="1:6" x14ac:dyDescent="0.3">
      <c r="A2043" t="s">
        <v>6884</v>
      </c>
      <c r="B2043" t="str">
        <f>_xlfn.XLOOKUP(Tabella1[[#This Row],[Denominazione]],'Strutture ricettive'!B:B,'Strutture ricettive'!A:A,"non trovato",0)</f>
        <v>ALLOGGI IN AFFITTO</v>
      </c>
      <c r="C2043" t="str">
        <f>_xlfn.XLOOKUP(Tabella1[[#This Row],[Denominazione]],'Strutture ricettive'!B:B,'Strutture ricettive'!D:D,"NON TROVATO",0)</f>
        <v>FABRIANO</v>
      </c>
      <c r="D20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civita 43</v>
      </c>
      <c r="E2043" t="str">
        <f>IF(_xlfn.XLOOKUP(A2043,'Strutture ricettive'!B:B,'Strutture ricettive'!G:G,"NON TROVATO",0)=0,"NON TROVATO",_xlfn.XLOOKUP(A2043,'Strutture ricettive'!B:B,'Strutture ricettive'!G:G,"NON TROVATO",0))</f>
        <v>info@villagioiacivita.it</v>
      </c>
      <c r="F20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www.villagioiacivita.it</v>
      </c>
    </row>
    <row r="2044" spans="1:6" x14ac:dyDescent="0.3">
      <c r="A2044" t="s">
        <v>6888</v>
      </c>
      <c r="B2044" t="str">
        <f>_xlfn.XLOOKUP(Tabella1[[#This Row],[Denominazione]],'Strutture ricettive'!B:B,'Strutture ricettive'!A:A,"non trovato",0)</f>
        <v>ALLOGGI AGRITURISTICI</v>
      </c>
      <c r="C2044" t="str">
        <f>_xlfn.XLOOKUP(Tabella1[[#This Row],[Denominazione]],'Strutture ricettive'!B:B,'Strutture ricettive'!D:D,"NON TROVATO",0)</f>
        <v>FABRIANO</v>
      </c>
      <c r="D20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San Romualdo 1</v>
      </c>
      <c r="E2044" t="str">
        <f>IF(_xlfn.XLOOKUP(A2044,'Strutture ricettive'!B:B,'Strutture ricettive'!G:G,"NON TROVATO",0)=0,"NON TROVATO",_xlfn.XLOOKUP(A2044,'Strutture ricettive'!B:B,'Strutture ricettive'!G:G,"NON TROVATO",0))</f>
        <v>info@valdicastro.it</v>
      </c>
      <c r="F20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www.valdicastro.it</v>
      </c>
    </row>
    <row r="2045" spans="1:6" x14ac:dyDescent="0.3">
      <c r="A2045" t="s">
        <v>6892</v>
      </c>
      <c r="B2045" t="str">
        <f>_xlfn.XLOOKUP(Tabella1[[#This Row],[Denominazione]],'Strutture ricettive'!B:B,'Strutture ricettive'!A:A,"non trovato",0)</f>
        <v>ALLOGGI AGRITURISTICI</v>
      </c>
      <c r="C2045" t="str">
        <f>_xlfn.XLOOKUP(Tabella1[[#This Row],[Denominazione]],'Strutture ricettive'!B:B,'Strutture ricettive'!D:D,"NON TROVATO",0)</f>
        <v>FABRIANO</v>
      </c>
      <c r="D20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Civita 39</v>
      </c>
      <c r="E2045" t="str">
        <f>IF(_xlfn.XLOOKUP(A2045,'Strutture ricettive'!B:B,'Strutture ricettive'!G:G,"NON TROVATO",0)=0,"NON TROVATO",_xlfn.XLOOKUP(A2045,'Strutture ricettive'!B:B,'Strutture ricettive'!G:G,"NON TROVATO",0))</f>
        <v>agri.fiordaliso@libero.it</v>
      </c>
      <c r="F20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46" spans="1:6" x14ac:dyDescent="0.3">
      <c r="A2046" t="s">
        <v>6895</v>
      </c>
      <c r="B2046" t="str">
        <f>_xlfn.XLOOKUP(Tabella1[[#This Row],[Denominazione]],'Strutture ricettive'!B:B,'Strutture ricettive'!A:A,"non trovato",0)</f>
        <v>ALLOGGI AGRITURISTICI</v>
      </c>
      <c r="C2046" t="str">
        <f>_xlfn.XLOOKUP(Tabella1[[#This Row],[Denominazione]],'Strutture ricettive'!B:B,'Strutture ricettive'!D:D,"NON TROVATO",0)</f>
        <v>FABRIANO</v>
      </c>
      <c r="D20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rocchetta 23</v>
      </c>
      <c r="E2046" t="str">
        <f>IF(_xlfn.XLOOKUP(A2046,'Strutture ricettive'!B:B,'Strutture ricettive'!G:G,"NON TROVATO",0)=0,"NON TROVATO",_xlfn.XLOOKUP(A2046,'Strutture ricettive'!B:B,'Strutture ricettive'!G:G,"NON TROVATO",0))</f>
        <v>fabio.raggi@alice.it</v>
      </c>
      <c r="F20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47" spans="1:6" x14ac:dyDescent="0.3">
      <c r="A2047" t="s">
        <v>6898</v>
      </c>
      <c r="B2047" t="str">
        <f>_xlfn.XLOOKUP(Tabella1[[#This Row],[Denominazione]],'Strutture ricettive'!B:B,'Strutture ricettive'!A:A,"non trovato",0)</f>
        <v>BED &amp; BREAKFAST</v>
      </c>
      <c r="C2047" t="str">
        <f>_xlfn.XLOOKUP(Tabella1[[#This Row],[Denominazione]],'Strutture ricettive'!B:B,'Strutture ricettive'!D:D,"NON TROVATO",0)</f>
        <v>FABRIANO</v>
      </c>
      <c r="D20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Rocchetta 58</v>
      </c>
      <c r="E2047" t="str">
        <f>IF(_xlfn.XLOOKUP(A2047,'Strutture ricettive'!B:B,'Strutture ricettive'!G:G,"NON TROVATO",0)=0,"NON TROVATO",_xlfn.XLOOKUP(A2047,'Strutture ricettive'!B:B,'Strutture ricettive'!G:G,"NON TROVATO",0))</f>
        <v>bebmaggiociondolo@libero.it</v>
      </c>
      <c r="F20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www.maggiociondolo.com</v>
      </c>
    </row>
    <row r="2048" spans="1:6" x14ac:dyDescent="0.3">
      <c r="A2048" t="s">
        <v>6902</v>
      </c>
      <c r="B2048" t="str">
        <f>_xlfn.XLOOKUP(Tabella1[[#This Row],[Denominazione]],'Strutture ricettive'!B:B,'Strutture ricettive'!A:A,"non trovato",0)</f>
        <v>ALLOGGI IN AFFITTO</v>
      </c>
      <c r="C2048" t="str">
        <f>_xlfn.XLOOKUP(Tabella1[[#This Row],[Denominazione]],'Strutture ricettive'!B:B,'Strutture ricettive'!D:D,"NON TROVATO",0)</f>
        <v>FABRIANO</v>
      </c>
      <c r="D20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14</v>
      </c>
      <c r="E2048" t="str">
        <f>IF(_xlfn.XLOOKUP(A2048,'Strutture ricettive'!B:B,'Strutture ricettive'!G:G,"NON TROVATO",0)=0,"NON TROVATO",_xlfn.XLOOKUP(A2048,'Strutture ricettive'!B:B,'Strutture ricettive'!G:G,"NON TROVATO",0))</f>
        <v>tavernadaivo@tiscali.it</v>
      </c>
      <c r="F20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49" spans="1:6" x14ac:dyDescent="0.3">
      <c r="A2049" t="s">
        <v>6905</v>
      </c>
      <c r="B2049" t="str">
        <f>_xlfn.XLOOKUP(Tabella1[[#This Row],[Denominazione]],'Strutture ricettive'!B:B,'Strutture ricettive'!A:A,"non trovato",0)</f>
        <v>BED &amp; BREAKFAST</v>
      </c>
      <c r="C2049" t="str">
        <f>_xlfn.XLOOKUP(Tabella1[[#This Row],[Denominazione]],'Strutture ricettive'!B:B,'Strutture ricettive'!D:D,"NON TROVATO",0)</f>
        <v>FABRIANO</v>
      </c>
      <c r="D20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Serraloggia 188</v>
      </c>
      <c r="E2049" t="str">
        <f>IF(_xlfn.XLOOKUP(A2049,'Strutture ricettive'!B:B,'Strutture ricettive'!G:G,"NON TROVATO",0)=0,"NON TROVATO",_xlfn.XLOOKUP(A2049,'Strutture ricettive'!B:B,'Strutture ricettive'!G:G,"NON TROVATO",0))</f>
        <v>nuovaloggia@gmail.com</v>
      </c>
      <c r="F20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www.bblelogge.it</v>
      </c>
    </row>
    <row r="2050" spans="1:6" x14ac:dyDescent="0.3">
      <c r="A2050" t="s">
        <v>6907</v>
      </c>
      <c r="B2050" t="str">
        <f>_xlfn.XLOOKUP(Tabella1[[#This Row],[Denominazione]],'Strutture ricettive'!B:B,'Strutture ricettive'!A:A,"non trovato",0)</f>
        <v>ALBERGHI</v>
      </c>
      <c r="C2050" t="str">
        <f>_xlfn.XLOOKUP(Tabella1[[#This Row],[Denominazione]],'Strutture ricettive'!B:B,'Strutture ricettive'!D:D,"NON TROVATO",0)</f>
        <v>FABRIANO</v>
      </c>
      <c r="D20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XX Settembre 33</v>
      </c>
      <c r="E2050" t="str">
        <f>IF(_xlfn.XLOOKUP(A2050,'Strutture ricettive'!B:B,'Strutture ricettive'!G:G,"NON TROVATO",0)=0,"NON TROVATO",_xlfn.XLOOKUP(A2050,'Strutture ricettive'!B:B,'Strutture ricettive'!G:G,"NON TROVATO",0))</f>
        <v>info@hotelmastromarino.it</v>
      </c>
      <c r="F20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51" spans="1:6" x14ac:dyDescent="0.3">
      <c r="A2051" t="s">
        <v>6910</v>
      </c>
      <c r="B2051" t="str">
        <f>_xlfn.XLOOKUP(Tabella1[[#This Row],[Denominazione]],'Strutture ricettive'!B:B,'Strutture ricettive'!A:A,"non trovato",0)</f>
        <v>ALLOGGI AGRITURISTICI</v>
      </c>
      <c r="C2051" t="str">
        <f>_xlfn.XLOOKUP(Tabella1[[#This Row],[Denominazione]],'Strutture ricettive'!B:B,'Strutture ricettive'!D:D,"NON TROVATO",0)</f>
        <v>FABRIANO</v>
      </c>
      <c r="D20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Lamberto Corsi 150</v>
      </c>
      <c r="E2051" t="str">
        <f>IF(_xlfn.XLOOKUP(A2051,'Strutture ricettive'!B:B,'Strutture ricettive'!G:G,"NON TROVATO",0)=0,"NON TROVATO",_xlfn.XLOOKUP(A2051,'Strutture ricettive'!B:B,'Strutture ricettive'!G:G,"NON TROVATO",0))</f>
        <v>NON TROVATO</v>
      </c>
      <c r="F20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52" spans="1:6" x14ac:dyDescent="0.3">
      <c r="A2052" t="s">
        <v>6912</v>
      </c>
      <c r="B2052" t="str">
        <f>_xlfn.XLOOKUP(Tabella1[[#This Row],[Denominazione]],'Strutture ricettive'!B:B,'Strutture ricettive'!A:A,"non trovato",0)</f>
        <v>OSTELLI PER LA GIOVENTU'</v>
      </c>
      <c r="C2052" t="str">
        <f>_xlfn.XLOOKUP(Tabella1[[#This Row],[Denominazione]],'Strutture ricettive'!B:B,'Strutture ricettive'!D:D,"NON TROVATO",0)</f>
        <v>FABRIANO</v>
      </c>
      <c r="D20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Campodonico 91/b</v>
      </c>
      <c r="E2052" t="str">
        <f>IF(_xlfn.XLOOKUP(A2052,'Strutture ricettive'!B:B,'Strutture ricettive'!G:G,"NON TROVATO",0)=0,"NON TROVATO",_xlfn.XLOOKUP(A2052,'Strutture ricettive'!B:B,'Strutture ricettive'!G:G,"NON TROVATO",0))</f>
        <v>hostellosanbiagio@libero.it</v>
      </c>
      <c r="F20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www.sanbiagioincaprile.it</v>
      </c>
    </row>
    <row r="2053" spans="1:6" x14ac:dyDescent="0.3">
      <c r="A2053" t="s">
        <v>6916</v>
      </c>
      <c r="B2053" t="str">
        <f>_xlfn.XLOOKUP(Tabella1[[#This Row],[Denominazione]],'Strutture ricettive'!B:B,'Strutture ricettive'!A:A,"non trovato",0)</f>
        <v>ALLOGGI IN AFFITTO</v>
      </c>
      <c r="C2053" t="str">
        <f>_xlfn.XLOOKUP(Tabella1[[#This Row],[Denominazione]],'Strutture ricettive'!B:B,'Strutture ricettive'!D:D,"NON TROVATO",0)</f>
        <v>FABRIANO</v>
      </c>
      <c r="D20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rocchetta 72</v>
      </c>
      <c r="E2053" t="str">
        <f>IF(_xlfn.XLOOKUP(A2053,'Strutture ricettive'!B:B,'Strutture ricettive'!G:G,"NON TROVATO",0)=0,"NON TROVATO",_xlfn.XLOOKUP(A2053,'Strutture ricettive'!B:B,'Strutture ricettive'!G:G,"NON TROVATO",0))</f>
        <v>info@marchesedelgrillo.com</v>
      </c>
      <c r="F20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www.marchesedelgrillo.com</v>
      </c>
    </row>
    <row r="2054" spans="1:6" x14ac:dyDescent="0.3">
      <c r="A2054" t="s">
        <v>6920</v>
      </c>
      <c r="B2054" t="str">
        <f>_xlfn.XLOOKUP(Tabella1[[#This Row],[Denominazione]],'Strutture ricettive'!B:B,'Strutture ricettive'!A:A,"non trovato",0)</f>
        <v>ALLOGGI IN AFFITTO</v>
      </c>
      <c r="C2054" t="str">
        <f>_xlfn.XLOOKUP(Tabella1[[#This Row],[Denominazione]],'Strutture ricettive'!B:B,'Strutture ricettive'!D:D,"NON TROVATO",0)</f>
        <v>FABRIANO</v>
      </c>
      <c r="D20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Piaggia d'Olmo 54</v>
      </c>
      <c r="E2054" t="str">
        <f>IF(_xlfn.XLOOKUP(A2054,'Strutture ricettive'!B:B,'Strutture ricettive'!G:G,"NON TROVATO",0)=0,"NON TROVATO",_xlfn.XLOOKUP(A2054,'Strutture ricettive'!B:B,'Strutture ricettive'!G:G,"NON TROVATO",0))</f>
        <v>info@villadeitigli.net</v>
      </c>
      <c r="F20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www.villadeitigli.net</v>
      </c>
    </row>
    <row r="2055" spans="1:6" x14ac:dyDescent="0.3">
      <c r="A2055" t="s">
        <v>6924</v>
      </c>
      <c r="B2055" t="str">
        <f>_xlfn.XLOOKUP(Tabella1[[#This Row],[Denominazione]],'Strutture ricettive'!B:B,'Strutture ricettive'!A:A,"non trovato",0)</f>
        <v>ALLOGGI IN AFFITTO</v>
      </c>
      <c r="C2055" t="str">
        <f>_xlfn.XLOOKUP(Tabella1[[#This Row],[Denominazione]],'Strutture ricettive'!B:B,'Strutture ricettive'!D:D,"NON TROVATO",0)</f>
        <v>FABRIANO</v>
      </c>
      <c r="D20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filippo corridoni 24</v>
      </c>
      <c r="E2055" t="str">
        <f>IF(_xlfn.XLOOKUP(A2055,'Strutture ricettive'!B:B,'Strutture ricettive'!G:G,"NON TROVATO",0)=0,"NON TROVATO",_xlfn.XLOOKUP(A2055,'Strutture ricettive'!B:B,'Strutture ricettive'!G:G,"NON TROVATO",0))</f>
        <v>affittacamerecentrostorico@legalmail.it</v>
      </c>
      <c r="F20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56" spans="1:6" x14ac:dyDescent="0.3">
      <c r="A2056" t="s">
        <v>6929</v>
      </c>
      <c r="B2056" t="str">
        <f>_xlfn.XLOOKUP(Tabella1[[#This Row],[Denominazione]],'Strutture ricettive'!B:B,'Strutture ricettive'!A:A,"non trovato",0)</f>
        <v>ALLOGGI AGRITURISTICI</v>
      </c>
      <c r="C2056" t="str">
        <f>_xlfn.XLOOKUP(Tabella1[[#This Row],[Denominazione]],'Strutture ricettive'!B:B,'Strutture ricettive'!D:D,"NON TROVATO",0)</f>
        <v>FABRIANO</v>
      </c>
      <c r="D20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 michele 91</v>
      </c>
      <c r="E2056" t="str">
        <f>IF(_xlfn.XLOOKUP(A2056,'Strutture ricettive'!B:B,'Strutture ricettive'!G:G,"NON TROVATO",0)=0,"NON TROVATO",_xlfn.XLOOKUP(A2056,'Strutture ricettive'!B:B,'Strutture ricettive'!G:G,"NON TROVATO",0))</f>
        <v>info@agriturismosanlorenzo.net</v>
      </c>
      <c r="F20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www.agriturismosanlorenzo.net</v>
      </c>
    </row>
    <row r="2057" spans="1:6" x14ac:dyDescent="0.3">
      <c r="A2057" t="s">
        <v>6933</v>
      </c>
      <c r="B2057" t="str">
        <f>_xlfn.XLOOKUP(Tabella1[[#This Row],[Denominazione]],'Strutture ricettive'!B:B,'Strutture ricettive'!A:A,"non trovato",0)</f>
        <v>ALLOGGI AGRITURISTICI</v>
      </c>
      <c r="C2057" t="str">
        <f>_xlfn.XLOOKUP(Tabella1[[#This Row],[Denominazione]],'Strutture ricettive'!B:B,'Strutture ricettive'!D:D,"NON TROVATO",0)</f>
        <v>FABRIANO</v>
      </c>
      <c r="D20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serraloggia 203</v>
      </c>
      <c r="E2057" t="str">
        <f>IF(_xlfn.XLOOKUP(A2057,'Strutture ricettive'!B:B,'Strutture ricettive'!G:G,"NON TROVATO",0)=0,"NON TROVATO",_xlfn.XLOOKUP(A2057,'Strutture ricettive'!B:B,'Strutture ricettive'!G:G,"NON TROVATO",0))</f>
        <v>anto.marcaccini@libero.it</v>
      </c>
      <c r="F20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58" spans="1:6" x14ac:dyDescent="0.3">
      <c r="A2058" t="s">
        <v>6936</v>
      </c>
      <c r="B2058" t="str">
        <f>_xlfn.XLOOKUP(Tabella1[[#This Row],[Denominazione]],'Strutture ricettive'!B:B,'Strutture ricettive'!A:A,"non trovato",0)</f>
        <v>ALLOGGI AGRITURISTICI</v>
      </c>
      <c r="C2058" t="str">
        <f>_xlfn.XLOOKUP(Tabella1[[#This Row],[Denominazione]],'Strutture ricettive'!B:B,'Strutture ricettive'!D:D,"NON TROVATO",0)</f>
        <v>FABRIANO</v>
      </c>
      <c r="D20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serradica 137</v>
      </c>
      <c r="E2058" t="str">
        <f>IF(_xlfn.XLOOKUP(A2058,'Strutture ricettive'!B:B,'Strutture ricettive'!G:G,"NON TROVATO",0)=0,"NON TROVATO",_xlfn.XLOOKUP(A2058,'Strutture ricettive'!B:B,'Strutture ricettive'!G:G,"NON TROVATO",0))</f>
        <v>info@agriturismoilfaggio.it</v>
      </c>
      <c r="F20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www.agriturismoilfaggio.it</v>
      </c>
    </row>
    <row r="2059" spans="1:6" x14ac:dyDescent="0.3">
      <c r="A2059" t="s">
        <v>6940</v>
      </c>
      <c r="B2059" t="str">
        <f>_xlfn.XLOOKUP(Tabella1[[#This Row],[Denominazione]],'Strutture ricettive'!B:B,'Strutture ricettive'!A:A,"non trovato",0)</f>
        <v>ALLOGGI AGRITURISTICI</v>
      </c>
      <c r="C2059" t="str">
        <f>_xlfn.XLOOKUP(Tabella1[[#This Row],[Denominazione]],'Strutture ricettive'!B:B,'Strutture ricettive'!D:D,"NON TROVATO",0)</f>
        <v>FABRIANO</v>
      </c>
      <c r="D20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MOSCANO   70</v>
      </c>
      <c r="E2059" t="str">
        <f>IF(_xlfn.XLOOKUP(A2059,'Strutture ricettive'!B:B,'Strutture ricettive'!G:G,"NON TROVATO",0)=0,"NON TROVATO",_xlfn.XLOOKUP(A2059,'Strutture ricettive'!B:B,'Strutture ricettive'!G:G,"NON TROVATO",0))</f>
        <v>goccedicamarzano@libero.it</v>
      </c>
      <c r="F20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www.goccedicamarzano.it</v>
      </c>
    </row>
    <row r="2060" spans="1:6" x14ac:dyDescent="0.3">
      <c r="A2060" t="s">
        <v>6944</v>
      </c>
      <c r="B2060" t="str">
        <f>_xlfn.XLOOKUP(Tabella1[[#This Row],[Denominazione]],'Strutture ricettive'!B:B,'Strutture ricettive'!A:A,"non trovato",0)</f>
        <v>ALBERGHI</v>
      </c>
      <c r="C2060" t="str">
        <f>_xlfn.XLOOKUP(Tabella1[[#This Row],[Denominazione]],'Strutture ricettive'!B:B,'Strutture ricettive'!D:D,"NON TROVATO",0)</f>
        <v>FABRIANO</v>
      </c>
      <c r="D20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rocchetta 73</v>
      </c>
      <c r="E2060" t="str">
        <f>IF(_xlfn.XLOOKUP(A2060,'Strutture ricettive'!B:B,'Strutture ricettive'!G:G,"NON TROVATO",0)=0,"NON TROVATO",_xlfn.XLOOKUP(A2060,'Strutture ricettive'!B:B,'Strutture ricettive'!G:G,"NON TROVATO",0))</f>
        <v>info@marchesedelgrillo.com</v>
      </c>
      <c r="F20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www.marchesedelgrillo.com</v>
      </c>
    </row>
    <row r="2061" spans="1:6" x14ac:dyDescent="0.3">
      <c r="A2061" t="s">
        <v>6946</v>
      </c>
      <c r="B2061" t="str">
        <f>_xlfn.XLOOKUP(Tabella1[[#This Row],[Denominazione]],'Strutture ricettive'!B:B,'Strutture ricettive'!A:A,"non trovato",0)</f>
        <v>ALBERGHI</v>
      </c>
      <c r="C2061" t="str">
        <f>_xlfn.XLOOKUP(Tabella1[[#This Row],[Denominazione]],'Strutture ricettive'!B:B,'Strutture ricettive'!D:D,"NON TROVATO",0)</f>
        <v>FABRIANO</v>
      </c>
      <c r="D20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loc.Borgo Tufico 32</v>
      </c>
      <c r="E2061" t="str">
        <f>IF(_xlfn.XLOOKUP(A2061,'Strutture ricettive'!B:B,'Strutture ricettive'!G:G,"NON TROVATO",0)=0,"NON TROVATO",_xlfn.XLOOKUP(A2061,'Strutture ricettive'!B:B,'Strutture ricettive'!G:G,"NON TROVATO",0))</f>
        <v>info@hotelborgoanticofabriano.com</v>
      </c>
      <c r="F20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www.hotelborgoanticofabriano.com</v>
      </c>
    </row>
    <row r="2062" spans="1:6" x14ac:dyDescent="0.3">
      <c r="A2062" t="s">
        <v>6951</v>
      </c>
      <c r="B2062" t="str">
        <f>_xlfn.XLOOKUP(Tabella1[[#This Row],[Denominazione]],'Strutture ricettive'!B:B,'Strutture ricettive'!A:A,"non trovato",0)</f>
        <v>ALBERGHI</v>
      </c>
      <c r="C2062" t="str">
        <f>_xlfn.XLOOKUP(Tabella1[[#This Row],[Denominazione]],'Strutture ricettive'!B:B,'Strutture ricettive'!D:D,"NON TROVATO",0)</f>
        <v>FABRIANO</v>
      </c>
      <c r="D20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DI VITTORIO 13B</v>
      </c>
      <c r="E2062" t="str">
        <f>IF(_xlfn.XLOOKUP(A2062,'Strutture ricettive'!B:B,'Strutture ricettive'!G:G,"NON TROVATO",0)=0,"NON TROVATO",_xlfn.XLOOKUP(A2062,'Strutture ricettive'!B:B,'Strutture ricettive'!G:G,"NON TROVATO",0))</f>
        <v>info@hotelgentile.it</v>
      </c>
      <c r="F20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www.hotelgentile.it</v>
      </c>
    </row>
    <row r="2063" spans="1:6" x14ac:dyDescent="0.3">
      <c r="A2063" t="s">
        <v>6955</v>
      </c>
      <c r="B2063" t="str">
        <f>_xlfn.XLOOKUP(Tabella1[[#This Row],[Denominazione]],'Strutture ricettive'!B:B,'Strutture ricettive'!A:A,"non trovato",0)</f>
        <v>ALBERGHI</v>
      </c>
      <c r="C2063" t="str">
        <f>_xlfn.XLOOKUP(Tabella1[[#This Row],[Denominazione]],'Strutture ricettive'!B:B,'Strutture ricettive'!D:D,"NON TROVATO",0)</f>
        <v>FABRIANO</v>
      </c>
      <c r="D20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aurelio zonghi 1</v>
      </c>
      <c r="E2063" t="str">
        <f>IF(_xlfn.XLOOKUP(A2063,'Strutture ricettive'!B:B,'Strutture ricettive'!G:G,"NON TROVATO",0)=0,"NON TROVATO",_xlfn.XLOOKUP(A2063,'Strutture ricettive'!B:B,'Strutture ricettive'!G:G,"NON TROVATO",0))</f>
        <v>info@2000hotel.it</v>
      </c>
      <c r="F20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www.2000hotel.it</v>
      </c>
    </row>
    <row r="2064" spans="1:6" x14ac:dyDescent="0.3">
      <c r="A2064" t="s">
        <v>6959</v>
      </c>
      <c r="B2064" t="str">
        <f>_xlfn.XLOOKUP(Tabella1[[#This Row],[Denominazione]],'Strutture ricettive'!B:B,'Strutture ricettive'!A:A,"non trovato",0)</f>
        <v>ALBERGHI</v>
      </c>
      <c r="C2064" t="str">
        <f>_xlfn.XLOOKUP(Tabella1[[#This Row],[Denominazione]],'Strutture ricettive'!B:B,'Strutture ricettive'!D:D,"NON TROVATO",0)</f>
        <v>FABRIANO</v>
      </c>
      <c r="D20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P.le Giacomo Matteotti 45</v>
      </c>
      <c r="E2064" t="str">
        <f>IF(_xlfn.XLOOKUP(A2064,'Strutture ricettive'!B:B,'Strutture ricettive'!G:G,"NON TROVATO",0)=0,"NON TROVATO",_xlfn.XLOOKUP(A2064,'Strutture ricettive'!B:B,'Strutture ricettive'!G:G,"NON TROVATO",0))</f>
        <v>info@janussocietacooperativa.it</v>
      </c>
      <c r="F20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www.janussocietacooperativa.it</v>
      </c>
    </row>
    <row r="2065" spans="1:6" x14ac:dyDescent="0.3">
      <c r="A2065" t="s">
        <v>6963</v>
      </c>
      <c r="B2065" t="str">
        <f>_xlfn.XLOOKUP(Tabella1[[#This Row],[Denominazione]],'Strutture ricettive'!B:B,'Strutture ricettive'!A:A,"non trovato",0)</f>
        <v>ALBERGHI</v>
      </c>
      <c r="C2065" t="str">
        <f>_xlfn.XLOOKUP(Tabella1[[#This Row],[Denominazione]],'Strutture ricettive'!B:B,'Strutture ricettive'!D:D,"NON TROVATO",0)</f>
        <v>FABRIANO</v>
      </c>
      <c r="D20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poggio san romualdo 1</v>
      </c>
      <c r="E2065" t="str">
        <f>IF(_xlfn.XLOOKUP(A2065,'Strutture ricettive'!B:B,'Strutture ricettive'!G:G,"NON TROVATO",0)=0,"NON TROVATO",_xlfn.XLOOKUP(A2065,'Strutture ricettive'!B:B,'Strutture ricettive'!G:G,"NON TROVATO",0))</f>
        <v>info@albergonorma.it</v>
      </c>
      <c r="F20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www.albergonorma.it</v>
      </c>
    </row>
    <row r="2066" spans="1:6" x14ac:dyDescent="0.3">
      <c r="A2066" t="s">
        <v>6967</v>
      </c>
      <c r="B2066" t="str">
        <f>_xlfn.XLOOKUP(Tabella1[[#This Row],[Denominazione]],'Strutture ricettive'!B:B,'Strutture ricettive'!A:A,"non trovato",0)</f>
        <v>ALBERGHI</v>
      </c>
      <c r="C2066" t="str">
        <f>_xlfn.XLOOKUP(Tabella1[[#This Row],[Denominazione]],'Strutture ricettive'!B:B,'Strutture ricettive'!D:D,"NON TROVATO",0)</f>
        <v>FABRIANO</v>
      </c>
      <c r="D20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Campodonico di Fabriano 102</v>
      </c>
      <c r="E2066" t="str">
        <f>IF(_xlfn.XLOOKUP(A2066,'Strutture ricettive'!B:B,'Strutture ricettive'!G:G,"NON TROVATO",0)=0,"NON TROVATO",_xlfn.XLOOKUP(A2066,'Strutture ricettive'!B:B,'Strutture ricettive'!G:G,"NON TROVATO",0))</f>
        <v>info@pinetahotel.com</v>
      </c>
      <c r="F20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www.pinetahotel.com</v>
      </c>
    </row>
    <row r="2067" spans="1:6" x14ac:dyDescent="0.3">
      <c r="A2067" t="s">
        <v>6972</v>
      </c>
      <c r="B2067" t="str">
        <f>_xlfn.XLOOKUP(Tabella1[[#This Row],[Denominazione]],'Strutture ricettive'!B:B,'Strutture ricettive'!A:A,"non trovato",0)</f>
        <v>BED &amp; BREAKFAST</v>
      </c>
      <c r="C2067" t="str">
        <f>_xlfn.XLOOKUP(Tabella1[[#This Row],[Denominazione]],'Strutture ricettive'!B:B,'Strutture ricettive'!D:D,"NON TROVATO",0)</f>
        <v>FABRIANO</v>
      </c>
      <c r="D20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Cortina San Venanzo 13</v>
      </c>
      <c r="E2067" t="str">
        <f>IF(_xlfn.XLOOKUP(A2067,'Strutture ricettive'!B:B,'Strutture ricettive'!G:G,"NON TROVATO",0)=0,"NON TROVATO",_xlfn.XLOOKUP(A2067,'Strutture ricettive'!B:B,'Strutture ricettive'!G:G,"NON TROVATO",0))</f>
        <v>info@bbvetralla.it</v>
      </c>
      <c r="F20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www.bbvetralla.it</v>
      </c>
    </row>
    <row r="2068" spans="1:6" x14ac:dyDescent="0.3">
      <c r="A2068" t="s">
        <v>6976</v>
      </c>
      <c r="B2068" t="str">
        <f>_xlfn.XLOOKUP(Tabella1[[#This Row],[Denominazione]],'Strutture ricettive'!B:B,'Strutture ricettive'!A:A,"non trovato",0)</f>
        <v>ALBERGHI</v>
      </c>
      <c r="C2068" t="str">
        <f>_xlfn.XLOOKUP(Tabella1[[#This Row],[Denominazione]],'Strutture ricettive'!B:B,'Strutture ricettive'!D:D,"NON TROVATO",0)</f>
        <v>FABRIANO</v>
      </c>
      <c r="D20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ceramica 10</v>
      </c>
      <c r="E2068" t="str">
        <f>IF(_xlfn.XLOOKUP(A2068,'Strutture ricettive'!B:B,'Strutture ricettive'!G:G,"NON TROVATO",0)=0,"NON TROVATO",_xlfn.XLOOKUP(A2068,'Strutture ricettive'!B:B,'Strutture ricettive'!G:G,"NON TROVATO",0))</f>
        <v>info@residenzalaceramica.com</v>
      </c>
      <c r="F20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www.residenzalaceramica.com</v>
      </c>
    </row>
    <row r="2069" spans="1:6" x14ac:dyDescent="0.3">
      <c r="A2069" t="s">
        <v>6980</v>
      </c>
      <c r="B2069" t="str">
        <f>_xlfn.XLOOKUP(Tabella1[[#This Row],[Denominazione]],'Strutture ricettive'!B:B,'Strutture ricettive'!A:A,"non trovato",0)</f>
        <v>ALBERGHI</v>
      </c>
      <c r="C2069" t="str">
        <f>_xlfn.XLOOKUP(Tabella1[[#This Row],[Denominazione]],'Strutture ricettive'!B:B,'Strutture ricettive'!D:D,"NON TROVATO",0)</f>
        <v>FABRIANO</v>
      </c>
      <c r="D20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Cavour 106</v>
      </c>
      <c r="E2069" t="str">
        <f>IF(_xlfn.XLOOKUP(A2069,'Strutture ricettive'!B:B,'Strutture ricettive'!G:G,"NON TROVATO",0)=0,"NON TROVATO",_xlfn.XLOOKUP(A2069,'Strutture ricettive'!B:B,'Strutture ricettive'!G:G,"NON TROVATO",0))</f>
        <v>info@hotellemusefabriano.it</v>
      </c>
      <c r="F20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70" spans="1:6" x14ac:dyDescent="0.3">
      <c r="A2070" t="s">
        <v>6983</v>
      </c>
      <c r="B2070" t="str">
        <f>_xlfn.XLOOKUP(Tabella1[[#This Row],[Denominazione]],'Strutture ricettive'!B:B,'Strutture ricettive'!A:A,"non trovato",0)</f>
        <v>BED &amp; BREAKFAST</v>
      </c>
      <c r="C2070" t="str">
        <f>_xlfn.XLOOKUP(Tabella1[[#This Row],[Denominazione]],'Strutture ricettive'!B:B,'Strutture ricettive'!D:D,"NON TROVATO",0)</f>
        <v>FABRIANO</v>
      </c>
      <c r="D20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Cavallotti 6</v>
      </c>
      <c r="E2070" t="str">
        <f>IF(_xlfn.XLOOKUP(A2070,'Strutture ricettive'!B:B,'Strutture ricettive'!G:G,"NON TROVATO",0)=0,"NON TROVATO",_xlfn.XLOOKUP(A2070,'Strutture ricettive'!B:B,'Strutture ricettive'!G:G,"NON TROVATO",0))</f>
        <v>info@ilrifugiodelpittore.it</v>
      </c>
      <c r="F20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71" spans="1:6" x14ac:dyDescent="0.3">
      <c r="A2071" t="s">
        <v>6987</v>
      </c>
      <c r="B2071" t="str">
        <f>_xlfn.XLOOKUP(Tabella1[[#This Row],[Denominazione]],'Strutture ricettive'!B:B,'Strutture ricettive'!A:A,"non trovato",0)</f>
        <v>TURISMO RURALE</v>
      </c>
      <c r="C2071" t="str">
        <f>_xlfn.XLOOKUP(Tabella1[[#This Row],[Denominazione]],'Strutture ricettive'!B:B,'Strutture ricettive'!D:D,"NON TROVATO",0)</f>
        <v>FABRIANO</v>
      </c>
      <c r="D20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071" t="str">
        <f>IF(_xlfn.XLOOKUP(A2071,'Strutture ricettive'!B:B,'Strutture ricettive'!G:G,"NON TROVATO",0)=0,"NON TROVATO",_xlfn.XLOOKUP(A2071,'Strutture ricettive'!B:B,'Strutture ricettive'!G:G,"NON TROVATO",0))</f>
        <v>info@homerentitaly.it</v>
      </c>
      <c r="F20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www.homerentitaly.com</v>
      </c>
    </row>
    <row r="2072" spans="1:6" x14ac:dyDescent="0.3">
      <c r="A2072" t="s">
        <v>6993</v>
      </c>
      <c r="B2072" t="str">
        <f>_xlfn.XLOOKUP(Tabella1[[#This Row],[Denominazione]],'Strutture ricettive'!B:B,'Strutture ricettive'!A:A,"non trovato",0)</f>
        <v>ALTRI ALLOGGI PRIVATI</v>
      </c>
      <c r="C2072" t="str">
        <f>_xlfn.XLOOKUP(Tabella1[[#This Row],[Denominazione]],'Strutture ricettive'!B:B,'Strutture ricettive'!D:D,"NON TROVATO",0)</f>
        <v>FABRIANO</v>
      </c>
      <c r="D20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Varano 13/a</v>
      </c>
      <c r="E2072" t="str">
        <f>IF(_xlfn.XLOOKUP(A2072,'Strutture ricettive'!B:B,'Strutture ricettive'!G:G,"NON TROVATO",0)=0,"NON TROVATO",_xlfn.XLOOKUP(A2072,'Strutture ricettive'!B:B,'Strutture ricettive'!G:G,"NON TROVATO",0))</f>
        <v>villacolle@libero.it</v>
      </c>
      <c r="F20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73" spans="1:6" x14ac:dyDescent="0.3">
      <c r="A2073" t="s">
        <v>6996</v>
      </c>
      <c r="B2073" t="str">
        <f>_xlfn.XLOOKUP(Tabella1[[#This Row],[Denominazione]],'Strutture ricettive'!B:B,'Strutture ricettive'!A:A,"non trovato",0)</f>
        <v>ALTRI ALLOGGI PRIVATI</v>
      </c>
      <c r="C2073" t="str">
        <f>_xlfn.XLOOKUP(Tabella1[[#This Row],[Denominazione]],'Strutture ricettive'!B:B,'Strutture ricettive'!D:D,"NON TROVATO",0)</f>
        <v>FABRIANO</v>
      </c>
      <c r="D20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COCCORE  2/A</v>
      </c>
      <c r="E2073" t="str">
        <f>IF(_xlfn.XLOOKUP(A2073,'Strutture ricettive'!B:B,'Strutture ricettive'!G:G,"NON TROVATO",0)=0,"NON TROVATO",_xlfn.XLOOKUP(A2073,'Strutture ricettive'!B:B,'Strutture ricettive'!G:G,"NON TROVATO",0))</f>
        <v>scrocetti0206@gmail.com</v>
      </c>
      <c r="F20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74" spans="1:6" x14ac:dyDescent="0.3">
      <c r="A2074" t="s">
        <v>6999</v>
      </c>
      <c r="B2074" t="str">
        <f>_xlfn.XLOOKUP(Tabella1[[#This Row],[Denominazione]],'Strutture ricettive'!B:B,'Strutture ricettive'!A:A,"non trovato",0)</f>
        <v>BED &amp; BREAKFAST</v>
      </c>
      <c r="C2074" t="str">
        <f>_xlfn.XLOOKUP(Tabella1[[#This Row],[Denominazione]],'Strutture ricettive'!B:B,'Strutture ricettive'!D:D,"NON TROVATO",0)</f>
        <v>FABRIANO</v>
      </c>
      <c r="D20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ARGIGNANO  4L</v>
      </c>
      <c r="E2074" t="str">
        <f>IF(_xlfn.XLOOKUP(A2074,'Strutture ricettive'!B:B,'Strutture ricettive'!G:G,"NON TROVATO",0)=0,"NON TROVATO",_xlfn.XLOOKUP(A2074,'Strutture ricettive'!B:B,'Strutture ricettive'!G:G,"NON TROVATO",0))</f>
        <v>tinti.gabriele@yahoo.it</v>
      </c>
      <c r="F20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75" spans="1:6" x14ac:dyDescent="0.3">
      <c r="A2075" t="s">
        <v>7002</v>
      </c>
      <c r="B2075" t="str">
        <f>_xlfn.XLOOKUP(Tabella1[[#This Row],[Denominazione]],'Strutture ricettive'!B:B,'Strutture ricettive'!A:A,"non trovato",0)</f>
        <v>TURISMO RURALE</v>
      </c>
      <c r="C2075" t="str">
        <f>_xlfn.XLOOKUP(Tabella1[[#This Row],[Denominazione]],'Strutture ricettive'!B:B,'Strutture ricettive'!D:D,"NON TROVATO",0)</f>
        <v>FABRIANO</v>
      </c>
      <c r="D20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FRAZ.MOSCANO  62</v>
      </c>
      <c r="E2075" t="str">
        <f>IF(_xlfn.XLOOKUP(A2075,'Strutture ricettive'!B:B,'Strutture ricettive'!G:G,"NON TROVATO",0)=0,"NON TROVATO",_xlfn.XLOOKUP(A2075,'Strutture ricettive'!B:B,'Strutture ricettive'!G:G,"NON TROVATO",0))</f>
        <v>janus@pec.it</v>
      </c>
      <c r="F20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76" spans="1:6" x14ac:dyDescent="0.3">
      <c r="A2076" t="s">
        <v>7005</v>
      </c>
      <c r="B2076" t="str">
        <f>_xlfn.XLOOKUP(Tabella1[[#This Row],[Denominazione]],'Strutture ricettive'!B:B,'Strutture ricettive'!A:A,"non trovato",0)</f>
        <v>BED &amp; BREAKFAST</v>
      </c>
      <c r="C2076" t="str">
        <f>_xlfn.XLOOKUP(Tabella1[[#This Row],[Denominazione]],'Strutture ricettive'!B:B,'Strutture ricettive'!D:D,"NON TROVATO",0)</f>
        <v>FABRIANO</v>
      </c>
      <c r="D20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fogliardi 24</v>
      </c>
      <c r="E2076" t="str">
        <f>IF(_xlfn.XLOOKUP(A2076,'Strutture ricettive'!B:B,'Strutture ricettive'!G:G,"NON TROVATO",0)=0,"NON TROVATO",_xlfn.XLOOKUP(A2076,'Strutture ricettive'!B:B,'Strutture ricettive'!G:G,"NON TROVATO",0))</f>
        <v>kristinareds88@yahoo.it</v>
      </c>
      <c r="F20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77" spans="1:6" x14ac:dyDescent="0.3">
      <c r="A2077" t="s">
        <v>7009</v>
      </c>
      <c r="B2077" t="str">
        <f>_xlfn.XLOOKUP(Tabella1[[#This Row],[Denominazione]],'Strutture ricettive'!B:B,'Strutture ricettive'!A:A,"non trovato",0)</f>
        <v>ALTRI ALLOGGI PRIVATI</v>
      </c>
      <c r="C2077" t="str">
        <f>_xlfn.XLOOKUP(Tabella1[[#This Row],[Denominazione]],'Strutture ricettive'!B:B,'Strutture ricettive'!D:D,"NON TROVATO",0)</f>
        <v>FABRIANO</v>
      </c>
      <c r="D20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PATERNO  51</v>
      </c>
      <c r="E2077" t="str">
        <f>IF(_xlfn.XLOOKUP(A2077,'Strutture ricettive'!B:B,'Strutture ricettive'!G:G,"NON TROVATO",0)=0,"NON TROVATO",_xlfn.XLOOKUP(A2077,'Strutture ricettive'!B:B,'Strutture ricettive'!G:G,"NON TROVATO",0))</f>
        <v>lapalombaia@postecert.it</v>
      </c>
      <c r="F20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78" spans="1:6" x14ac:dyDescent="0.3">
      <c r="A2078" t="s">
        <v>7012</v>
      </c>
      <c r="B2078" t="str">
        <f>_xlfn.XLOOKUP(Tabella1[[#This Row],[Denominazione]],'Strutture ricettive'!B:B,'Strutture ricettive'!A:A,"non trovato",0)</f>
        <v>BED &amp; BREAKFAST</v>
      </c>
      <c r="C2078" t="str">
        <f>_xlfn.XLOOKUP(Tabella1[[#This Row],[Denominazione]],'Strutture ricettive'!B:B,'Strutture ricettive'!D:D,"NON TROVATO",0)</f>
        <v>FABRIANO</v>
      </c>
      <c r="D20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Ramelli 104</v>
      </c>
      <c r="E2078" t="str">
        <f>IF(_xlfn.XLOOKUP(A2078,'Strutture ricettive'!B:B,'Strutture ricettive'!G:G,"NON TROVATO",0)=0,"NON TROVATO",_xlfn.XLOOKUP(A2078,'Strutture ricettive'!B:B,'Strutture ricettive'!G:G,"NON TROVATO",0))</f>
        <v>faberiusfabriano@gmail.com</v>
      </c>
      <c r="F20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79" spans="1:6" x14ac:dyDescent="0.3">
      <c r="A2079" t="s">
        <v>7015</v>
      </c>
      <c r="B2079" t="str">
        <f>_xlfn.XLOOKUP(Tabella1[[#This Row],[Denominazione]],'Strutture ricettive'!B:B,'Strutture ricettive'!A:A,"non trovato",0)</f>
        <v>ALLOGGI IN AFFITTO</v>
      </c>
      <c r="C2079" t="str">
        <f>_xlfn.XLOOKUP(Tabella1[[#This Row],[Denominazione]],'Strutture ricettive'!B:B,'Strutture ricettive'!D:D,"NON TROVATO",0)</f>
        <v>FABRIANO</v>
      </c>
      <c r="D20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Castelletta 108/A</v>
      </c>
      <c r="E2079" t="str">
        <f>IF(_xlfn.XLOOKUP(A2079,'Strutture ricettive'!B:B,'Strutture ricettive'!G:G,"NON TROVATO",0)=0,"NON TROVATO",_xlfn.XLOOKUP(A2079,'Strutture ricettive'!B:B,'Strutture ricettive'!G:G,"NON TROVATO",0))</f>
        <v>info@ilchirottero.it</v>
      </c>
      <c r="F20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80" spans="1:6" x14ac:dyDescent="0.3">
      <c r="A2080" t="s">
        <v>7019</v>
      </c>
      <c r="B2080" t="str">
        <f>_xlfn.XLOOKUP(Tabella1[[#This Row],[Denominazione]],'Strutture ricettive'!B:B,'Strutture ricettive'!A:A,"non trovato",0)</f>
        <v>ALLOGGI IN AFFITTO</v>
      </c>
      <c r="C2080" t="str">
        <f>_xlfn.XLOOKUP(Tabella1[[#This Row],[Denominazione]],'Strutture ricettive'!B:B,'Strutture ricettive'!D:D,"NON TROVATO",0)</f>
        <v>FABRIANO</v>
      </c>
      <c r="D20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Damiano Chiesa 16</v>
      </c>
      <c r="E2080" t="str">
        <f>IF(_xlfn.XLOOKUP(A2080,'Strutture ricettive'!B:B,'Strutture ricettive'!G:G,"NON TROVATO",0)=0,"NON TROVATO",_xlfn.XLOOKUP(A2080,'Strutture ricettive'!B:B,'Strutture ricettive'!G:G,"NON TROVATO",0))</f>
        <v>info@beblaportella.it</v>
      </c>
      <c r="F20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81" spans="1:6" x14ac:dyDescent="0.3">
      <c r="A2081" t="s">
        <v>7022</v>
      </c>
      <c r="B2081" t="str">
        <f>_xlfn.XLOOKUP(Tabella1[[#This Row],[Denominazione]],'Strutture ricettive'!B:B,'Strutture ricettive'!A:A,"non trovato",0)</f>
        <v>BED &amp; BREAKFAST</v>
      </c>
      <c r="C2081" t="str">
        <f>_xlfn.XLOOKUP(Tabella1[[#This Row],[Denominazione]],'Strutture ricettive'!B:B,'Strutture ricettive'!D:D,"NON TROVATO",0)</f>
        <v>FABRIANO</v>
      </c>
      <c r="D20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della Repubblica 33</v>
      </c>
      <c r="E2081" t="str">
        <f>IF(_xlfn.XLOOKUP(A2081,'Strutture ricettive'!B:B,'Strutture ricettive'!G:G,"NON TROVATO",0)=0,"NON TROVATO",_xlfn.XLOOKUP(A2081,'Strutture ricettive'!B:B,'Strutture ricettive'!G:G,"NON TROVATO",0))</f>
        <v>info@bbdelpodesta.it</v>
      </c>
      <c r="F20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82" spans="1:6" x14ac:dyDescent="0.3">
      <c r="A2082" t="s">
        <v>7025</v>
      </c>
      <c r="B2082" t="str">
        <f>_xlfn.XLOOKUP(Tabella1[[#This Row],[Denominazione]],'Strutture ricettive'!B:B,'Strutture ricettive'!A:A,"non trovato",0)</f>
        <v>BED &amp; BREAKFAST</v>
      </c>
      <c r="C2082" t="str">
        <f>_xlfn.XLOOKUP(Tabella1[[#This Row],[Denominazione]],'Strutture ricettive'!B:B,'Strutture ricettive'!D:D,"NON TROVATO",0)</f>
        <v>FABRIANO</v>
      </c>
      <c r="D20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Serafini 75</v>
      </c>
      <c r="E2082" t="str">
        <f>IF(_xlfn.XLOOKUP(A2082,'Strutture ricettive'!B:B,'Strutture ricettive'!G:G,"NON TROVATO",0)=0,"NON TROVATO",_xlfn.XLOOKUP(A2082,'Strutture ricettive'!B:B,'Strutture ricettive'!G:G,"NON TROVATO",0))</f>
        <v>ceraunavolta.fabriano@gmail.com</v>
      </c>
      <c r="F20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83" spans="1:6" x14ac:dyDescent="0.3">
      <c r="A2083" t="s">
        <v>7028</v>
      </c>
      <c r="B2083" t="str">
        <f>_xlfn.XLOOKUP(Tabella1[[#This Row],[Denominazione]],'Strutture ricettive'!B:B,'Strutture ricettive'!A:A,"non trovato",0)</f>
        <v>BED &amp; BREAKFAST</v>
      </c>
      <c r="C2083" t="str">
        <f>_xlfn.XLOOKUP(Tabella1[[#This Row],[Denominazione]],'Strutture ricettive'!B:B,'Strutture ricettive'!D:D,"NON TROVATO",0)</f>
        <v>FALCONARA MARITTIMA</v>
      </c>
      <c r="D20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Conventino 56</v>
      </c>
      <c r="E2083" t="str">
        <f>IF(_xlfn.XLOOKUP(A2083,'Strutture ricettive'!B:B,'Strutture ricettive'!G:G,"NON TROVATO",0)=0,"NON TROVATO",_xlfn.XLOOKUP(A2083,'Strutture ricettive'!B:B,'Strutture ricettive'!G:G,"NON TROVATO",0))</f>
        <v>m.borsini@alice.it</v>
      </c>
      <c r="F20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www.bbilconventino44.it</v>
      </c>
    </row>
    <row r="2084" spans="1:6" x14ac:dyDescent="0.3">
      <c r="A2084" t="s">
        <v>7034</v>
      </c>
      <c r="B2084" t="str">
        <f>_xlfn.XLOOKUP(Tabella1[[#This Row],[Denominazione]],'Strutture ricettive'!B:B,'Strutture ricettive'!A:A,"non trovato",0)</f>
        <v>BED &amp; BREAKFAST</v>
      </c>
      <c r="C2084" t="str">
        <f>_xlfn.XLOOKUP(Tabella1[[#This Row],[Denominazione]],'Strutture ricettive'!B:B,'Strutture ricettive'!D:D,"NON TROVATO",0)</f>
        <v>FALCONARA MARITTIMA</v>
      </c>
      <c r="D20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I.Nievo 8</v>
      </c>
      <c r="E2084" t="str">
        <f>IF(_xlfn.XLOOKUP(A2084,'Strutture ricettive'!B:B,'Strutture ricettive'!G:G,"NON TROVATO",0)=0,"NON TROVATO",_xlfn.XLOOKUP(A2084,'Strutture ricettive'!B:B,'Strutture ricettive'!G:G,"NON TROVATO",0))</f>
        <v>flyout@tiscali.it</v>
      </c>
      <c r="F20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www.airbnb.it</v>
      </c>
    </row>
    <row r="2085" spans="1:6" x14ac:dyDescent="0.3">
      <c r="A2085" t="s">
        <v>7039</v>
      </c>
      <c r="B2085" t="str">
        <f>_xlfn.XLOOKUP(Tabella1[[#This Row],[Denominazione]],'Strutture ricettive'!B:B,'Strutture ricettive'!A:A,"non trovato",0)</f>
        <v>ALLOGGI IN AFFITTO</v>
      </c>
      <c r="C2085" t="str">
        <f>_xlfn.XLOOKUP(Tabella1[[#This Row],[Denominazione]],'Strutture ricettive'!B:B,'Strutture ricettive'!D:D,"NON TROVATO",0)</f>
        <v>FALCONARA MARITTIMA</v>
      </c>
      <c r="D20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Andrea Costa 19</v>
      </c>
      <c r="E2085" t="str">
        <f>IF(_xlfn.XLOOKUP(A2085,'Strutture ricettive'!B:B,'Strutture ricettive'!G:G,"NON TROVATO",0)=0,"NON TROVATO",_xlfn.XLOOKUP(A2085,'Strutture ricettive'!B:B,'Strutture ricettive'!G:G,"NON TROVATO",0))</f>
        <v>info@residenzaleonardo.com</v>
      </c>
      <c r="F20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86" spans="1:6" x14ac:dyDescent="0.3">
      <c r="A2086" t="s">
        <v>7042</v>
      </c>
      <c r="B2086" t="str">
        <f>_xlfn.XLOOKUP(Tabella1[[#This Row],[Denominazione]],'Strutture ricettive'!B:B,'Strutture ricettive'!A:A,"non trovato",0)</f>
        <v>ALBERGHI</v>
      </c>
      <c r="C2086" t="str">
        <f>_xlfn.XLOOKUP(Tabella1[[#This Row],[Denominazione]],'Strutture ricettive'!B:B,'Strutture ricettive'!D:D,"NON TROVATO",0)</f>
        <v>FALCONARA MARITTIMA</v>
      </c>
      <c r="D20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degli Spagnoli 18</v>
      </c>
      <c r="E2086" t="str">
        <f>IF(_xlfn.XLOOKUP(A2086,'Strutture ricettive'!B:B,'Strutture ricettive'!G:G,"NON TROVATO",0)=0,"NON TROVATO",_xlfn.XLOOKUP(A2086,'Strutture ricettive'!B:B,'Strutture ricettive'!G:G,"NON TROVATO",0))</f>
        <v>info@touringhotel.it</v>
      </c>
      <c r="F20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www.touringhotel.it</v>
      </c>
    </row>
    <row r="2087" spans="1:6" x14ac:dyDescent="0.3">
      <c r="A2087" t="s">
        <v>7046</v>
      </c>
      <c r="B2087" t="str">
        <f>_xlfn.XLOOKUP(Tabella1[[#This Row],[Denominazione]],'Strutture ricettive'!B:B,'Strutture ricettive'!A:A,"non trovato",0)</f>
        <v>ALBERGHI</v>
      </c>
      <c r="C2087" t="str">
        <f>_xlfn.XLOOKUP(Tabella1[[#This Row],[Denominazione]],'Strutture ricettive'!B:B,'Strutture ricettive'!D:D,"NON TROVATO",0)</f>
        <v>FALCONARA MARITTIMA</v>
      </c>
      <c r="D20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lorenzo cesanelli 4</v>
      </c>
      <c r="E2087" t="str">
        <f>IF(_xlfn.XLOOKUP(A2087,'Strutture ricettive'!B:B,'Strutture ricettive'!G:G,"NON TROVATO",0)=0,"NON TROVATO",_xlfn.XLOOKUP(A2087,'Strutture ricettive'!B:B,'Strutture ricettive'!G:G,"NON TROVATO",0))</f>
        <v>verdeconero@libero.it - info@hoteltendaverde.it</v>
      </c>
      <c r="F20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www.hoteltendaverde.it</v>
      </c>
    </row>
    <row r="2088" spans="1:6" x14ac:dyDescent="0.3">
      <c r="A2088" t="s">
        <v>7050</v>
      </c>
      <c r="B2088" t="str">
        <f>_xlfn.XLOOKUP(Tabella1[[#This Row],[Denominazione]],'Strutture ricettive'!B:B,'Strutture ricettive'!A:A,"non trovato",0)</f>
        <v>ALBERGHI</v>
      </c>
      <c r="C2088" t="str">
        <f>_xlfn.XLOOKUP(Tabella1[[#This Row],[Denominazione]],'Strutture ricettive'!B:B,'Strutture ricettive'!D:D,"NON TROVATO",0)</f>
        <v>FALCONARA MARITTIMA</v>
      </c>
      <c r="D20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Marsala 22</v>
      </c>
      <c r="E2088" t="str">
        <f>IF(_xlfn.XLOOKUP(A2088,'Strutture ricettive'!B:B,'Strutture ricettive'!G:G,"NON TROVATO",0)=0,"NON TROVATO",_xlfn.XLOOKUP(A2088,'Strutture ricettive'!B:B,'Strutture ricettive'!G:G,"NON TROVATO",0))</f>
        <v>albergotrentotrieste@gmail.com</v>
      </c>
      <c r="F20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89" spans="1:6" x14ac:dyDescent="0.3">
      <c r="A2089" t="s">
        <v>7053</v>
      </c>
      <c r="B2089" t="str">
        <f>_xlfn.XLOOKUP(Tabella1[[#This Row],[Denominazione]],'Strutture ricettive'!B:B,'Strutture ricettive'!A:A,"non trovato",0)</f>
        <v>ALLOGGI IN AFFITTO</v>
      </c>
      <c r="C2089" t="str">
        <f>_xlfn.XLOOKUP(Tabella1[[#This Row],[Denominazione]],'Strutture ricettive'!B:B,'Strutture ricettive'!D:D,"NON TROVATO",0)</f>
        <v>FALCONARA MARITTIMA</v>
      </c>
      <c r="D20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Fratti 17</v>
      </c>
      <c r="E2089" t="str">
        <f>IF(_xlfn.XLOOKUP(A2089,'Strutture ricettive'!B:B,'Strutture ricettive'!G:G,"NON TROVATO",0)=0,"NON TROVATO",_xlfn.XLOOKUP(A2089,'Strutture ricettive'!B:B,'Strutture ricettive'!G:G,"NON TROVATO",0))</f>
        <v>NON TROVATO</v>
      </c>
      <c r="F20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90" spans="1:6" x14ac:dyDescent="0.3">
      <c r="A2090" t="s">
        <v>7055</v>
      </c>
      <c r="B2090" t="str">
        <f>_xlfn.XLOOKUP(Tabella1[[#This Row],[Denominazione]],'Strutture ricettive'!B:B,'Strutture ricettive'!A:A,"non trovato",0)</f>
        <v>ALLOGGI IN AFFITTO</v>
      </c>
      <c r="C2090" t="str">
        <f>_xlfn.XLOOKUP(Tabella1[[#This Row],[Denominazione]],'Strutture ricettive'!B:B,'Strutture ricettive'!D:D,"NON TROVATO",0)</f>
        <v>FALCONARA MARITTIMA</v>
      </c>
      <c r="D20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palombina vecchia 18</v>
      </c>
      <c r="E2090" t="str">
        <f>IF(_xlfn.XLOOKUP(A2090,'Strutture ricettive'!B:B,'Strutture ricettive'!G:G,"NON TROVATO",0)=0,"NON TROVATO",_xlfn.XLOOKUP(A2090,'Strutture ricettive'!B:B,'Strutture ricettive'!G:G,"NON TROVATO",0))</f>
        <v>gardoni.rolando@tiscali.it</v>
      </c>
      <c r="F20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91" spans="1:6" x14ac:dyDescent="0.3">
      <c r="A2091" t="s">
        <v>7058</v>
      </c>
      <c r="B2091" t="str">
        <f>_xlfn.XLOOKUP(Tabella1[[#This Row],[Denominazione]],'Strutture ricettive'!B:B,'Strutture ricettive'!A:A,"non trovato",0)</f>
        <v>ALLOGGI IN AFFITTO</v>
      </c>
      <c r="C2091" t="str">
        <f>_xlfn.XLOOKUP(Tabella1[[#This Row],[Denominazione]],'Strutture ricettive'!B:B,'Strutture ricettive'!D:D,"NON TROVATO",0)</f>
        <v>FALCONARA MARITTIMA</v>
      </c>
      <c r="D20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SS Adriatica 21</v>
      </c>
      <c r="E2091" t="str">
        <f>IF(_xlfn.XLOOKUP(A2091,'Strutture ricettive'!B:B,'Strutture ricettive'!G:G,"NON TROVATO",0)=0,"NON TROVATO",_xlfn.XLOOKUP(A2091,'Strutture ricettive'!B:B,'Strutture ricettive'!G:G,"NON TROVATO",0))</f>
        <v>ristorante.capriccio@libero.it</v>
      </c>
      <c r="F20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92" spans="1:6" x14ac:dyDescent="0.3">
      <c r="A2092" t="s">
        <v>7061</v>
      </c>
      <c r="B2092" t="str">
        <f>_xlfn.XLOOKUP(Tabella1[[#This Row],[Denominazione]],'Strutture ricettive'!B:B,'Strutture ricettive'!A:A,"non trovato",0)</f>
        <v>CAMPEGGI</v>
      </c>
      <c r="C2092" t="str">
        <f>_xlfn.XLOOKUP(Tabella1[[#This Row],[Denominazione]],'Strutture ricettive'!B:B,'Strutture ricettive'!D:D,"NON TROVATO",0)</f>
        <v>FALCONARA MARITTIMA</v>
      </c>
      <c r="D20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snc</v>
      </c>
      <c r="E2092" t="str">
        <f>IF(_xlfn.XLOOKUP(A2092,'Strutture ricettive'!B:B,'Strutture ricettive'!G:G,"NON TROVATO",0)=0,"NON TROVATO",_xlfn.XLOOKUP(A2092,'Strutture ricettive'!B:B,'Strutture ricettive'!G:G,"NON TROVATO",0))</f>
        <v>info@campingroccamare.it</v>
      </c>
      <c r="F20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www.campingroccamare.it</v>
      </c>
    </row>
    <row r="2093" spans="1:6" x14ac:dyDescent="0.3">
      <c r="A2093" t="s">
        <v>7065</v>
      </c>
      <c r="B2093" t="str">
        <f>_xlfn.XLOOKUP(Tabella1[[#This Row],[Denominazione]],'Strutture ricettive'!B:B,'Strutture ricettive'!A:A,"non trovato",0)</f>
        <v>STABILIMENTI BALNEARI</v>
      </c>
      <c r="C2093" t="str">
        <f>_xlfn.XLOOKUP(Tabella1[[#This Row],[Denominazione]],'Strutture ricettive'!B:B,'Strutture ricettive'!D:D,"NON TROVATO",0)</f>
        <v>FALCONARA MARITTIMA</v>
      </c>
      <c r="D20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Sottopasso Via Goito snc snc</v>
      </c>
      <c r="E2093" t="str">
        <f>IF(_xlfn.XLOOKUP(A2093,'Strutture ricettive'!B:B,'Strutture ricettive'!G:G,"NON TROVATO",0)=0,"NON TROVATO",_xlfn.XLOOKUP(A2093,'Strutture ricettive'!B:B,'Strutture ricettive'!G:G,"NON TROVATO",0))</f>
        <v>www.solariabeachvillage.it</v>
      </c>
      <c r="F20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info@solariabeachvillage.it</v>
      </c>
    </row>
    <row r="2094" spans="1:6" x14ac:dyDescent="0.3">
      <c r="A2094" t="s">
        <v>7069</v>
      </c>
      <c r="B2094" t="str">
        <f>_xlfn.XLOOKUP(Tabella1[[#This Row],[Denominazione]],'Strutture ricettive'!B:B,'Strutture ricettive'!A:A,"non trovato",0)</f>
        <v>BED &amp; BREAKFAST</v>
      </c>
      <c r="C2094" t="str">
        <f>_xlfn.XLOOKUP(Tabella1[[#This Row],[Denominazione]],'Strutture ricettive'!B:B,'Strutture ricettive'!D:D,"NON TROVATO",0)</f>
        <v>FALCONARA MARITTIMA</v>
      </c>
      <c r="D20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Andrea Costa 19</v>
      </c>
      <c r="E2094" t="str">
        <f>IF(_xlfn.XLOOKUP(A2094,'Strutture ricettive'!B:B,'Strutture ricettive'!G:G,"NON TROVATO",0)=0,"NON TROVATO",_xlfn.XLOOKUP(A2094,'Strutture ricettive'!B:B,'Strutture ricettive'!G:G,"NON TROVATO",0))</f>
        <v>info@residenzaleonardo.com</v>
      </c>
      <c r="F20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www.residenzaleonardo.com</v>
      </c>
    </row>
    <row r="2095" spans="1:6" x14ac:dyDescent="0.3">
      <c r="A2095" t="s">
        <v>7071</v>
      </c>
      <c r="B2095" t="str">
        <f>_xlfn.XLOOKUP(Tabella1[[#This Row],[Denominazione]],'Strutture ricettive'!B:B,'Strutture ricettive'!A:A,"non trovato",0)</f>
        <v>ALLOGGI IN AFFITTO</v>
      </c>
      <c r="C2095" t="str">
        <f>_xlfn.XLOOKUP(Tabella1[[#This Row],[Denominazione]],'Strutture ricettive'!B:B,'Strutture ricettive'!D:D,"NON TROVATO",0)</f>
        <v>FALCONARA MARITTIMA</v>
      </c>
      <c r="D20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clementina 15</v>
      </c>
      <c r="E2095" t="str">
        <f>IF(_xlfn.XLOOKUP(A2095,'Strutture ricettive'!B:B,'Strutture ricettive'!G:G,"NON TROVATO",0)=0,"NON TROVATO",_xlfn.XLOOKUP(A2095,'Strutture ricettive'!B:B,'Strutture ricettive'!G:G,"NON TROVATO",0))</f>
        <v>larocca.prenna@gmail.com</v>
      </c>
      <c r="F20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96" spans="1:6" x14ac:dyDescent="0.3">
      <c r="A2096" t="s">
        <v>7074</v>
      </c>
      <c r="B2096" t="str">
        <f>_xlfn.XLOOKUP(Tabella1[[#This Row],[Denominazione]],'Strutture ricettive'!B:B,'Strutture ricettive'!A:A,"non trovato",0)</f>
        <v>STABILIMENTI BALNEARI</v>
      </c>
      <c r="C2096" t="str">
        <f>_xlfn.XLOOKUP(Tabella1[[#This Row],[Denominazione]],'Strutture ricettive'!B:B,'Strutture ricettive'!D:D,"NON TROVATO",0)</f>
        <v>FALCONARA MARITTIMA</v>
      </c>
      <c r="D20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 1</v>
      </c>
      <c r="E2096" t="str">
        <f>IF(_xlfn.XLOOKUP(A2096,'Strutture ricettive'!B:B,'Strutture ricettive'!G:G,"NON TROVATO",0)=0,"NON TROVATO",_xlfn.XLOOKUP(A2096,'Strutture ricettive'!B:B,'Strutture ricettive'!G:G,"NON TROVATO",0))</f>
        <v>NON TROVATO</v>
      </c>
      <c r="F20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97" spans="1:6" x14ac:dyDescent="0.3">
      <c r="A2097" t="s">
        <v>7075</v>
      </c>
      <c r="B2097" t="str">
        <f>_xlfn.XLOOKUP(Tabella1[[#This Row],[Denominazione]],'Strutture ricettive'!B:B,'Strutture ricettive'!A:A,"non trovato",0)</f>
        <v>STABILIMENTI BALNEARI</v>
      </c>
      <c r="C2097" t="str">
        <f>_xlfn.XLOOKUP(Tabella1[[#This Row],[Denominazione]],'Strutture ricettive'!B:B,'Strutture ricettive'!D:D,"NON TROVATO",0)</f>
        <v>FALCONARA MARITTIMA</v>
      </c>
      <c r="D20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stazione 1 1</v>
      </c>
      <c r="E2097" t="str">
        <f>IF(_xlfn.XLOOKUP(A2097,'Strutture ricettive'!B:B,'Strutture ricettive'!G:G,"NON TROVATO",0)=0,"NON TROVATO",_xlfn.XLOOKUP(A2097,'Strutture ricettive'!B:B,'Strutture ricettive'!G:G,"NON TROVATO",0))</f>
        <v>NON TROVATO</v>
      </c>
      <c r="F20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098" spans="1:6" x14ac:dyDescent="0.3">
      <c r="A2098" t="s">
        <v>7077</v>
      </c>
      <c r="B2098" t="str">
        <f>_xlfn.XLOOKUP(Tabella1[[#This Row],[Denominazione]],'Strutture ricettive'!B:B,'Strutture ricettive'!A:A,"non trovato",0)</f>
        <v>STABILIMENTI BALNEARI</v>
      </c>
      <c r="C2098" t="str">
        <f>_xlfn.XLOOKUP(Tabella1[[#This Row],[Denominazione]],'Strutture ricettive'!B:B,'Strutture ricettive'!D:D,"NON TROVATO",0)</f>
        <v>FALCONARA MARITTIMA</v>
      </c>
      <c r="D20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098" t="str">
        <f>IF(_xlfn.XLOOKUP(A2098,'Strutture ricettive'!B:B,'Strutture ricettive'!G:G,"NON TROVATO",0)=0,"NON TROVATO",_xlfn.XLOOKUP(A2098,'Strutture ricettive'!B:B,'Strutture ricettive'!G:G,"NON TROVATO",0))</f>
        <v>picchiobeach@gmail.com</v>
      </c>
      <c r="F20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www.picchiobeach.it</v>
      </c>
    </row>
    <row r="2099" spans="1:6" x14ac:dyDescent="0.3">
      <c r="A2099" t="s">
        <v>7080</v>
      </c>
      <c r="B2099" t="str">
        <f>_xlfn.XLOOKUP(Tabella1[[#This Row],[Denominazione]],'Strutture ricettive'!B:B,'Strutture ricettive'!A:A,"non trovato",0)</f>
        <v>STABILIMENTI BALNEARI</v>
      </c>
      <c r="C2099" t="str">
        <f>_xlfn.XLOOKUP(Tabella1[[#This Row],[Denominazione]],'Strutture ricettive'!B:B,'Strutture ricettive'!D:D,"NON TROVATO",0)</f>
        <v>FALCONARA MARITTIMA</v>
      </c>
      <c r="D20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palombina vecchia 1 1</v>
      </c>
      <c r="E2099" t="str">
        <f>IF(_xlfn.XLOOKUP(A2099,'Strutture ricettive'!B:B,'Strutture ricettive'!G:G,"NON TROVATO",0)=0,"NON TROVATO",_xlfn.XLOOKUP(A2099,'Strutture ricettive'!B:B,'Strutture ricettive'!G:G,"NON TROVATO",0))</f>
        <v>NON TROVATO</v>
      </c>
      <c r="F20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00" spans="1:6" x14ac:dyDescent="0.3">
      <c r="A2100" t="s">
        <v>7081</v>
      </c>
      <c r="B2100" t="str">
        <f>_xlfn.XLOOKUP(Tabella1[[#This Row],[Denominazione]],'Strutture ricettive'!B:B,'Strutture ricettive'!A:A,"non trovato",0)</f>
        <v>STABILIMENTI BALNEARI</v>
      </c>
      <c r="C2100" t="str">
        <f>_xlfn.XLOOKUP(Tabella1[[#This Row],[Denominazione]],'Strutture ricettive'!B:B,'Strutture ricettive'!D:D,"NON TROVATO",0)</f>
        <v>FALCONARA MARITTIMA</v>
      </c>
      <c r="D21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palombina vecchia 1 1</v>
      </c>
      <c r="E2100" t="str">
        <f>IF(_xlfn.XLOOKUP(A2100,'Strutture ricettive'!B:B,'Strutture ricettive'!G:G,"NON TROVATO",0)=0,"NON TROVATO",_xlfn.XLOOKUP(A2100,'Strutture ricettive'!B:B,'Strutture ricettive'!G:G,"NON TROVATO",0))</f>
        <v>NON TROVATO</v>
      </c>
      <c r="F21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01" spans="1:6" x14ac:dyDescent="0.3">
      <c r="A2101" t="s">
        <v>7082</v>
      </c>
      <c r="B2101" t="str">
        <f>_xlfn.XLOOKUP(Tabella1[[#This Row],[Denominazione]],'Strutture ricettive'!B:B,'Strutture ricettive'!A:A,"non trovato",0)</f>
        <v>STABILIMENTI BALNEARI</v>
      </c>
      <c r="C2101" t="str">
        <f>_xlfn.XLOOKUP(Tabella1[[#This Row],[Denominazione]],'Strutture ricettive'!B:B,'Strutture ricettive'!D:D,"NON TROVATO",0)</f>
        <v>FALCONARA MARITTIMA</v>
      </c>
      <c r="D21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101" t="str">
        <f>IF(_xlfn.XLOOKUP(A2101,'Strutture ricettive'!B:B,'Strutture ricettive'!G:G,"NON TROVATO",0)=0,"NON TROVATO",_xlfn.XLOOKUP(A2101,'Strutture ricettive'!B:B,'Strutture ricettive'!G:G,"NON TROVATO",0))</f>
        <v>NON TROVATO</v>
      </c>
      <c r="F21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zannini.aea@tin.it</v>
      </c>
    </row>
    <row r="2102" spans="1:6" x14ac:dyDescent="0.3">
      <c r="A2102" t="s">
        <v>7084</v>
      </c>
      <c r="B2102" t="str">
        <f>_xlfn.XLOOKUP(Tabella1[[#This Row],[Denominazione]],'Strutture ricettive'!B:B,'Strutture ricettive'!A:A,"non trovato",0)</f>
        <v>STABILIMENTI BALNEARI</v>
      </c>
      <c r="C2102" t="str">
        <f>_xlfn.XLOOKUP(Tabella1[[#This Row],[Denominazione]],'Strutture ricettive'!B:B,'Strutture ricettive'!D:D,"NON TROVATO",0)</f>
        <v>FALCONARA MARITTIMA</v>
      </c>
      <c r="D21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Nino Bixio  18/a</v>
      </c>
      <c r="E2102" t="str">
        <f>IF(_xlfn.XLOOKUP(A2102,'Strutture ricettive'!B:B,'Strutture ricettive'!G:G,"NON TROVATO",0)=0,"NON TROVATO",_xlfn.XLOOKUP(A2102,'Strutture ricettive'!B:B,'Strutture ricettive'!G:G,"NON TROVATO",0))</f>
        <v>www.bagnimarcelloevalter.it</v>
      </c>
      <c r="F21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valtercremonesi90@gmail.com</v>
      </c>
    </row>
    <row r="2103" spans="1:6" x14ac:dyDescent="0.3">
      <c r="A2103" t="s">
        <v>7088</v>
      </c>
      <c r="B2103" t="str">
        <f>_xlfn.XLOOKUP(Tabella1[[#This Row],[Denominazione]],'Strutture ricettive'!B:B,'Strutture ricettive'!A:A,"non trovato",0)</f>
        <v>STABILIMENTI BALNEARI</v>
      </c>
      <c r="C2103" t="str">
        <f>_xlfn.XLOOKUP(Tabella1[[#This Row],[Denominazione]],'Strutture ricettive'!B:B,'Strutture ricettive'!D:D,"NON TROVATO",0)</f>
        <v>FALCONARA MARITTIMA</v>
      </c>
      <c r="D21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spagnoli 1 1</v>
      </c>
      <c r="E2103" t="str">
        <f>IF(_xlfn.XLOOKUP(A2103,'Strutture ricettive'!B:B,'Strutture ricettive'!G:G,"NON TROVATO",0)=0,"NON TROVATO",_xlfn.XLOOKUP(A2103,'Strutture ricettive'!B:B,'Strutture ricettive'!G:G,"NON TROVATO",0))</f>
        <v>NON TROVATO</v>
      </c>
      <c r="F21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04" spans="1:6" x14ac:dyDescent="0.3">
      <c r="A2104" t="s">
        <v>7090</v>
      </c>
      <c r="B2104" t="str">
        <f>_xlfn.XLOOKUP(Tabella1[[#This Row],[Denominazione]],'Strutture ricettive'!B:B,'Strutture ricettive'!A:A,"non trovato",0)</f>
        <v>STABILIMENTI BALNEARI</v>
      </c>
      <c r="C2104" t="str">
        <f>_xlfn.XLOOKUP(Tabella1[[#This Row],[Denominazione]],'Strutture ricettive'!B:B,'Strutture ricettive'!D:D,"NON TROVATO",0)</f>
        <v>FALCONARA MARITTIMA</v>
      </c>
      <c r="D21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palombina vecchia 1 1</v>
      </c>
      <c r="E2104" t="str">
        <f>IF(_xlfn.XLOOKUP(A2104,'Strutture ricettive'!B:B,'Strutture ricettive'!G:G,"NON TROVATO",0)=0,"NON TROVATO",_xlfn.XLOOKUP(A2104,'Strutture ricettive'!B:B,'Strutture ricettive'!G:G,"NON TROVATO",0))</f>
        <v>NON TROVATO</v>
      </c>
      <c r="F21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05" spans="1:6" x14ac:dyDescent="0.3">
      <c r="A2105" t="s">
        <v>7091</v>
      </c>
      <c r="B2105" t="str">
        <f>_xlfn.XLOOKUP(Tabella1[[#This Row],[Denominazione]],'Strutture ricettive'!B:B,'Strutture ricettive'!A:A,"non trovato",0)</f>
        <v>STABILIMENTI BALNEARI</v>
      </c>
      <c r="C2105" t="str">
        <f>_xlfn.XLOOKUP(Tabella1[[#This Row],[Denominazione]],'Strutture ricettive'!B:B,'Strutture ricettive'!D:D,"NON TROVATO",0)</f>
        <v>FALCONARA MARITTIMA</v>
      </c>
      <c r="D21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palombina vecchia 1 1</v>
      </c>
      <c r="E2105" t="str">
        <f>IF(_xlfn.XLOOKUP(A2105,'Strutture ricettive'!B:B,'Strutture ricettive'!G:G,"NON TROVATO",0)=0,"NON TROVATO",_xlfn.XLOOKUP(A2105,'Strutture ricettive'!B:B,'Strutture ricettive'!G:G,"NON TROVATO",0))</f>
        <v>NON TROVATO</v>
      </c>
      <c r="F21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06" spans="1:6" x14ac:dyDescent="0.3">
      <c r="A2106" t="s">
        <v>7092</v>
      </c>
      <c r="B2106" t="str">
        <f>_xlfn.XLOOKUP(Tabella1[[#This Row],[Denominazione]],'Strutture ricettive'!B:B,'Strutture ricettive'!A:A,"non trovato",0)</f>
        <v>STABILIMENTI BALNEARI</v>
      </c>
      <c r="C2106" t="str">
        <f>_xlfn.XLOOKUP(Tabella1[[#This Row],[Denominazione]],'Strutture ricettive'!B:B,'Strutture ricettive'!D:D,"NON TROVATO",0)</f>
        <v>FALCONARA MARITTIMA</v>
      </c>
      <c r="D21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 1</v>
      </c>
      <c r="E2106" t="str">
        <f>IF(_xlfn.XLOOKUP(A2106,'Strutture ricettive'!B:B,'Strutture ricettive'!G:G,"NON TROVATO",0)=0,"NON TROVATO",_xlfn.XLOOKUP(A2106,'Strutture ricettive'!B:B,'Strutture ricettive'!G:G,"NON TROVATO",0))</f>
        <v>NON TROVATO</v>
      </c>
      <c r="F21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nerodiseppia.an@gmail.com</v>
      </c>
    </row>
    <row r="2107" spans="1:6" x14ac:dyDescent="0.3">
      <c r="A2107" t="s">
        <v>7094</v>
      </c>
      <c r="B2107" t="str">
        <f>_xlfn.XLOOKUP(Tabella1[[#This Row],[Denominazione]],'Strutture ricettive'!B:B,'Strutture ricettive'!A:A,"non trovato",0)</f>
        <v>STABILIMENTI BALNEARI</v>
      </c>
      <c r="C2107" t="str">
        <f>_xlfn.XLOOKUP(Tabella1[[#This Row],[Denominazione]],'Strutture ricettive'!B:B,'Strutture ricettive'!D:D,"NON TROVATO",0)</f>
        <v>FALCONARA MARITTIMA</v>
      </c>
      <c r="D21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spagnoli 1 1</v>
      </c>
      <c r="E2107" t="str">
        <f>IF(_xlfn.XLOOKUP(A2107,'Strutture ricettive'!B:B,'Strutture ricettive'!G:G,"NON TROVATO",0)=0,"NON TROVATO",_xlfn.XLOOKUP(A2107,'Strutture ricettive'!B:B,'Strutture ricettive'!G:G,"NON TROVATO",0))</f>
        <v>NON TROVATO</v>
      </c>
      <c r="F21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kocobeach14@libero.it</v>
      </c>
    </row>
    <row r="2108" spans="1:6" x14ac:dyDescent="0.3">
      <c r="A2108" t="s">
        <v>7096</v>
      </c>
      <c r="B2108" t="str">
        <f>_xlfn.XLOOKUP(Tabella1[[#This Row],[Denominazione]],'Strutture ricettive'!B:B,'Strutture ricettive'!A:A,"non trovato",0)</f>
        <v>STABILIMENTI BALNEARI</v>
      </c>
      <c r="C2108" t="str">
        <f>_xlfn.XLOOKUP(Tabella1[[#This Row],[Denominazione]],'Strutture ricettive'!B:B,'Strutture ricettive'!D:D,"NON TROVATO",0)</f>
        <v>FALCONARA MARITTIMA</v>
      </c>
      <c r="D21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108" t="str">
        <f>IF(_xlfn.XLOOKUP(A2108,'Strutture ricettive'!B:B,'Strutture ricettive'!G:G,"NON TROVATO",0)=0,"NON TROVATO",_xlfn.XLOOKUP(A2108,'Strutture ricettive'!B:B,'Strutture ricettive'!G:G,"NON TROVATO",0))</f>
        <v>NON TROVATO</v>
      </c>
      <c r="F21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stabilimento.lepalme@alice.it</v>
      </c>
    </row>
    <row r="2109" spans="1:6" x14ac:dyDescent="0.3">
      <c r="A2109" t="s">
        <v>7098</v>
      </c>
      <c r="B2109" t="str">
        <f>_xlfn.XLOOKUP(Tabella1[[#This Row],[Denominazione]],'Strutture ricettive'!B:B,'Strutture ricettive'!A:A,"non trovato",0)</f>
        <v>STABILIMENTI BALNEARI</v>
      </c>
      <c r="C2109" t="str">
        <f>_xlfn.XLOOKUP(Tabella1[[#This Row],[Denominazione]],'Strutture ricettive'!B:B,'Strutture ricettive'!D:D,"NON TROVATO",0)</f>
        <v>FALCONARA MARITTIMA</v>
      </c>
      <c r="D21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fornace 1 1</v>
      </c>
      <c r="E2109" t="str">
        <f>IF(_xlfn.XLOOKUP(A2109,'Strutture ricettive'!B:B,'Strutture ricettive'!G:G,"NON TROVATO",0)=0,"NON TROVATO",_xlfn.XLOOKUP(A2109,'Strutture ricettive'!B:B,'Strutture ricettive'!G:G,"NON TROVATO",0))</f>
        <v>NON TROVATO</v>
      </c>
      <c r="F21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10" spans="1:6" x14ac:dyDescent="0.3">
      <c r="A2110" t="s">
        <v>7100</v>
      </c>
      <c r="B2110" t="str">
        <f>_xlfn.XLOOKUP(Tabella1[[#This Row],[Denominazione]],'Strutture ricettive'!B:B,'Strutture ricettive'!A:A,"non trovato",0)</f>
        <v>STABILIMENTI BALNEARI</v>
      </c>
      <c r="C2110" t="str">
        <f>_xlfn.XLOOKUP(Tabella1[[#This Row],[Denominazione]],'Strutture ricettive'!B:B,'Strutture ricettive'!D:D,"NON TROVATO",0)</f>
        <v>FALCONARA MARITTIMA</v>
      </c>
      <c r="D21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mille 1 1</v>
      </c>
      <c r="E2110" t="str">
        <f>IF(_xlfn.XLOOKUP(A2110,'Strutture ricettive'!B:B,'Strutture ricettive'!G:G,"NON TROVATO",0)=0,"NON TROVATO",_xlfn.XLOOKUP(A2110,'Strutture ricettive'!B:B,'Strutture ricettive'!G:G,"NON TROVATO",0))</f>
        <v>NON TROVATO</v>
      </c>
      <c r="F21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11" spans="1:6" x14ac:dyDescent="0.3">
      <c r="A2111" t="s">
        <v>7102</v>
      </c>
      <c r="B2111" t="str">
        <f>_xlfn.XLOOKUP(Tabella1[[#This Row],[Denominazione]],'Strutture ricettive'!B:B,'Strutture ricettive'!A:A,"non trovato",0)</f>
        <v>STABILIMENTI BALNEARI</v>
      </c>
      <c r="C2111" t="str">
        <f>_xlfn.XLOOKUP(Tabella1[[#This Row],[Denominazione]],'Strutture ricettive'!B:B,'Strutture ricettive'!D:D,"NON TROVATO",0)</f>
        <v>FALCONARA MARITTIMA</v>
      </c>
      <c r="D21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Spiaggia Zona Disco snc snc</v>
      </c>
      <c r="E2111" t="str">
        <f>IF(_xlfn.XLOOKUP(A2111,'Strutture ricettive'!B:B,'Strutture ricettive'!G:G,"NON TROVATO",0)=0,"NON TROVATO",_xlfn.XLOOKUP(A2111,'Strutture ricettive'!B:B,'Strutture ricettive'!G:G,"NON TROVATO",0))</f>
        <v>NON TROVATO</v>
      </c>
      <c r="F21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12" spans="1:6" x14ac:dyDescent="0.3">
      <c r="A2112" t="s">
        <v>7104</v>
      </c>
      <c r="B2112" t="str">
        <f>_xlfn.XLOOKUP(Tabella1[[#This Row],[Denominazione]],'Strutture ricettive'!B:B,'Strutture ricettive'!A:A,"non trovato",0)</f>
        <v>STABILIMENTI BALNEARI</v>
      </c>
      <c r="C2112" t="str">
        <f>_xlfn.XLOOKUP(Tabella1[[#This Row],[Denominazione]],'Strutture ricettive'!B:B,'Strutture ricettive'!D:D,"NON TROVATO",0)</f>
        <v>FALCONARA MARITTIMA</v>
      </c>
      <c r="D21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551 551</v>
      </c>
      <c r="E2112" t="str">
        <f>IF(_xlfn.XLOOKUP(A2112,'Strutture ricettive'!B:B,'Strutture ricettive'!G:G,"NON TROVATO",0)=0,"NON TROVATO",_xlfn.XLOOKUP(A2112,'Strutture ricettive'!B:B,'Strutture ricettive'!G:G,"NON TROVATO",0))</f>
        <v>NON TROVATO</v>
      </c>
      <c r="F21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leragazze16@libero.it</v>
      </c>
    </row>
    <row r="2113" spans="1:6" x14ac:dyDescent="0.3">
      <c r="A2113" t="s">
        <v>7107</v>
      </c>
      <c r="B2113" t="str">
        <f>_xlfn.XLOOKUP(Tabella1[[#This Row],[Denominazione]],'Strutture ricettive'!B:B,'Strutture ricettive'!A:A,"non trovato",0)</f>
        <v>STABILIMENTI BALNEARI</v>
      </c>
      <c r="C2113" t="str">
        <f>_xlfn.XLOOKUP(Tabella1[[#This Row],[Denominazione]],'Strutture ricettive'!B:B,'Strutture ricettive'!D:D,"NON TROVATO",0)</f>
        <v>FALCONARA MARITTIMA</v>
      </c>
      <c r="D21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SNC SNC</v>
      </c>
      <c r="E2113" t="str">
        <f>IF(_xlfn.XLOOKUP(A2113,'Strutture ricettive'!B:B,'Strutture ricettive'!G:G,"NON TROVATO",0)=0,"NON TROVATO",_xlfn.XLOOKUP(A2113,'Strutture ricettive'!B:B,'Strutture ricettive'!G:G,"NON TROVATO",0))</f>
        <v>www.giemmebar.it</v>
      </c>
      <c r="F21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info@giemmebar.it</v>
      </c>
    </row>
    <row r="2114" spans="1:6" x14ac:dyDescent="0.3">
      <c r="A2114" t="s">
        <v>7111</v>
      </c>
      <c r="B2114" t="str">
        <f>_xlfn.XLOOKUP(Tabella1[[#This Row],[Denominazione]],'Strutture ricettive'!B:B,'Strutture ricettive'!A:A,"non trovato",0)</f>
        <v>STABILIMENTI BALNEARI</v>
      </c>
      <c r="C2114" t="str">
        <f>_xlfn.XLOOKUP(Tabella1[[#This Row],[Denominazione]],'Strutture ricettive'!B:B,'Strutture ricettive'!D:D,"NON TROVATO",0)</f>
        <v>FALCONARA MARITTIMA</v>
      </c>
      <c r="D21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goito 1 1</v>
      </c>
      <c r="E2114" t="str">
        <f>IF(_xlfn.XLOOKUP(A2114,'Strutture ricettive'!B:B,'Strutture ricettive'!G:G,"NON TROVATO",0)=0,"NON TROVATO",_xlfn.XLOOKUP(A2114,'Strutture ricettive'!B:B,'Strutture ricettive'!G:G,"NON TROVATO",0))</f>
        <v>NON TROVATO</v>
      </c>
      <c r="F21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15" spans="1:6" x14ac:dyDescent="0.3">
      <c r="A2115" t="s">
        <v>7113</v>
      </c>
      <c r="B2115" t="str">
        <f>_xlfn.XLOOKUP(Tabella1[[#This Row],[Denominazione]],'Strutture ricettive'!B:B,'Strutture ricettive'!A:A,"non trovato",0)</f>
        <v>STABILIMENTI BALNEARI</v>
      </c>
      <c r="C2115" t="str">
        <f>_xlfn.XLOOKUP(Tabella1[[#This Row],[Denominazione]],'Strutture ricettive'!B:B,'Strutture ricettive'!D:D,"NON TROVATO",0)</f>
        <v>FALCONARA MARITTIMA</v>
      </c>
      <c r="D21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 1</v>
      </c>
      <c r="E2115" t="str">
        <f>IF(_xlfn.XLOOKUP(A2115,'Strutture ricettive'!B:B,'Strutture ricettive'!G:G,"NON TROVATO",0)=0,"NON TROVATO",_xlfn.XLOOKUP(A2115,'Strutture ricettive'!B:B,'Strutture ricettive'!G:G,"NON TROVATO",0))</f>
        <v>NON TROVATO</v>
      </c>
      <c r="F21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d.farano@gmail.com</v>
      </c>
    </row>
    <row r="2116" spans="1:6" x14ac:dyDescent="0.3">
      <c r="A2116" t="s">
        <v>7115</v>
      </c>
      <c r="B2116" t="str">
        <f>_xlfn.XLOOKUP(Tabella1[[#This Row],[Denominazione]],'Strutture ricettive'!B:B,'Strutture ricettive'!A:A,"non trovato",0)</f>
        <v>STABILIMENTI BALNEARI</v>
      </c>
      <c r="C2116" t="str">
        <f>_xlfn.XLOOKUP(Tabella1[[#This Row],[Denominazione]],'Strutture ricettive'!B:B,'Strutture ricettive'!D:D,"NON TROVATO",0)</f>
        <v>FALCONARA MARITTIMA</v>
      </c>
      <c r="D21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 1</v>
      </c>
      <c r="E2116" t="str">
        <f>IF(_xlfn.XLOOKUP(A2116,'Strutture ricettive'!B:B,'Strutture ricettive'!G:G,"NON TROVATO",0)=0,"NON TROVATO",_xlfn.XLOOKUP(A2116,'Strutture ricettive'!B:B,'Strutture ricettive'!G:G,"NON TROVATO",0))</f>
        <v>NON TROVATO</v>
      </c>
      <c r="F21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M.Spadoni@gruppoapi.com</v>
      </c>
    </row>
    <row r="2117" spans="1:6" x14ac:dyDescent="0.3">
      <c r="A2117" t="s">
        <v>7117</v>
      </c>
      <c r="B2117" t="str">
        <f>_xlfn.XLOOKUP(Tabella1[[#This Row],[Denominazione]],'Strutture ricettive'!B:B,'Strutture ricettive'!A:A,"non trovato",0)</f>
        <v>STABILIMENTI BALNEARI</v>
      </c>
      <c r="C2117" t="str">
        <f>_xlfn.XLOOKUP(Tabella1[[#This Row],[Denominazione]],'Strutture ricettive'!B:B,'Strutture ricettive'!D:D,"NON TROVATO",0)</f>
        <v>FALCONARA MARITTIMA</v>
      </c>
      <c r="D21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1 1</v>
      </c>
      <c r="E2117" t="str">
        <f>IF(_xlfn.XLOOKUP(A2117,'Strutture ricettive'!B:B,'Strutture ricettive'!G:G,"NON TROVATO",0)=0,"NON TROVATO",_xlfn.XLOOKUP(A2117,'Strutture ricettive'!B:B,'Strutture ricettive'!G:G,"NON TROVATO",0))</f>
        <v>NON TROVATO</v>
      </c>
      <c r="F21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casaliluca@alice.it</v>
      </c>
    </row>
    <row r="2118" spans="1:6" x14ac:dyDescent="0.3">
      <c r="A2118" t="s">
        <v>7119</v>
      </c>
      <c r="B2118" t="str">
        <f>_xlfn.XLOOKUP(Tabella1[[#This Row],[Denominazione]],'Strutture ricettive'!B:B,'Strutture ricettive'!A:A,"non trovato",0)</f>
        <v>STABILIMENTI BALNEARI</v>
      </c>
      <c r="C2118" t="str">
        <f>_xlfn.XLOOKUP(Tabella1[[#This Row],[Denominazione]],'Strutture ricettive'!B:B,'Strutture ricettive'!D:D,"NON TROVATO",0)</f>
        <v>FALCONARA MARITTIMA</v>
      </c>
      <c r="D21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caprera 1 1</v>
      </c>
      <c r="E2118" t="str">
        <f>IF(_xlfn.XLOOKUP(A2118,'Strutture ricettive'!B:B,'Strutture ricettive'!G:G,"NON TROVATO",0)=0,"NON TROVATO",_xlfn.XLOOKUP(A2118,'Strutture ricettive'!B:B,'Strutture ricettive'!G:G,"NON TROVATO",0))</f>
        <v>NON TROVATO</v>
      </c>
      <c r="F21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nicolasbaldoni@yahoo.it</v>
      </c>
    </row>
    <row r="2119" spans="1:6" x14ac:dyDescent="0.3">
      <c r="A2119" t="s">
        <v>7122</v>
      </c>
      <c r="B2119" t="str">
        <f>_xlfn.XLOOKUP(Tabella1[[#This Row],[Denominazione]],'Strutture ricettive'!B:B,'Strutture ricettive'!A:A,"non trovato",0)</f>
        <v>ALTRI ALLOGGI PRIVATI</v>
      </c>
      <c r="C2119" t="str">
        <f>_xlfn.XLOOKUP(Tabella1[[#This Row],[Denominazione]],'Strutture ricettive'!B:B,'Strutture ricettive'!D:D,"NON TROVATO",0)</f>
        <v>FALCONARA MARITTIMA</v>
      </c>
      <c r="D21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leonida bissolati 1</v>
      </c>
      <c r="E2119" t="str">
        <f>IF(_xlfn.XLOOKUP(A2119,'Strutture ricettive'!B:B,'Strutture ricettive'!G:G,"NON TROVATO",0)=0,"NON TROVATO",_xlfn.XLOOKUP(A2119,'Strutture ricettive'!B:B,'Strutture ricettive'!G:G,"NON TROVATO",0))</f>
        <v>beagio@yahoo.it</v>
      </c>
      <c r="F21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20" spans="1:6" x14ac:dyDescent="0.3">
      <c r="A2120" t="s">
        <v>7125</v>
      </c>
      <c r="B2120" t="str">
        <f>_xlfn.XLOOKUP(Tabella1[[#This Row],[Denominazione]],'Strutture ricettive'!B:B,'Strutture ricettive'!A:A,"non trovato",0)</f>
        <v>BED &amp; BREAKFAST</v>
      </c>
      <c r="C2120" t="str">
        <f>_xlfn.XLOOKUP(Tabella1[[#This Row],[Denominazione]],'Strutture ricettive'!B:B,'Strutture ricettive'!D:D,"NON TROVATO",0)</f>
        <v>FALCONARA MARITTIMA</v>
      </c>
      <c r="D21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Tesoro 9</v>
      </c>
      <c r="E2120" t="str">
        <f>IF(_xlfn.XLOOKUP(A2120,'Strutture ricettive'!B:B,'Strutture ricettive'!G:G,"NON TROVATO",0)=0,"NON TROVATO",_xlfn.XLOOKUP(A2120,'Strutture ricettive'!B:B,'Strutture ricettive'!G:G,"NON TROVATO",0))</f>
        <v>info@iltesorodimario.it</v>
      </c>
      <c r="F21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www.iltesorodimario.it</v>
      </c>
    </row>
    <row r="2121" spans="1:6" x14ac:dyDescent="0.3">
      <c r="A2121" t="s">
        <v>7129</v>
      </c>
      <c r="B2121" t="str">
        <f>_xlfn.XLOOKUP(Tabella1[[#This Row],[Denominazione]],'Strutture ricettive'!B:B,'Strutture ricettive'!A:A,"non trovato",0)</f>
        <v>BED &amp; BREAKFAST</v>
      </c>
      <c r="C2121" t="str">
        <f>_xlfn.XLOOKUP(Tabella1[[#This Row],[Denominazione]],'Strutture ricettive'!B:B,'Strutture ricettive'!D:D,"NON TROVATO",0)</f>
        <v>FALCONARA MARITTIMA</v>
      </c>
      <c r="D21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Castello di Barcaglione  14</v>
      </c>
      <c r="E2121" t="str">
        <f>IF(_xlfn.XLOOKUP(A2121,'Strutture ricettive'!B:B,'Strutture ricettive'!G:G,"NON TROVATO",0)=0,"NON TROVATO",_xlfn.XLOOKUP(A2121,'Strutture ricettive'!B:B,'Strutture ricettive'!G:G,"NON TROVATO",0))</f>
        <v>ilcastellodibarcaglione@gmail.com</v>
      </c>
      <c r="F21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22" spans="1:6" x14ac:dyDescent="0.3">
      <c r="A2122" t="s">
        <v>7133</v>
      </c>
      <c r="B2122" t="str">
        <f>_xlfn.XLOOKUP(Tabella1[[#This Row],[Denominazione]],'Strutture ricettive'!B:B,'Strutture ricettive'!A:A,"non trovato",0)</f>
        <v>ALLOGGI IN AFFITTO</v>
      </c>
      <c r="C2122" t="str">
        <f>_xlfn.XLOOKUP(Tabella1[[#This Row],[Denominazione]],'Strutture ricettive'!B:B,'Strutture ricettive'!D:D,"NON TROVATO",0)</f>
        <v>FALCONARA MARITTIMA</v>
      </c>
      <c r="D21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Cameranesi 39</v>
      </c>
      <c r="E2122" t="str">
        <f>IF(_xlfn.XLOOKUP(A2122,'Strutture ricettive'!B:B,'Strutture ricettive'!G:G,"NON TROVATO",0)=0,"NON TROVATO",_xlfn.XLOOKUP(A2122,'Strutture ricettive'!B:B,'Strutture ricettive'!G:G,"NON TROVATO",0))</f>
        <v>info@balconedelgolfo.it</v>
      </c>
      <c r="F21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www.balconedelgolfo.it</v>
      </c>
    </row>
    <row r="2123" spans="1:6" x14ac:dyDescent="0.3">
      <c r="A2123" t="s">
        <v>7137</v>
      </c>
      <c r="B2123" t="str">
        <f>_xlfn.XLOOKUP(Tabella1[[#This Row],[Denominazione]],'Strutture ricettive'!B:B,'Strutture ricettive'!A:A,"non trovato",0)</f>
        <v>STABILIMENTI BALNEARI</v>
      </c>
      <c r="C2123" t="str">
        <f>_xlfn.XLOOKUP(Tabella1[[#This Row],[Denominazione]],'Strutture ricettive'!B:B,'Strutture ricettive'!D:D,"NON TROVATO",0)</f>
        <v>FALCONARA MARITTIMA</v>
      </c>
      <c r="D21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1 1</v>
      </c>
      <c r="E2123" t="str">
        <f>IF(_xlfn.XLOOKUP(A2123,'Strutture ricettive'!B:B,'Strutture ricettive'!G:G,"NON TROVATO",0)=0,"NON TROVATO",_xlfn.XLOOKUP(A2123,'Strutture ricettive'!B:B,'Strutture ricettive'!G:G,"NON TROVATO",0))</f>
        <v>NON TROVATO</v>
      </c>
      <c r="F21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s.sensini@libero.it</v>
      </c>
    </row>
    <row r="2124" spans="1:6" x14ac:dyDescent="0.3">
      <c r="A2124" t="s">
        <v>7140</v>
      </c>
      <c r="B2124" t="str">
        <f>_xlfn.XLOOKUP(Tabella1[[#This Row],[Denominazione]],'Strutture ricettive'!B:B,'Strutture ricettive'!A:A,"non trovato",0)</f>
        <v>ALLOGGI IN AFFITTO</v>
      </c>
      <c r="C2124" t="str">
        <f>_xlfn.XLOOKUP(Tabella1[[#This Row],[Denominazione]],'Strutture ricettive'!B:B,'Strutture ricettive'!D:D,"NON TROVATO",0)</f>
        <v>FALCONARA MARITTIMA</v>
      </c>
      <c r="D21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Leopardi 1/a</v>
      </c>
      <c r="E2124" t="str">
        <f>IF(_xlfn.XLOOKUP(A2124,'Strutture ricettive'!B:B,'Strutture ricettive'!G:G,"NON TROVATO",0)=0,"NON TROVATO",_xlfn.XLOOKUP(A2124,'Strutture ricettive'!B:B,'Strutture ricettive'!G:G,"NON TROVATO",0))</f>
        <v>graziosoappartamento@hotmail.com</v>
      </c>
      <c r="F21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25" spans="1:6" x14ac:dyDescent="0.3">
      <c r="A2125" t="s">
        <v>7143</v>
      </c>
      <c r="B2125" t="str">
        <f>_xlfn.XLOOKUP(Tabella1[[#This Row],[Denominazione]],'Strutture ricettive'!B:B,'Strutture ricettive'!A:A,"non trovato",0)</f>
        <v>BED &amp; BREAKFAST</v>
      </c>
      <c r="C2125" t="str">
        <f>_xlfn.XLOOKUP(Tabella1[[#This Row],[Denominazione]],'Strutture ricettive'!B:B,'Strutture ricettive'!D:D,"NON TROVATO",0)</f>
        <v>FALCONARA MARITTIMA</v>
      </c>
      <c r="D21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Tommasi 11</v>
      </c>
      <c r="E2125" t="str">
        <f>IF(_xlfn.XLOOKUP(A2125,'Strutture ricettive'!B:B,'Strutture ricettive'!G:G,"NON TROVATO",0)=0,"NON TROVATO",_xlfn.XLOOKUP(A2125,'Strutture ricettive'!B:B,'Strutture ricettive'!G:G,"NON TROVATO",0))</f>
        <v>em.menga@alice.it</v>
      </c>
      <c r="F21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26" spans="1:6" x14ac:dyDescent="0.3">
      <c r="A2126" t="s">
        <v>7147</v>
      </c>
      <c r="B2126" t="str">
        <f>_xlfn.XLOOKUP(Tabella1[[#This Row],[Denominazione]],'Strutture ricettive'!B:B,'Strutture ricettive'!A:A,"non trovato",0)</f>
        <v>ALTRI ALLOGGI PRIVATI</v>
      </c>
      <c r="C2126" t="str">
        <f>_xlfn.XLOOKUP(Tabella1[[#This Row],[Denominazione]],'Strutture ricettive'!B:B,'Strutture ricettive'!D:D,"NON TROVATO",0)</f>
        <v>FALCONARA MARITTIMA</v>
      </c>
      <c r="D21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Bissolati 1</v>
      </c>
      <c r="E2126" t="str">
        <f>IF(_xlfn.XLOOKUP(A2126,'Strutture ricettive'!B:B,'Strutture ricettive'!G:G,"NON TROVATO",0)=0,"NON TROVATO",_xlfn.XLOOKUP(A2126,'Strutture ricettive'!B:B,'Strutture ricettive'!G:G,"NON TROVATO",0))</f>
        <v>NON TROVATO</v>
      </c>
      <c r="F21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27" spans="1:6" x14ac:dyDescent="0.3">
      <c r="A2127" t="s">
        <v>7150</v>
      </c>
      <c r="B2127" t="str">
        <f>_xlfn.XLOOKUP(Tabella1[[#This Row],[Denominazione]],'Strutture ricettive'!B:B,'Strutture ricettive'!A:A,"non trovato",0)</f>
        <v>ALLOGGI IN AFFITTO</v>
      </c>
      <c r="C2127" t="str">
        <f>_xlfn.XLOOKUP(Tabella1[[#This Row],[Denominazione]],'Strutture ricettive'!B:B,'Strutture ricettive'!D:D,"NON TROVATO",0)</f>
        <v>FALCONARA MARITTIMA</v>
      </c>
      <c r="D21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Tasso 1</v>
      </c>
      <c r="E2127" t="str">
        <f>IF(_xlfn.XLOOKUP(A2127,'Strutture ricettive'!B:B,'Strutture ricettive'!G:G,"NON TROVATO",0)=0,"NON TROVATO",_xlfn.XLOOKUP(A2127,'Strutture ricettive'!B:B,'Strutture ricettive'!G:G,"NON TROVATO",0))</f>
        <v>obms@libero.it</v>
      </c>
      <c r="F21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28" spans="1:6" x14ac:dyDescent="0.3">
      <c r="A2128" t="s">
        <v>7153</v>
      </c>
      <c r="B2128" t="str">
        <f>_xlfn.XLOOKUP(Tabella1[[#This Row],[Denominazione]],'Strutture ricettive'!B:B,'Strutture ricettive'!A:A,"non trovato",0)</f>
        <v>ALLOGGI IN AFFITTO</v>
      </c>
      <c r="C2128" t="str">
        <f>_xlfn.XLOOKUP(Tabella1[[#This Row],[Denominazione]],'Strutture ricettive'!B:B,'Strutture ricettive'!D:D,"NON TROVATO",0)</f>
        <v>FALCONARA MARITTIMA</v>
      </c>
      <c r="D21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Alfieri 16</v>
      </c>
      <c r="E2128" t="str">
        <f>IF(_xlfn.XLOOKUP(A2128,'Strutture ricettive'!B:B,'Strutture ricettive'!G:G,"NON TROVATO",0)=0,"NON TROVATO",_xlfn.XLOOKUP(A2128,'Strutture ricettive'!B:B,'Strutture ricettive'!G:G,"NON TROVATO",0))</f>
        <v>obms@libero.it</v>
      </c>
      <c r="F21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29" spans="1:6" x14ac:dyDescent="0.3">
      <c r="A2129" t="s">
        <v>7155</v>
      </c>
      <c r="B2129" t="str">
        <f>_xlfn.XLOOKUP(Tabella1[[#This Row],[Denominazione]],'Strutture ricettive'!B:B,'Strutture ricettive'!A:A,"non trovato",0)</f>
        <v>BED &amp; BREAKFAST</v>
      </c>
      <c r="C2129" t="str">
        <f>_xlfn.XLOOKUP(Tabella1[[#This Row],[Denominazione]],'Strutture ricettive'!B:B,'Strutture ricettive'!D:D,"NON TROVATO",0)</f>
        <v>FALCONARA MARITTIMA</v>
      </c>
      <c r="D21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Consorzio 43</v>
      </c>
      <c r="E2129" t="str">
        <f>IF(_xlfn.XLOOKUP(A2129,'Strutture ricettive'!B:B,'Strutture ricettive'!G:G,"NON TROVATO",0)=0,"NON TROVATO",_xlfn.XLOOKUP(A2129,'Strutture ricettive'!B:B,'Strutture ricettive'!G:G,"NON TROVATO",0))</f>
        <v>vi-ta@libero.it</v>
      </c>
      <c r="F21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30" spans="1:6" x14ac:dyDescent="0.3">
      <c r="A2130" t="s">
        <v>7158</v>
      </c>
      <c r="B2130" t="str">
        <f>_xlfn.XLOOKUP(Tabella1[[#This Row],[Denominazione]],'Strutture ricettive'!B:B,'Strutture ricettive'!A:A,"non trovato",0)</f>
        <v>BED &amp; BREAKFAST</v>
      </c>
      <c r="C2130" t="str">
        <f>_xlfn.XLOOKUP(Tabella1[[#This Row],[Denominazione]],'Strutture ricettive'!B:B,'Strutture ricettive'!D:D,"NON TROVATO",0)</f>
        <v>FALCONARA MARITTIMA</v>
      </c>
      <c r="D21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Leopardi 64</v>
      </c>
      <c r="E2130" t="str">
        <f>IF(_xlfn.XLOOKUP(A2130,'Strutture ricettive'!B:B,'Strutture ricettive'!G:G,"NON TROVATO",0)=0,"NON TROVATO",_xlfn.XLOOKUP(A2130,'Strutture ricettive'!B:B,'Strutture ricettive'!G:G,"NON TROVATO",0))</f>
        <v>fernandocerioni@libero.it</v>
      </c>
      <c r="F21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31" spans="1:6" x14ac:dyDescent="0.3">
      <c r="A2131" t="s">
        <v>7161</v>
      </c>
      <c r="B2131" t="str">
        <f>_xlfn.XLOOKUP(Tabella1[[#This Row],[Denominazione]],'Strutture ricettive'!B:B,'Strutture ricettive'!A:A,"non trovato",0)</f>
        <v>ALLOGGI IN AFFITTO</v>
      </c>
      <c r="C2131" t="str">
        <f>_xlfn.XLOOKUP(Tabella1[[#This Row],[Denominazione]],'Strutture ricettive'!B:B,'Strutture ricettive'!D:D,"NON TROVATO",0)</f>
        <v>FILOTTRANO</v>
      </c>
      <c r="D21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dell'Industria  85</v>
      </c>
      <c r="E2131" t="str">
        <f>IF(_xlfn.XLOOKUP(A2131,'Strutture ricettive'!B:B,'Strutture ricettive'!G:G,"NON TROVATO",0)=0,"NON TROVATO",_xlfn.XLOOKUP(A2131,'Strutture ricettive'!B:B,'Strutture ricettive'!G:G,"NON TROVATO",0))</f>
        <v>simonerossi1977@libero.it</v>
      </c>
      <c r="F21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32" spans="1:6" x14ac:dyDescent="0.3">
      <c r="A2132" t="s">
        <v>7166</v>
      </c>
      <c r="B2132" t="str">
        <f>_xlfn.XLOOKUP(Tabella1[[#This Row],[Denominazione]],'Strutture ricettive'!B:B,'Strutture ricettive'!A:A,"non trovato",0)</f>
        <v>BED &amp; BREAKFAST</v>
      </c>
      <c r="C2132" t="str">
        <f>_xlfn.XLOOKUP(Tabella1[[#This Row],[Denominazione]],'Strutture ricettive'!B:B,'Strutture ricettive'!D:D,"NON TROVATO",0)</f>
        <v>FILOTTRANO</v>
      </c>
      <c r="D21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Biagio  110</v>
      </c>
      <c r="E2132" t="str">
        <f>IF(_xlfn.XLOOKUP(A2132,'Strutture ricettive'!B:B,'Strutture ricettive'!G:G,"NON TROVATO",0)=0,"NON TROVATO",_xlfn.XLOOKUP(A2132,'Strutture ricettive'!B:B,'Strutture ricettive'!G:G,"NON TROVATO",0))</f>
        <v>robertocantori@libero.it</v>
      </c>
      <c r="F21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33" spans="1:6" x14ac:dyDescent="0.3">
      <c r="A2133" t="s">
        <v>7169</v>
      </c>
      <c r="B2133" t="str">
        <f>_xlfn.XLOOKUP(Tabella1[[#This Row],[Denominazione]],'Strutture ricettive'!B:B,'Strutture ricettive'!A:A,"non trovato",0)</f>
        <v>ALLOGGI AGRITURISTICI</v>
      </c>
      <c r="C2133" t="str">
        <f>_xlfn.XLOOKUP(Tabella1[[#This Row],[Denominazione]],'Strutture ricettive'!B:B,'Strutture ricettive'!D:D,"NON TROVATO",0)</f>
        <v>FILOTTRANO</v>
      </c>
      <c r="D21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 37</v>
      </c>
      <c r="E2133" t="str">
        <f>IF(_xlfn.XLOOKUP(A2133,'Strutture ricettive'!B:B,'Strutture ricettive'!G:G,"NON TROVATO",0)=0,"NON TROVATO",_xlfn.XLOOKUP(A2133,'Strutture ricettive'!B:B,'Strutture ricettive'!G:G,"NON TROVATO",0))</f>
        <v>info@laroverella.it</v>
      </c>
      <c r="F21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www.laroverella.it</v>
      </c>
    </row>
    <row r="2134" spans="1:6" x14ac:dyDescent="0.3">
      <c r="A2134" t="s">
        <v>7173</v>
      </c>
      <c r="B2134" t="str">
        <f>_xlfn.XLOOKUP(Tabella1[[#This Row],[Denominazione]],'Strutture ricettive'!B:B,'Strutture ricettive'!A:A,"non trovato",0)</f>
        <v>BED &amp; BREAKFAST</v>
      </c>
      <c r="C2134" t="str">
        <f>_xlfn.XLOOKUP(Tabella1[[#This Row],[Denominazione]],'Strutture ricettive'!B:B,'Strutture ricettive'!D:D,"NON TROVATO",0)</f>
        <v>FILOTTRANO</v>
      </c>
      <c r="D21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marinuccia alta 4</v>
      </c>
      <c r="E2134" t="str">
        <f>IF(_xlfn.XLOOKUP(A2134,'Strutture ricettive'!B:B,'Strutture ricettive'!G:G,"NON TROVATO",0)=0,"NON TROVATO",_xlfn.XLOOKUP(A2134,'Strutture ricettive'!B:B,'Strutture ricettive'!G:G,"NON TROVATO",0))</f>
        <v>info@itrepulcini.it</v>
      </c>
      <c r="F21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www.itrepulcini.it</v>
      </c>
    </row>
    <row r="2135" spans="1:6" x14ac:dyDescent="0.3">
      <c r="A2135" t="s">
        <v>7177</v>
      </c>
      <c r="B2135" t="str">
        <f>_xlfn.XLOOKUP(Tabella1[[#This Row],[Denominazione]],'Strutture ricettive'!B:B,'Strutture ricettive'!A:A,"non trovato",0)</f>
        <v>ALLOGGI AGRITURISTICI</v>
      </c>
      <c r="C2135" t="str">
        <f>_xlfn.XLOOKUP(Tabella1[[#This Row],[Denominazione]],'Strutture ricettive'!B:B,'Strutture ricettive'!D:D,"NON TROVATO",0)</f>
        <v>FILOTTRANO</v>
      </c>
      <c r="D21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Centofinestre 8</v>
      </c>
      <c r="E2135" t="str">
        <f>IF(_xlfn.XLOOKUP(A2135,'Strutture ricettive'!B:B,'Strutture ricettive'!G:G,"NON TROVATO",0)=0,"NON TROVATO",_xlfn.XLOOKUP(A2135,'Strutture ricettive'!B:B,'Strutture ricettive'!G:G,"NON TROVATO",0))</f>
        <v>info@villacentofinestre.com</v>
      </c>
      <c r="F21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www.villacentofinestre.com</v>
      </c>
    </row>
    <row r="2136" spans="1:6" x14ac:dyDescent="0.3">
      <c r="A2136" t="s">
        <v>7181</v>
      </c>
      <c r="B2136" t="str">
        <f>_xlfn.XLOOKUP(Tabella1[[#This Row],[Denominazione]],'Strutture ricettive'!B:B,'Strutture ricettive'!A:A,"non trovato",0)</f>
        <v>ALBERGHI</v>
      </c>
      <c r="C2136" t="str">
        <f>_xlfn.XLOOKUP(Tabella1[[#This Row],[Denominazione]],'Strutture ricettive'!B:B,'Strutture ricettive'!D:D,"NON TROVATO",0)</f>
        <v>FILOTTRANO</v>
      </c>
      <c r="D21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gemme 1</v>
      </c>
      <c r="E2136" t="str">
        <f>IF(_xlfn.XLOOKUP(A2136,'Strutture ricettive'!B:B,'Strutture ricettive'!G:G,"NON TROVATO",0)=0,"NON TROVATO",_xlfn.XLOOKUP(A2136,'Strutture ricettive'!B:B,'Strutture ricettive'!G:G,"NON TROVATO",0))</f>
        <v>hotel@settecolli.it</v>
      </c>
      <c r="F21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settecolli.it</v>
      </c>
    </row>
    <row r="2137" spans="1:6" x14ac:dyDescent="0.3">
      <c r="A2137" t="s">
        <v>7185</v>
      </c>
      <c r="B2137" t="str">
        <f>_xlfn.XLOOKUP(Tabella1[[#This Row],[Denominazione]],'Strutture ricettive'!B:B,'Strutture ricettive'!A:A,"non trovato",0)</f>
        <v>BED &amp; BREAKFAST</v>
      </c>
      <c r="C2137" t="str">
        <f>_xlfn.XLOOKUP(Tabella1[[#This Row],[Denominazione]],'Strutture ricettive'!B:B,'Strutture ricettive'!D:D,"NON TROVATO",0)</f>
        <v>FILOTTRANO</v>
      </c>
      <c r="D21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Biagio 1</v>
      </c>
      <c r="E2137" t="str">
        <f>IF(_xlfn.XLOOKUP(A2137,'Strutture ricettive'!B:B,'Strutture ricettive'!G:G,"NON TROVATO",0)=0,"NON TROVATO",_xlfn.XLOOKUP(A2137,'Strutture ricettive'!B:B,'Strutture ricettive'!G:G,"NON TROVATO",0))</f>
        <v>info@villanicole.net</v>
      </c>
      <c r="F21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www.villanicole.net</v>
      </c>
    </row>
    <row r="2138" spans="1:6" x14ac:dyDescent="0.3">
      <c r="A2138" t="s">
        <v>7190</v>
      </c>
      <c r="B2138" t="str">
        <f>_xlfn.XLOOKUP(Tabella1[[#This Row],[Denominazione]],'Strutture ricettive'!B:B,'Strutture ricettive'!A:A,"non trovato",0)</f>
        <v>BED &amp; BREAKFAST</v>
      </c>
      <c r="C2138" t="str">
        <f>_xlfn.XLOOKUP(Tabella1[[#This Row],[Denominazione]],'Strutture ricettive'!B:B,'Strutture ricettive'!D:D,"NON TROVATO",0)</f>
        <v>FILOTTRANO</v>
      </c>
      <c r="D21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CESARINA 20</v>
      </c>
      <c r="E2138" t="str">
        <f>IF(_xlfn.XLOOKUP(A2138,'Strutture ricettive'!B:B,'Strutture ricettive'!G:G,"NON TROVATO",0)=0,"NON TROVATO",_xlfn.XLOOKUP(A2138,'Strutture ricettive'!B:B,'Strutture ricettive'!G:G,"NON TROVATO",0))</f>
        <v>rentrooms.cesarina@gmail.com</v>
      </c>
      <c r="F21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39" spans="1:6" x14ac:dyDescent="0.3">
      <c r="A2139" t="s">
        <v>7193</v>
      </c>
      <c r="B2139" t="str">
        <f>_xlfn.XLOOKUP(Tabella1[[#This Row],[Denominazione]],'Strutture ricettive'!B:B,'Strutture ricettive'!A:A,"non trovato",0)</f>
        <v>BED &amp; BREAKFAST</v>
      </c>
      <c r="C2139" t="str">
        <f>_xlfn.XLOOKUP(Tabella1[[#This Row],[Denominazione]],'Strutture ricettive'!B:B,'Strutture ricettive'!D:D,"NON TROVATO",0)</f>
        <v>FILOTTRANO</v>
      </c>
      <c r="D21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Rovigliano 10</v>
      </c>
      <c r="E2139" t="str">
        <f>IF(_xlfn.XLOOKUP(A2139,'Strutture ricettive'!B:B,'Strutture ricettive'!G:G,"NON TROVATO",0)=0,"NON TROVATO",_xlfn.XLOOKUP(A2139,'Strutture ricettive'!B:B,'Strutture ricettive'!G:G,"NON TROVATO",0))</f>
        <v>pamadochen@gmail.com</v>
      </c>
      <c r="F21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40" spans="1:6" x14ac:dyDescent="0.3">
      <c r="A2140" t="s">
        <v>7196</v>
      </c>
      <c r="B2140" t="str">
        <f>_xlfn.XLOOKUP(Tabella1[[#This Row],[Denominazione]],'Strutture ricettive'!B:B,'Strutture ricettive'!A:A,"non trovato",0)</f>
        <v>TURISMO RURALE</v>
      </c>
      <c r="C2140" t="str">
        <f>_xlfn.XLOOKUP(Tabella1[[#This Row],[Denominazione]],'Strutture ricettive'!B:B,'Strutture ricettive'!D:D,"NON TROVATO",0)</f>
        <v>FILOTTRANO</v>
      </c>
      <c r="D21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Storaco 3</v>
      </c>
      <c r="E2140" t="str">
        <f>IF(_xlfn.XLOOKUP(A2140,'Strutture ricettive'!B:B,'Strutture ricettive'!G:G,"NON TROVATO",0)=0,"NON TROVATO",_xlfn.XLOOKUP(A2140,'Strutture ricettive'!B:B,'Strutture ricettive'!G:G,"NON TROVATO",0))</f>
        <v>info@agriturismolamaddalena.com</v>
      </c>
      <c r="F21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www.agriturismolamaddalena.com</v>
      </c>
    </row>
    <row r="2141" spans="1:6" x14ac:dyDescent="0.3">
      <c r="A2141" t="s">
        <v>7200</v>
      </c>
      <c r="B2141" t="str">
        <f>_xlfn.XLOOKUP(Tabella1[[#This Row],[Denominazione]],'Strutture ricettive'!B:B,'Strutture ricettive'!A:A,"non trovato",0)</f>
        <v>ALLOGGI AGRITURISTICI</v>
      </c>
      <c r="C2141" t="str">
        <f>_xlfn.XLOOKUP(Tabella1[[#This Row],[Denominazione]],'Strutture ricettive'!B:B,'Strutture ricettive'!D:D,"NON TROVATO",0)</f>
        <v>GENGA</v>
      </c>
      <c r="D21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I Baronci 2</v>
      </c>
      <c r="E2141" t="str">
        <f>IF(_xlfn.XLOOKUP(A2141,'Strutture ricettive'!B:B,'Strutture ricettive'!G:G,"NON TROVATO",0)=0,"NON TROVATO",_xlfn.XLOOKUP(A2141,'Strutture ricettive'!B:B,'Strutture ricettive'!G:G,"NON TROVATO",0))</f>
        <v>NON TROVATO</v>
      </c>
      <c r="F21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42" spans="1:6" x14ac:dyDescent="0.3">
      <c r="A2142" t="s">
        <v>7204</v>
      </c>
      <c r="B2142" t="str">
        <f>_xlfn.XLOOKUP(Tabella1[[#This Row],[Denominazione]],'Strutture ricettive'!B:B,'Strutture ricettive'!A:A,"non trovato",0)</f>
        <v>ALTRI ALLOGGI PRIVATI</v>
      </c>
      <c r="C2142" t="str">
        <f>_xlfn.XLOOKUP(Tabella1[[#This Row],[Denominazione]],'Strutture ricettive'!B:B,'Strutture ricettive'!D:D,"NON TROVATO",0)</f>
        <v>GENGA</v>
      </c>
      <c r="D21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Meleto 16</v>
      </c>
      <c r="E2142" t="str">
        <f>IF(_xlfn.XLOOKUP(A2142,'Strutture ricettive'!B:B,'Strutture ricettive'!G:G,"NON TROVATO",0)=0,"NON TROVATO",_xlfn.XLOOKUP(A2142,'Strutture ricettive'!B:B,'Strutture ricettive'!G:G,"NON TROVATO",0))</f>
        <v>amm.battestini@tiscali.it</v>
      </c>
      <c r="F21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www.casavacazegarofoli.it</v>
      </c>
    </row>
    <row r="2143" spans="1:6" x14ac:dyDescent="0.3">
      <c r="A2143" t="s">
        <v>7208</v>
      </c>
      <c r="B2143" t="str">
        <f>_xlfn.XLOOKUP(Tabella1[[#This Row],[Denominazione]],'Strutture ricettive'!B:B,'Strutture ricettive'!A:A,"non trovato",0)</f>
        <v>BED &amp; BREAKFAST</v>
      </c>
      <c r="C2143" t="str">
        <f>_xlfn.XLOOKUP(Tabella1[[#This Row],[Denominazione]],'Strutture ricettive'!B:B,'Strutture ricettive'!D:D,"NON TROVATO",0)</f>
        <v>GENGA</v>
      </c>
      <c r="D21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COLLALTO 6</v>
      </c>
      <c r="E2143" t="str">
        <f>IF(_xlfn.XLOOKUP(A2143,'Strutture ricettive'!B:B,'Strutture ricettive'!G:G,"NON TROVATO",0)=0,"NON TROVATO",_xlfn.XLOOKUP(A2143,'Strutture ricettive'!B:B,'Strutture ricettive'!G:G,"NON TROVATO",0))</f>
        <v>alida.cipriani@gmail.com</v>
      </c>
      <c r="F21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44" spans="1:6" x14ac:dyDescent="0.3">
      <c r="A2144" t="s">
        <v>7211</v>
      </c>
      <c r="B2144" t="str">
        <f>_xlfn.XLOOKUP(Tabella1[[#This Row],[Denominazione]],'Strutture ricettive'!B:B,'Strutture ricettive'!A:A,"non trovato",0)</f>
        <v>ALBERGHI</v>
      </c>
      <c r="C2144" t="str">
        <f>_xlfn.XLOOKUP(Tabella1[[#This Row],[Denominazione]],'Strutture ricettive'!B:B,'Strutture ricettive'!D:D,"NON TROVATO",0)</f>
        <v>GENGA</v>
      </c>
      <c r="D21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Bivio Pandolfi 6</v>
      </c>
      <c r="E2144" t="str">
        <f>IF(_xlfn.XLOOKUP(A2144,'Strutture ricettive'!B:B,'Strutture ricettive'!G:G,"NON TROVATO",0)=0,"NON TROVATO",_xlfn.XLOOKUP(A2144,'Strutture ricettive'!B:B,'Strutture ricettive'!G:G,"NON TROVATO",0))</f>
        <v>info@albergomagrini.it</v>
      </c>
      <c r="F21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www.albergomagrini.it</v>
      </c>
    </row>
    <row r="2145" spans="1:6" x14ac:dyDescent="0.3">
      <c r="A2145" t="s">
        <v>7215</v>
      </c>
      <c r="B2145" t="str">
        <f>_xlfn.XLOOKUP(Tabella1[[#This Row],[Denominazione]],'Strutture ricettive'!B:B,'Strutture ricettive'!A:A,"non trovato",0)</f>
        <v>ALBERGHI</v>
      </c>
      <c r="C2145" t="str">
        <f>_xlfn.XLOOKUP(Tabella1[[#This Row],[Denominazione]],'Strutture ricettive'!B:B,'Strutture ricettive'!D:D,"NON TROVATO",0)</f>
        <v>GENGA</v>
      </c>
      <c r="D21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Pontebovesecco 14</v>
      </c>
      <c r="E2145" t="str">
        <f>IF(_xlfn.XLOOKUP(A2145,'Strutture ricettive'!B:B,'Strutture ricettive'!G:G,"NON TROVATO",0)=0,"NON TROVATO",_xlfn.XLOOKUP(A2145,'Strutture ricettive'!B:B,'Strutture ricettive'!G:G,"NON TROVATO",0))</f>
        <v>info@hotellegrotte.it</v>
      </c>
      <c r="F21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www.hotellegrotte.it</v>
      </c>
    </row>
    <row r="2146" spans="1:6" x14ac:dyDescent="0.3">
      <c r="A2146" t="s">
        <v>7220</v>
      </c>
      <c r="B2146" t="str">
        <f>_xlfn.XLOOKUP(Tabella1[[#This Row],[Denominazione]],'Strutture ricettive'!B:B,'Strutture ricettive'!A:A,"non trovato",0)</f>
        <v>CASE PER FERIE</v>
      </c>
      <c r="C2146" t="str">
        <f>_xlfn.XLOOKUP(Tabella1[[#This Row],[Denominazione]],'Strutture ricettive'!B:B,'Strutture ricettive'!D:D,"NON TROVATO",0)</f>
        <v>GENGA</v>
      </c>
      <c r="D21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Foce 4</v>
      </c>
      <c r="E2146" t="str">
        <f>IF(_xlfn.XLOOKUP(A2146,'Strutture ricettive'!B:B,'Strutture ricettive'!G:G,"NON TROVATO",0)=0,"NON TROVATO",_xlfn.XLOOKUP(A2146,'Strutture ricettive'!B:B,'Strutture ricettive'!G:G,"NON TROVATO",0))</f>
        <v>NON TROVATO</v>
      </c>
      <c r="F21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47" spans="1:6" x14ac:dyDescent="0.3">
      <c r="A2147" t="s">
        <v>7222</v>
      </c>
      <c r="B2147" t="str">
        <f>_xlfn.XLOOKUP(Tabella1[[#This Row],[Denominazione]],'Strutture ricettive'!B:B,'Strutture ricettive'!A:A,"non trovato",0)</f>
        <v>ALLOGGI AGRITURISTICI</v>
      </c>
      <c r="C2147" t="str">
        <f>_xlfn.XLOOKUP(Tabella1[[#This Row],[Denominazione]],'Strutture ricettive'!B:B,'Strutture ricettive'!D:D,"NON TROVATO",0)</f>
        <v>GENGA</v>
      </c>
      <c r="D21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meleto 8</v>
      </c>
      <c r="E2147" t="str">
        <f>IF(_xlfn.XLOOKUP(A2147,'Strutture ricettive'!B:B,'Strutture ricettive'!G:G,"NON TROVATO",0)=0,"NON TROVATO",_xlfn.XLOOKUP(A2147,'Strutture ricettive'!B:B,'Strutture ricettive'!G:G,"NON TROVATO",0))</f>
        <v>NON TROVATO</v>
      </c>
      <c r="F21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48" spans="1:6" x14ac:dyDescent="0.3">
      <c r="A2148" t="s">
        <v>7224</v>
      </c>
      <c r="B2148" t="str">
        <f>_xlfn.XLOOKUP(Tabella1[[#This Row],[Denominazione]],'Strutture ricettive'!B:B,'Strutture ricettive'!A:A,"non trovato",0)</f>
        <v>BED &amp; BREAKFAST</v>
      </c>
      <c r="C2148" t="str">
        <f>_xlfn.XLOOKUP(Tabella1[[#This Row],[Denominazione]],'Strutture ricettive'!B:B,'Strutture ricettive'!D:D,"NON TROVATO",0)</f>
        <v>GENGA</v>
      </c>
      <c r="D21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falcioni 47</v>
      </c>
      <c r="E2148" t="str">
        <f>IF(_xlfn.XLOOKUP(A2148,'Strutture ricettive'!B:B,'Strutture ricettive'!G:G,"NON TROVATO",0)=0,"NON TROVATO",_xlfn.XLOOKUP(A2148,'Strutture ricettive'!B:B,'Strutture ricettive'!G:G,"NON TROVATO",0))</f>
        <v>info@revellone.it</v>
      </c>
      <c r="F21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www.revellone.it</v>
      </c>
    </row>
    <row r="2149" spans="1:6" x14ac:dyDescent="0.3">
      <c r="A2149" t="s">
        <v>7228</v>
      </c>
      <c r="B2149" t="str">
        <f>_xlfn.XLOOKUP(Tabella1[[#This Row],[Denominazione]],'Strutture ricettive'!B:B,'Strutture ricettive'!A:A,"non trovato",0)</f>
        <v>ALBERGHI</v>
      </c>
      <c r="C2149" t="str">
        <f>_xlfn.XLOOKUP(Tabella1[[#This Row],[Denominazione]],'Strutture ricettive'!B:B,'Strutture ricettive'!D:D,"NON TROVATO",0)</f>
        <v>GENGA</v>
      </c>
      <c r="D21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Guglielmo Marconi 6</v>
      </c>
      <c r="E2149" t="str">
        <f>IF(_xlfn.XLOOKUP(A2149,'Strutture ricettive'!B:B,'Strutture ricettive'!G:G,"NON TROVATO",0)=0,"NON TROVATO",_xlfn.XLOOKUP(A2149,'Strutture ricettive'!B:B,'Strutture ricettive'!G:G,"NON TROVATO",0))</f>
        <v>ristilparco@alice.it</v>
      </c>
      <c r="F21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50" spans="1:6" x14ac:dyDescent="0.3">
      <c r="A2150" t="s">
        <v>7231</v>
      </c>
      <c r="B2150" t="str">
        <f>_xlfn.XLOOKUP(Tabella1[[#This Row],[Denominazione]],'Strutture ricettive'!B:B,'Strutture ricettive'!A:A,"non trovato",0)</f>
        <v>AREE DI SOSTA (PLEIN AIR)</v>
      </c>
      <c r="C2150" t="str">
        <f>_xlfn.XLOOKUP(Tabella1[[#This Row],[Denominazione]],'Strutture ricettive'!B:B,'Strutture ricettive'!D:D,"NON TROVATO",0)</f>
        <v>GENGA</v>
      </c>
      <c r="D21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150" t="str">
        <f>IF(_xlfn.XLOOKUP(A2150,'Strutture ricettive'!B:B,'Strutture ricettive'!G:G,"NON TROVATO",0)=0,"NON TROVATO",_xlfn.XLOOKUP(A2150,'Strutture ricettive'!B:B,'Strutture ricettive'!G:G,"NON TROVATO",0))</f>
        <v>NON TROVATO</v>
      </c>
      <c r="F21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51" spans="1:6" x14ac:dyDescent="0.3">
      <c r="A2151" t="s">
        <v>7232</v>
      </c>
      <c r="B2151" t="str">
        <f>_xlfn.XLOOKUP(Tabella1[[#This Row],[Denominazione]],'Strutture ricettive'!B:B,'Strutture ricettive'!A:A,"non trovato",0)</f>
        <v>TURISMO RURALE</v>
      </c>
      <c r="C2151" t="str">
        <f>_xlfn.XLOOKUP(Tabella1[[#This Row],[Denominazione]],'Strutture ricettive'!B:B,'Strutture ricettive'!D:D,"NON TROVATO",0)</f>
        <v>GENGA</v>
      </c>
      <c r="D21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Pianello 6</v>
      </c>
      <c r="E2151" t="str">
        <f>IF(_xlfn.XLOOKUP(A2151,'Strutture ricettive'!B:B,'Strutture ricettive'!G:G,"NON TROVATO",0)=0,"NON TROVATO",_xlfn.XLOOKUP(A2151,'Strutture ricettive'!B:B,'Strutture ricettive'!G:G,"NON TROVATO",0))</f>
        <v>info@aironebb.it</v>
      </c>
      <c r="F21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www.aironebb.it</v>
      </c>
    </row>
    <row r="2152" spans="1:6" x14ac:dyDescent="0.3">
      <c r="A2152" t="s">
        <v>7236</v>
      </c>
      <c r="B2152" t="str">
        <f>_xlfn.XLOOKUP(Tabella1[[#This Row],[Denominazione]],'Strutture ricettive'!B:B,'Strutture ricettive'!A:A,"non trovato",0)</f>
        <v>ALTRI ALLOGGI PRIVATI</v>
      </c>
      <c r="C2152" t="str">
        <f>_xlfn.XLOOKUP(Tabella1[[#This Row],[Denominazione]],'Strutture ricettive'!B:B,'Strutture ricettive'!D:D,"NON TROVATO",0)</f>
        <v>GENGA</v>
      </c>
      <c r="D21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delle Rondini 11</v>
      </c>
      <c r="E2152" t="str">
        <f>IF(_xlfn.XLOOKUP(A2152,'Strutture ricettive'!B:B,'Strutture ricettive'!G:G,"NON TROVATO",0)=0,"NON TROVATO",_xlfn.XLOOKUP(A2152,'Strutture ricettive'!B:B,'Strutture ricettive'!G:G,"NON TROVATO",0))</f>
        <v>angela.meetings@gmail.com</v>
      </c>
      <c r="F21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53" spans="1:6" x14ac:dyDescent="0.3">
      <c r="A2153" t="s">
        <v>7240</v>
      </c>
      <c r="B2153" t="str">
        <f>_xlfn.XLOOKUP(Tabella1[[#This Row],[Denominazione]],'Strutture ricettive'!B:B,'Strutture ricettive'!A:A,"non trovato",0)</f>
        <v>ALTRI ALLOGGI PRIVATI</v>
      </c>
      <c r="C2153" t="str">
        <f>_xlfn.XLOOKUP(Tabella1[[#This Row],[Denominazione]],'Strutture ricettive'!B:B,'Strutture ricettive'!D:D,"NON TROVATO",0)</f>
        <v>GENGA</v>
      </c>
      <c r="D21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delle Rondini 11</v>
      </c>
      <c r="E2153" t="str">
        <f>IF(_xlfn.XLOOKUP(A2153,'Strutture ricettive'!B:B,'Strutture ricettive'!G:G,"NON TROVATO",0)=0,"NON TROVATO",_xlfn.XLOOKUP(A2153,'Strutture ricettive'!B:B,'Strutture ricettive'!G:G,"NON TROVATO",0))</f>
        <v>angela.meetings@gmail.com</v>
      </c>
      <c r="F21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54" spans="1:6" x14ac:dyDescent="0.3">
      <c r="A2154" t="s">
        <v>7241</v>
      </c>
      <c r="B2154" t="str">
        <f>_xlfn.XLOOKUP(Tabella1[[#This Row],[Denominazione]],'Strutture ricettive'!B:B,'Strutture ricettive'!A:A,"non trovato",0)</f>
        <v>ALBERGHI</v>
      </c>
      <c r="C2154" t="str">
        <f>_xlfn.XLOOKUP(Tabella1[[#This Row],[Denominazione]],'Strutture ricettive'!B:B,'Strutture ricettive'!D:D,"NON TROVATO",0)</f>
        <v>GENGA</v>
      </c>
      <c r="D21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 Vittore 8</v>
      </c>
      <c r="E2154" t="str">
        <f>IF(_xlfn.XLOOKUP(A2154,'Strutture ricettive'!B:B,'Strutture ricettive'!G:G,"NON TROVATO",0)=0,"NON TROVATO",_xlfn.XLOOKUP(A2154,'Strutture ricettive'!B:B,'Strutture ricettive'!G:G,"NON TROVATO",0))</f>
        <v>hoteltermesanvittore@gmail.com</v>
      </c>
      <c r="F21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www.hoteltermesanvittore.com</v>
      </c>
    </row>
    <row r="2155" spans="1:6" x14ac:dyDescent="0.3">
      <c r="A2155" t="s">
        <v>7245</v>
      </c>
      <c r="B2155" t="str">
        <f>_xlfn.XLOOKUP(Tabella1[[#This Row],[Denominazione]],'Strutture ricettive'!B:B,'Strutture ricettive'!A:A,"non trovato",0)</f>
        <v>ALTRI ALLOGGI PRIVATI</v>
      </c>
      <c r="C2155" t="str">
        <f>_xlfn.XLOOKUP(Tabella1[[#This Row],[Denominazione]],'Strutture ricettive'!B:B,'Strutture ricettive'!D:D,"NON TROVATO",0)</f>
        <v>GENGA</v>
      </c>
      <c r="D21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Serrabernacchia 5</v>
      </c>
      <c r="E2155" t="str">
        <f>IF(_xlfn.XLOOKUP(A2155,'Strutture ricettive'!B:B,'Strutture ricettive'!G:G,"NON TROVATO",0)=0,"NON TROVATO",_xlfn.XLOOKUP(A2155,'Strutture ricettive'!B:B,'Strutture ricettive'!G:G,"NON TROVATO",0))</f>
        <v>lauraco72@hotmail.com</v>
      </c>
      <c r="F21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56" spans="1:6" x14ac:dyDescent="0.3">
      <c r="A2156" t="s">
        <v>7249</v>
      </c>
      <c r="B2156" t="str">
        <f>_xlfn.XLOOKUP(Tabella1[[#This Row],[Denominazione]],'Strutture ricettive'!B:B,'Strutture ricettive'!A:A,"non trovato",0)</f>
        <v>BED &amp; BREAKFAST</v>
      </c>
      <c r="C2156" t="str">
        <f>_xlfn.XLOOKUP(Tabella1[[#This Row],[Denominazione]],'Strutture ricettive'!B:B,'Strutture ricettive'!D:D,"NON TROVATO",0)</f>
        <v>GENGA</v>
      </c>
      <c r="D21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Serrabernacchia 1</v>
      </c>
      <c r="E2156" t="str">
        <f>IF(_xlfn.XLOOKUP(A2156,'Strutture ricettive'!B:B,'Strutture ricettive'!G:G,"NON TROVATO",0)=0,"NON TROVATO",_xlfn.XLOOKUP(A2156,'Strutture ricettive'!B:B,'Strutture ricettive'!G:G,"NON TROVATO",0))</f>
        <v>info@lacolombaia.eu</v>
      </c>
      <c r="F21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www.lacolombaia.eu</v>
      </c>
    </row>
    <row r="2157" spans="1:6" x14ac:dyDescent="0.3">
      <c r="A2157" t="s">
        <v>7254</v>
      </c>
      <c r="B2157" t="str">
        <f>_xlfn.XLOOKUP(Tabella1[[#This Row],[Denominazione]],'Strutture ricettive'!B:B,'Strutture ricettive'!A:A,"non trovato",0)</f>
        <v>BED &amp; BREAKFAST</v>
      </c>
      <c r="C2157" t="str">
        <f>_xlfn.XLOOKUP(Tabella1[[#This Row],[Denominazione]],'Strutture ricettive'!B:B,'Strutture ricettive'!D:D,"NON TROVATO",0)</f>
        <v>JESI</v>
      </c>
      <c r="D21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Giacomo Matteotti 18</v>
      </c>
      <c r="E2157" t="str">
        <f>IF(_xlfn.XLOOKUP(A2157,'Strutture ricettive'!B:B,'Strutture ricettive'!G:G,"NON TROVATO",0)=0,"NON TROVATO",_xlfn.XLOOKUP(A2157,'Strutture ricettive'!B:B,'Strutture ricettive'!G:G,"NON TROVATO",0))</f>
        <v>lefinestresulcentro@gmail.com</v>
      </c>
      <c r="F21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www.lefinestresulcentro.it</v>
      </c>
    </row>
    <row r="2158" spans="1:6" x14ac:dyDescent="0.3">
      <c r="A2158" t="s">
        <v>7259</v>
      </c>
      <c r="B2158" t="str">
        <f>_xlfn.XLOOKUP(Tabella1[[#This Row],[Denominazione]],'Strutture ricettive'!B:B,'Strutture ricettive'!A:A,"non trovato",0)</f>
        <v>ALLOGGI AGRITURISTICI</v>
      </c>
      <c r="C2158" t="str">
        <f>_xlfn.XLOOKUP(Tabella1[[#This Row],[Denominazione]],'Strutture ricettive'!B:B,'Strutture ricettive'!D:D,"NON TROVATO",0)</f>
        <v>JESI</v>
      </c>
      <c r="D21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Bagnatora 25</v>
      </c>
      <c r="E2158" t="str">
        <f>IF(_xlfn.XLOOKUP(A2158,'Strutture ricettive'!B:B,'Strutture ricettive'!G:G,"NON TROVATO",0)=0,"NON TROVATO",_xlfn.XLOOKUP(A2158,'Strutture ricettive'!B:B,'Strutture ricettive'!G:G,"NON TROVATO",0))</f>
        <v>info@agriturismoilmaniero.it</v>
      </c>
      <c r="F21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www.agriturismoilmaniero.it</v>
      </c>
    </row>
    <row r="2159" spans="1:6" x14ac:dyDescent="0.3">
      <c r="A2159" t="s">
        <v>7263</v>
      </c>
      <c r="B2159" t="str">
        <f>_xlfn.XLOOKUP(Tabella1[[#This Row],[Denominazione]],'Strutture ricettive'!B:B,'Strutture ricettive'!A:A,"non trovato",0)</f>
        <v>BED &amp; BREAKFAST</v>
      </c>
      <c r="C2159" t="str">
        <f>_xlfn.XLOOKUP(Tabella1[[#This Row],[Denominazione]],'Strutture ricettive'!B:B,'Strutture ricettive'!D:D,"NON TROVATO",0)</f>
        <v>JESI</v>
      </c>
      <c r="D21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Giovanni XXIII 6</v>
      </c>
      <c r="E2159" t="str">
        <f>IF(_xlfn.XLOOKUP(A2159,'Strutture ricettive'!B:B,'Strutture ricettive'!G:G,"NON TROVATO",0)=0,"NON TROVATO",_xlfn.XLOOKUP(A2159,'Strutture ricettive'!B:B,'Strutture ricettive'!G:G,"NON TROVATO",0))</f>
        <v>info@casapaola.it</v>
      </c>
      <c r="F21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www.casapaola.it</v>
      </c>
    </row>
    <row r="2160" spans="1:6" x14ac:dyDescent="0.3">
      <c r="A2160" t="s">
        <v>7267</v>
      </c>
      <c r="B2160" t="str">
        <f>_xlfn.XLOOKUP(Tabella1[[#This Row],[Denominazione]],'Strutture ricettive'!B:B,'Strutture ricettive'!A:A,"non trovato",0)</f>
        <v>ALLOGGI IN AFFITTO</v>
      </c>
      <c r="C2160" t="str">
        <f>_xlfn.XLOOKUP(Tabella1[[#This Row],[Denominazione]],'Strutture ricettive'!B:B,'Strutture ricettive'!D:D,"NON TROVATO",0)</f>
        <v>JESI</v>
      </c>
      <c r="D21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Rinaldi 4</v>
      </c>
      <c r="E2160" t="str">
        <f>IF(_xlfn.XLOOKUP(A2160,'Strutture ricettive'!B:B,'Strutture ricettive'!G:G,"NON TROVATO",0)=0,"NON TROVATO",_xlfn.XLOOKUP(A2160,'Strutture ricettive'!B:B,'Strutture ricettive'!G:G,"NON TROVATO",0))</f>
        <v>info@sottoilborgo.it</v>
      </c>
      <c r="F21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www.sottoilborgo.it</v>
      </c>
    </row>
    <row r="2161" spans="1:6" x14ac:dyDescent="0.3">
      <c r="A2161" t="s">
        <v>7271</v>
      </c>
      <c r="B2161" t="str">
        <f>_xlfn.XLOOKUP(Tabella1[[#This Row],[Denominazione]],'Strutture ricettive'!B:B,'Strutture ricettive'!A:A,"non trovato",0)</f>
        <v>BED &amp; BREAKFAST</v>
      </c>
      <c r="C2161" t="str">
        <f>_xlfn.XLOOKUP(Tabella1[[#This Row],[Denominazione]],'Strutture ricettive'!B:B,'Strutture ricettive'!D:D,"NON TROVATO",0)</f>
        <v>JESI</v>
      </c>
      <c r="D21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Mura Orientali 8</v>
      </c>
      <c r="E2161" t="str">
        <f>IF(_xlfn.XLOOKUP(A2161,'Strutture ricettive'!B:B,'Strutture ricettive'!G:G,"NON TROVATO",0)=0,"NON TROVATO",_xlfn.XLOOKUP(A2161,'Strutture ricettive'!B:B,'Strutture ricettive'!G:G,"NON TROVATO",0))</f>
        <v>alpergolesi@gmail.com</v>
      </c>
      <c r="F21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www.alpergolesi.it</v>
      </c>
    </row>
    <row r="2162" spans="1:6" x14ac:dyDescent="0.3">
      <c r="A2162" t="s">
        <v>7275</v>
      </c>
      <c r="B2162" t="str">
        <f>_xlfn.XLOOKUP(Tabella1[[#This Row],[Denominazione]],'Strutture ricettive'!B:B,'Strutture ricettive'!A:A,"non trovato",0)</f>
        <v>BED &amp; BREAKFAST</v>
      </c>
      <c r="C2162" t="str">
        <f>_xlfn.XLOOKUP(Tabella1[[#This Row],[Denominazione]],'Strutture ricettive'!B:B,'Strutture ricettive'!D:D,"NON TROVATO",0)</f>
        <v>JESI</v>
      </c>
      <c r="D21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Conce  9</v>
      </c>
      <c r="E2162" t="str">
        <f>IF(_xlfn.XLOOKUP(A2162,'Strutture ricettive'!B:B,'Strutture ricettive'!G:G,"NON TROVATO",0)=0,"NON TROVATO",_xlfn.XLOOKUP(A2162,'Strutture ricettive'!B:B,'Strutture ricettive'!G:G,"NON TROVATO",0))</f>
        <v>info@bebleconce.it</v>
      </c>
      <c r="F21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www.bebleconce.it</v>
      </c>
    </row>
    <row r="2163" spans="1:6" x14ac:dyDescent="0.3">
      <c r="A2163" t="s">
        <v>7280</v>
      </c>
      <c r="B2163" t="str">
        <f>_xlfn.XLOOKUP(Tabella1[[#This Row],[Denominazione]],'Strutture ricettive'!B:B,'Strutture ricettive'!A:A,"non trovato",0)</f>
        <v>ALBERGHI</v>
      </c>
      <c r="C2163" t="str">
        <f>_xlfn.XLOOKUP(Tabella1[[#This Row],[Denominazione]],'Strutture ricettive'!B:B,'Strutture ricettive'!D:D,"NON TROVATO",0)</f>
        <v>JESI</v>
      </c>
      <c r="D21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 Orfanotrofio 10</v>
      </c>
      <c r="E2163" t="str">
        <f>IF(_xlfn.XLOOKUP(A2163,'Strutture ricettive'!B:B,'Strutture ricettive'!G:G,"NON TROVATO",0)=0,"NON TROVATO",_xlfn.XLOOKUP(A2163,'Strutture ricettive'!B:B,'Strutture ricettive'!G:G,"NON TROVATO",0))</f>
        <v>direzione@hotelmariani.com</v>
      </c>
      <c r="F21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www.hotelmariani.com</v>
      </c>
    </row>
    <row r="2164" spans="1:6" x14ac:dyDescent="0.3">
      <c r="A2164" t="s">
        <v>7284</v>
      </c>
      <c r="B2164" t="str">
        <f>_xlfn.XLOOKUP(Tabella1[[#This Row],[Denominazione]],'Strutture ricettive'!B:B,'Strutture ricettive'!A:A,"non trovato",0)</f>
        <v>BED &amp; BREAKFAST</v>
      </c>
      <c r="C2164" t="str">
        <f>_xlfn.XLOOKUP(Tabella1[[#This Row],[Denominazione]],'Strutture ricettive'!B:B,'Strutture ricettive'!D:D,"NON TROVATO",0)</f>
        <v>JESI</v>
      </c>
      <c r="D21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Luigi Mancini 10</v>
      </c>
      <c r="E2164" t="str">
        <f>IF(_xlfn.XLOOKUP(A2164,'Strutture ricettive'!B:B,'Strutture ricettive'!G:G,"NON TROVATO",0)=0,"NON TROVATO",_xlfn.XLOOKUP(A2164,'Strutture ricettive'!B:B,'Strutture ricettive'!G:G,"NON TROVATO",0))</f>
        <v>casamatildajesi@hotmail.it</v>
      </c>
      <c r="F21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65" spans="1:6" x14ac:dyDescent="0.3">
      <c r="A2165" t="s">
        <v>7287</v>
      </c>
      <c r="B2165" t="str">
        <f>_xlfn.XLOOKUP(Tabella1[[#This Row],[Denominazione]],'Strutture ricettive'!B:B,'Strutture ricettive'!A:A,"non trovato",0)</f>
        <v>ALLOGGI AGRITURISTICI</v>
      </c>
      <c r="C2165" t="str">
        <f>_xlfn.XLOOKUP(Tabella1[[#This Row],[Denominazione]],'Strutture ricettive'!B:B,'Strutture ricettive'!D:D,"NON TROVATO",0)</f>
        <v>JESI</v>
      </c>
      <c r="D21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Castelrosino 44</v>
      </c>
      <c r="E2165" t="str">
        <f>IF(_xlfn.XLOOKUP(A2165,'Strutture ricettive'!B:B,'Strutture ricettive'!G:G,"NON TROVATO",0)=0,"NON TROVATO",_xlfn.XLOOKUP(A2165,'Strutture ricettive'!B:B,'Strutture ricettive'!G:G,"NON TROVATO",0))</f>
        <v>fmoroncini@libero.it</v>
      </c>
      <c r="F21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66" spans="1:6" x14ac:dyDescent="0.3">
      <c r="A2166" t="s">
        <v>7290</v>
      </c>
      <c r="B2166" t="str">
        <f>_xlfn.XLOOKUP(Tabella1[[#This Row],[Denominazione]],'Strutture ricettive'!B:B,'Strutture ricettive'!A:A,"non trovato",0)</f>
        <v>BED &amp; BREAKFAST</v>
      </c>
      <c r="C2166" t="str">
        <f>_xlfn.XLOOKUP(Tabella1[[#This Row],[Denominazione]],'Strutture ricettive'!B:B,'Strutture ricettive'!D:D,"NON TROVATO",0)</f>
        <v>JESI</v>
      </c>
      <c r="D21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Mura Orientali 20/a</v>
      </c>
      <c r="E2166" t="str">
        <f>IF(_xlfn.XLOOKUP(A2166,'Strutture ricettive'!B:B,'Strutture ricettive'!G:G,"NON TROVATO",0)=0,"NON TROVATO",_xlfn.XLOOKUP(A2166,'Strutture ricettive'!B:B,'Strutture ricettive'!G:G,"NON TROVATO",0))</f>
        <v>info@incentrojesi.it</v>
      </c>
      <c r="F21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www.incentrojesi.it</v>
      </c>
    </row>
    <row r="2167" spans="1:6" x14ac:dyDescent="0.3">
      <c r="A2167" t="s">
        <v>7294</v>
      </c>
      <c r="B2167" t="str">
        <f>_xlfn.XLOOKUP(Tabella1[[#This Row],[Denominazione]],'Strutture ricettive'!B:B,'Strutture ricettive'!A:A,"non trovato",0)</f>
        <v>BED &amp; BREAKFAST</v>
      </c>
      <c r="C2167" t="str">
        <f>_xlfn.XLOOKUP(Tabella1[[#This Row],[Denominazione]],'Strutture ricettive'!B:B,'Strutture ricettive'!D:D,"NON TROVATO",0)</f>
        <v>JESI</v>
      </c>
      <c r="D21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 Martire 10</v>
      </c>
      <c r="E2167" t="str">
        <f>IF(_xlfn.XLOOKUP(A2167,'Strutture ricettive'!B:B,'Strutture ricettive'!G:G,"NON TROVATO",0)=0,"NON TROVATO",_xlfn.XLOOKUP(A2167,'Strutture ricettive'!B:B,'Strutture ricettive'!G:G,"NON TROVATO",0))</f>
        <v>info@colazioneingiardino.it</v>
      </c>
      <c r="F21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www.colazioneingiardino.it</v>
      </c>
    </row>
    <row r="2168" spans="1:6" x14ac:dyDescent="0.3">
      <c r="A2168" t="s">
        <v>7298</v>
      </c>
      <c r="B2168" t="str">
        <f>_xlfn.XLOOKUP(Tabella1[[#This Row],[Denominazione]],'Strutture ricettive'!B:B,'Strutture ricettive'!A:A,"non trovato",0)</f>
        <v>BED &amp; BREAKFAST</v>
      </c>
      <c r="C2168" t="str">
        <f>_xlfn.XLOOKUP(Tabella1[[#This Row],[Denominazione]],'Strutture ricettive'!B:B,'Strutture ricettive'!D:D,"NON TROVATO",0)</f>
        <v>JESI</v>
      </c>
      <c r="D21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Rinaldi 4</v>
      </c>
      <c r="E2168" t="str">
        <f>IF(_xlfn.XLOOKUP(A2168,'Strutture ricettive'!B:B,'Strutture ricettive'!G:G,"NON TROVATO",0)=0,"NON TROVATO",_xlfn.XLOOKUP(A2168,'Strutture ricettive'!B:B,'Strutture ricettive'!G:G,"NON TROVATO",0))</f>
        <v>info@lunadalborgo.it</v>
      </c>
      <c r="F21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www.lunadalborgo.it</v>
      </c>
    </row>
    <row r="2169" spans="1:6" x14ac:dyDescent="0.3">
      <c r="A2169" t="s">
        <v>7301</v>
      </c>
      <c r="B2169" t="str">
        <f>_xlfn.XLOOKUP(Tabella1[[#This Row],[Denominazione]],'Strutture ricettive'!B:B,'Strutture ricettive'!A:A,"non trovato",0)</f>
        <v>BED &amp; BREAKFAST</v>
      </c>
      <c r="C2169" t="str">
        <f>_xlfn.XLOOKUP(Tabella1[[#This Row],[Denominazione]],'Strutture ricettive'!B:B,'Strutture ricettive'!D:D,"NON TROVATO",0)</f>
        <v>JESI</v>
      </c>
      <c r="D21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Roccabella 15</v>
      </c>
      <c r="E2169" t="str">
        <f>IF(_xlfn.XLOOKUP(A2169,'Strutture ricettive'!B:B,'Strutture ricettive'!G:G,"NON TROVATO",0)=0,"NON TROVATO",_xlfn.XLOOKUP(A2169,'Strutture ricettive'!B:B,'Strutture ricettive'!G:G,"NON TROVATO",0))</f>
        <v>info@bedandbreakfast-roccabella.it</v>
      </c>
      <c r="F21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www.roccabella.eu</v>
      </c>
    </row>
    <row r="2170" spans="1:6" x14ac:dyDescent="0.3">
      <c r="A2170" t="s">
        <v>7305</v>
      </c>
      <c r="B2170" t="str">
        <f>_xlfn.XLOOKUP(Tabella1[[#This Row],[Denominazione]],'Strutture ricettive'!B:B,'Strutture ricettive'!A:A,"non trovato",0)</f>
        <v>BED &amp; BREAKFAST</v>
      </c>
      <c r="C2170" t="str">
        <f>_xlfn.XLOOKUP(Tabella1[[#This Row],[Denominazione]],'Strutture ricettive'!B:B,'Strutture ricettive'!D:D,"NON TROVATO",0)</f>
        <v>JESI</v>
      </c>
      <c r="D21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acquaticcio 14</v>
      </c>
      <c r="E2170" t="str">
        <f>IF(_xlfn.XLOOKUP(A2170,'Strutture ricettive'!B:B,'Strutture ricettive'!G:G,"NON TROVATO",0)=0,"NON TROVATO",_xlfn.XLOOKUP(A2170,'Strutture ricettive'!B:B,'Strutture ricettive'!G:G,"NON TROVATO",0))</f>
        <v>NON TROVATO</v>
      </c>
      <c r="F21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71" spans="1:6" x14ac:dyDescent="0.3">
      <c r="A2171" t="s">
        <v>7307</v>
      </c>
      <c r="B2171" t="str">
        <f>_xlfn.XLOOKUP(Tabella1[[#This Row],[Denominazione]],'Strutture ricettive'!B:B,'Strutture ricettive'!A:A,"non trovato",0)</f>
        <v>ALBERGHI</v>
      </c>
      <c r="C2171" t="str">
        <f>_xlfn.XLOOKUP(Tabella1[[#This Row],[Denominazione]],'Strutture ricettive'!B:B,'Strutture ricettive'!D:D,"NON TROVATO",0)</f>
        <v>JESI</v>
      </c>
      <c r="D21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ancona 92/bis</v>
      </c>
      <c r="E2171" t="str">
        <f>IF(_xlfn.XLOOKUP(A2171,'Strutture ricettive'!B:B,'Strutture ricettive'!G:G,"NON TROVATO",0)=0,"NON TROVATO",_xlfn.XLOOKUP(A2171,'Strutture ricettive'!B:B,'Strutture ricettive'!G:G,"NON TROVATO",0))</f>
        <v>info@hotelfederico2.it</v>
      </c>
      <c r="F21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www.hotelfederico2.it</v>
      </c>
    </row>
    <row r="2172" spans="1:6" x14ac:dyDescent="0.3">
      <c r="A2172" t="s">
        <v>7311</v>
      </c>
      <c r="B2172" t="str">
        <f>_xlfn.XLOOKUP(Tabella1[[#This Row],[Denominazione]],'Strutture ricettive'!B:B,'Strutture ricettive'!A:A,"non trovato",0)</f>
        <v>BED &amp; BREAKFAST</v>
      </c>
      <c r="C2172" t="str">
        <f>_xlfn.XLOOKUP(Tabella1[[#This Row],[Denominazione]],'Strutture ricettive'!B:B,'Strutture ricettive'!D:D,"NON TROVATO",0)</f>
        <v>JESI</v>
      </c>
      <c r="D21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venetica 6</v>
      </c>
      <c r="E2172" t="str">
        <f>IF(_xlfn.XLOOKUP(A2172,'Strutture ricettive'!B:B,'Strutture ricettive'!G:G,"NON TROVATO",0)=0,"NON TROVATO",_xlfn.XLOOKUP(A2172,'Strutture ricettive'!B:B,'Strutture ricettive'!G:G,"NON TROVATO",0))</f>
        <v>info@casacorno.it</v>
      </c>
      <c r="F21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www.casacorno.it</v>
      </c>
    </row>
    <row r="2173" spans="1:6" x14ac:dyDescent="0.3">
      <c r="A2173" t="s">
        <v>7315</v>
      </c>
      <c r="B2173" t="str">
        <f>_xlfn.XLOOKUP(Tabella1[[#This Row],[Denominazione]],'Strutture ricettive'!B:B,'Strutture ricettive'!A:A,"non trovato",0)</f>
        <v>BED &amp; BREAKFAST</v>
      </c>
      <c r="C2173" t="str">
        <f>_xlfn.XLOOKUP(Tabella1[[#This Row],[Denominazione]],'Strutture ricettive'!B:B,'Strutture ricettive'!D:D,"NON TROVATO",0)</f>
        <v>JESI</v>
      </c>
      <c r="D21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Matteotti 89</v>
      </c>
      <c r="E2173" t="str">
        <f>IF(_xlfn.XLOOKUP(A2173,'Strutture ricettive'!B:B,'Strutture ricettive'!G:G,"NON TROVATO",0)=0,"NON TROVATO",_xlfn.XLOOKUP(A2173,'Strutture ricettive'!B:B,'Strutture ricettive'!G:G,"NON TROVATO",0))</f>
        <v>vicinolarco@yahoo.it</v>
      </c>
      <c r="F21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www.vicinolarco.altervista.org</v>
      </c>
    </row>
    <row r="2174" spans="1:6" x14ac:dyDescent="0.3">
      <c r="A2174" t="s">
        <v>7319</v>
      </c>
      <c r="B2174" t="str">
        <f>_xlfn.XLOOKUP(Tabella1[[#This Row],[Denominazione]],'Strutture ricettive'!B:B,'Strutture ricettive'!A:A,"non trovato",0)</f>
        <v>ALLOGGI AGRITURISTICI</v>
      </c>
      <c r="C2174" t="str">
        <f>_xlfn.XLOOKUP(Tabella1[[#This Row],[Denominazione]],'Strutture ricettive'!B:B,'Strutture ricettive'!D:D,"NON TROVATO",0)</f>
        <v>JESI</v>
      </c>
      <c r="D21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ripa bianca 7</v>
      </c>
      <c r="E2174" t="str">
        <f>IF(_xlfn.XLOOKUP(A2174,'Strutture ricettive'!B:B,'Strutture ricettive'!G:G,"NON TROVATO",0)=0,"NON TROVATO",_xlfn.XLOOKUP(A2174,'Strutture ricettive'!B:B,'Strutture ricettive'!G:G,"NON TROVATO",0))</f>
        <v>info@ripabianca.com</v>
      </c>
      <c r="F21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www.ripabianca.com</v>
      </c>
    </row>
    <row r="2175" spans="1:6" x14ac:dyDescent="0.3">
      <c r="A2175" t="s">
        <v>7323</v>
      </c>
      <c r="B2175" t="str">
        <f>_xlfn.XLOOKUP(Tabella1[[#This Row],[Denominazione]],'Strutture ricettive'!B:B,'Strutture ricettive'!A:A,"non trovato",0)</f>
        <v>BED &amp; BREAKFAST</v>
      </c>
      <c r="C2175" t="str">
        <f>_xlfn.XLOOKUP(Tabella1[[#This Row],[Denominazione]],'Strutture ricettive'!B:B,'Strutture ricettive'!D:D,"NON TROVATO",0)</f>
        <v>JESI</v>
      </c>
      <c r="D21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degli Spaldi 16</v>
      </c>
      <c r="E2175" t="str">
        <f>IF(_xlfn.XLOOKUP(A2175,'Strutture ricettive'!B:B,'Strutture ricettive'!G:G,"NON TROVATO",0)=0,"NON TROVATO",_xlfn.XLOOKUP(A2175,'Strutture ricettive'!B:B,'Strutture ricettive'!G:G,"NON TROVATO",0))</f>
        <v>info@nottisullemura.it</v>
      </c>
      <c r="F21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www.nottisullemura.it</v>
      </c>
    </row>
    <row r="2176" spans="1:6" x14ac:dyDescent="0.3">
      <c r="A2176" t="s">
        <v>7327</v>
      </c>
      <c r="B2176" t="str">
        <f>_xlfn.XLOOKUP(Tabella1[[#This Row],[Denominazione]],'Strutture ricettive'!B:B,'Strutture ricettive'!A:A,"non trovato",0)</f>
        <v>BED &amp; BREAKFAST</v>
      </c>
      <c r="C2176" t="str">
        <f>_xlfn.XLOOKUP(Tabella1[[#This Row],[Denominazione]],'Strutture ricettive'!B:B,'Strutture ricettive'!D:D,"NON TROVATO",0)</f>
        <v>JESI</v>
      </c>
      <c r="D21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Maccarata 2</v>
      </c>
      <c r="E2176" t="str">
        <f>IF(_xlfn.XLOOKUP(A2176,'Strutture ricettive'!B:B,'Strutture ricettive'!G:G,"NON TROVATO",0)=0,"NON TROVATO",_xlfn.XLOOKUP(A2176,'Strutture ricettive'!B:B,'Strutture ricettive'!G:G,"NON TROVATO",0))</f>
        <v>luigpaol@mercurio.it</v>
      </c>
      <c r="F21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www.marchenet.it/ladolcecollina</v>
      </c>
    </row>
    <row r="2177" spans="1:6" x14ac:dyDescent="0.3">
      <c r="A2177" t="s">
        <v>7331</v>
      </c>
      <c r="B2177" t="str">
        <f>_xlfn.XLOOKUP(Tabella1[[#This Row],[Denominazione]],'Strutture ricettive'!B:B,'Strutture ricettive'!A:A,"non trovato",0)</f>
        <v>ALBERGHI</v>
      </c>
      <c r="C2177" t="str">
        <f>_xlfn.XLOOKUP(Tabella1[[#This Row],[Denominazione]],'Strutture ricettive'!B:B,'Strutture ricettive'!D:D,"NON TROVATO",0)</f>
        <v>JESI</v>
      </c>
      <c r="D21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28</v>
      </c>
      <c r="E2177" t="str">
        <f>IF(_xlfn.XLOOKUP(A2177,'Strutture ricettive'!B:B,'Strutture ricettive'!G:G,"NON TROVATO",0)=0,"NON TROVATO",_xlfn.XLOOKUP(A2177,'Strutture ricettive'!B:B,'Strutture ricettive'!G:G,"NON TROVATO",0))</f>
        <v>NON TROVATO</v>
      </c>
      <c r="F21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78" spans="1:6" x14ac:dyDescent="0.3">
      <c r="A2178" t="s">
        <v>7333</v>
      </c>
      <c r="B2178" t="str">
        <f>_xlfn.XLOOKUP(Tabella1[[#This Row],[Denominazione]],'Strutture ricettive'!B:B,'Strutture ricettive'!A:A,"non trovato",0)</f>
        <v>ALBERGHI</v>
      </c>
      <c r="C2178" t="str">
        <f>_xlfn.XLOOKUP(Tabella1[[#This Row],[Denominazione]],'Strutture ricettive'!B:B,'Strutture ricettive'!D:D,"NON TROVATO",0)</f>
        <v>JESI</v>
      </c>
      <c r="D21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 Lavoro 34</v>
      </c>
      <c r="E2178" t="str">
        <f>IF(_xlfn.XLOOKUP(A2178,'Strutture ricettive'!B:B,'Strutture ricettive'!G:G,"NON TROVATO",0)=0,"NON TROVATO",_xlfn.XLOOKUP(A2178,'Strutture ricettive'!B:B,'Strutture ricettive'!G:G,"NON TROVATO",0))</f>
        <v>info@hoteldeinani.it</v>
      </c>
      <c r="F21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www.hoteldeinani.it</v>
      </c>
    </row>
    <row r="2179" spans="1:6" x14ac:dyDescent="0.3">
      <c r="A2179" t="s">
        <v>7337</v>
      </c>
      <c r="B2179" t="str">
        <f>_xlfn.XLOOKUP(Tabella1[[#This Row],[Denominazione]],'Strutture ricettive'!B:B,'Strutture ricettive'!A:A,"non trovato",0)</f>
        <v>ALBERGHI</v>
      </c>
      <c r="C2179" t="str">
        <f>_xlfn.XLOOKUP(Tabella1[[#This Row],[Denominazione]],'Strutture ricettive'!B:B,'Strutture ricettive'!D:D,"NON TROVATO",0)</f>
        <v>JESI</v>
      </c>
      <c r="D21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Ancona 92/bis</v>
      </c>
      <c r="E2179" t="str">
        <f>IF(_xlfn.XLOOKUP(A2179,'Strutture ricettive'!B:B,'Strutture ricettive'!G:G,"NON TROVATO",0)=0,"NON TROVATO",_xlfn.XLOOKUP(A2179,'Strutture ricettive'!B:B,'Strutture ricettive'!G:G,"NON TROVATO",0))</f>
        <v>info@hotelfederico2.it</v>
      </c>
      <c r="F21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www.hotelfederico2.it</v>
      </c>
    </row>
    <row r="2180" spans="1:6" x14ac:dyDescent="0.3">
      <c r="A2180" t="s">
        <v>7339</v>
      </c>
      <c r="B2180" t="str">
        <f>_xlfn.XLOOKUP(Tabella1[[#This Row],[Denominazione]],'Strutture ricettive'!B:B,'Strutture ricettive'!A:A,"non trovato",0)</f>
        <v>BED &amp; BREAKFAST</v>
      </c>
      <c r="C2180" t="str">
        <f>_xlfn.XLOOKUP(Tabella1[[#This Row],[Denominazione]],'Strutture ricettive'!B:B,'Strutture ricettive'!D:D,"NON TROVATO",0)</f>
        <v>JESI</v>
      </c>
      <c r="D21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Verziere 67/bis</v>
      </c>
      <c r="E2180" t="str">
        <f>IF(_xlfn.XLOOKUP(A2180,'Strutture ricettive'!B:B,'Strutture ricettive'!G:G,"NON TROVATO",0)=0,"NON TROVATO",_xlfn.XLOOKUP(A2180,'Strutture ricettive'!B:B,'Strutture ricettive'!G:G,"NON TROVATO",0))</f>
        <v>info@verzierebb.com</v>
      </c>
      <c r="F21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www.verzierebb.com</v>
      </c>
    </row>
    <row r="2181" spans="1:6" x14ac:dyDescent="0.3">
      <c r="A2181" t="s">
        <v>7343</v>
      </c>
      <c r="B2181" t="str">
        <f>_xlfn.XLOOKUP(Tabella1[[#This Row],[Denominazione]],'Strutture ricettive'!B:B,'Strutture ricettive'!A:A,"non trovato",0)</f>
        <v>ALLOGGI IN AFFITTO</v>
      </c>
      <c r="C2181" t="str">
        <f>_xlfn.XLOOKUP(Tabella1[[#This Row],[Denominazione]],'Strutture ricettive'!B:B,'Strutture ricettive'!D:D,"NON TROVATO",0)</f>
        <v>JESI</v>
      </c>
      <c r="D21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Mazzini 27</v>
      </c>
      <c r="E2181" t="str">
        <f>IF(_xlfn.XLOOKUP(A2181,'Strutture ricettive'!B:B,'Strutture ricettive'!G:G,"NON TROVATO",0)=0,"NON TROVATO",_xlfn.XLOOKUP(A2181,'Strutture ricettive'!B:B,'Strutture ricettive'!G:G,"NON TROVATO",0))</f>
        <v>backstagejesi@gmail.com</v>
      </c>
      <c r="F21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82" spans="1:6" x14ac:dyDescent="0.3">
      <c r="A2182" t="s">
        <v>7346</v>
      </c>
      <c r="B2182" t="str">
        <f>_xlfn.XLOOKUP(Tabella1[[#This Row],[Denominazione]],'Strutture ricettive'!B:B,'Strutture ricettive'!A:A,"non trovato",0)</f>
        <v>BED &amp; BREAKFAST</v>
      </c>
      <c r="C2182" t="str">
        <f>_xlfn.XLOOKUP(Tabella1[[#This Row],[Denominazione]],'Strutture ricettive'!B:B,'Strutture ricettive'!D:D,"NON TROVATO",0)</f>
        <v>JESI</v>
      </c>
      <c r="D21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Figuretta 8</v>
      </c>
      <c r="E2182" t="str">
        <f>IF(_xlfn.XLOOKUP(A2182,'Strutture ricettive'!B:B,'Strutture ricettive'!G:G,"NON TROVATO",0)=0,"NON TROVATO",_xlfn.XLOOKUP(A2182,'Strutture ricettive'!B:B,'Strutture ricettive'!G:G,"NON TROVATO",0))</f>
        <v>annetta.pat@libero.it</v>
      </c>
      <c r="F21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83" spans="1:6" x14ac:dyDescent="0.3">
      <c r="A2183" t="s">
        <v>7349</v>
      </c>
      <c r="B2183" t="str">
        <f>_xlfn.XLOOKUP(Tabella1[[#This Row],[Denominazione]],'Strutture ricettive'!B:B,'Strutture ricettive'!A:A,"non trovato",0)</f>
        <v>BED &amp; BREAKFAST</v>
      </c>
      <c r="C2183" t="str">
        <f>_xlfn.XLOOKUP(Tabella1[[#This Row],[Denominazione]],'Strutture ricettive'!B:B,'Strutture ricettive'!D:D,"NON TROVATO",0)</f>
        <v>JESI</v>
      </c>
      <c r="D21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Spina 17</v>
      </c>
      <c r="E2183" t="str">
        <f>IF(_xlfn.XLOOKUP(A2183,'Strutture ricettive'!B:B,'Strutture ricettive'!G:G,"NON TROVATO",0)=0,"NON TROVATO",_xlfn.XLOOKUP(A2183,'Strutture ricettive'!B:B,'Strutture ricettive'!G:G,"NON TROVATO",0))</f>
        <v>bblacoccinellajesi@gmail.com</v>
      </c>
      <c r="F21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www.lacoccinellajesi.com</v>
      </c>
    </row>
    <row r="2184" spans="1:6" x14ac:dyDescent="0.3">
      <c r="A2184" t="s">
        <v>7353</v>
      </c>
      <c r="B2184" t="str">
        <f>_xlfn.XLOOKUP(Tabella1[[#This Row],[Denominazione]],'Strutture ricettive'!B:B,'Strutture ricettive'!A:A,"non trovato",0)</f>
        <v>ALLOGGI IN AFFITTO</v>
      </c>
      <c r="C2184" t="str">
        <f>_xlfn.XLOOKUP(Tabella1[[#This Row],[Denominazione]],'Strutture ricettive'!B:B,'Strutture ricettive'!D:D,"NON TROVATO",0)</f>
        <v>JESI</v>
      </c>
      <c r="D21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Castelfidardo 2</v>
      </c>
      <c r="E2184" t="str">
        <f>IF(_xlfn.XLOOKUP(A2184,'Strutture ricettive'!B:B,'Strutture ricettive'!G:G,"NON TROVATO",0)=0,"NON TROVATO",_xlfn.XLOOKUP(A2184,'Strutture ricettive'!B:B,'Strutture ricettive'!G:G,"NON TROVATO",0))</f>
        <v>portamazzini2015@libero.it</v>
      </c>
      <c r="F21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www.portamazzini.it</v>
      </c>
    </row>
    <row r="2185" spans="1:6" x14ac:dyDescent="0.3">
      <c r="A2185" t="s">
        <v>7357</v>
      </c>
      <c r="B2185" t="str">
        <f>_xlfn.XLOOKUP(Tabella1[[#This Row],[Denominazione]],'Strutture ricettive'!B:B,'Strutture ricettive'!A:A,"non trovato",0)</f>
        <v>ALLOGGI IN AFFITTO</v>
      </c>
      <c r="C2185" t="str">
        <f>_xlfn.XLOOKUP(Tabella1[[#This Row],[Denominazione]],'Strutture ricettive'!B:B,'Strutture ricettive'!D:D,"NON TROVATO",0)</f>
        <v>JESI</v>
      </c>
      <c r="D21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PANTIERE 1</v>
      </c>
      <c r="E2185" t="str">
        <f>IF(_xlfn.XLOOKUP(A2185,'Strutture ricettive'!B:B,'Strutture ricettive'!G:G,"NON TROVATO",0)=0,"NON TROVATO",_xlfn.XLOOKUP(A2185,'Strutture ricettive'!B:B,'Strutture ricettive'!G:G,"NON TROVATO",0))</f>
        <v>info@affittacamereluconi.it</v>
      </c>
      <c r="F21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86" spans="1:6" x14ac:dyDescent="0.3">
      <c r="A2186" t="s">
        <v>7360</v>
      </c>
      <c r="B2186" t="str">
        <f>_xlfn.XLOOKUP(Tabella1[[#This Row],[Denominazione]],'Strutture ricettive'!B:B,'Strutture ricettive'!A:A,"non trovato",0)</f>
        <v>BED &amp; BREAKFAST</v>
      </c>
      <c r="C2186" t="str">
        <f>_xlfn.XLOOKUP(Tabella1[[#This Row],[Denominazione]],'Strutture ricettive'!B:B,'Strutture ricettive'!D:D,"NON TROVATO",0)</f>
        <v>JESI</v>
      </c>
      <c r="D21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RINALDI 6</v>
      </c>
      <c r="E2186" t="str">
        <f>IF(_xlfn.XLOOKUP(A2186,'Strutture ricettive'!B:B,'Strutture ricettive'!G:G,"NON TROVATO",0)=0,"NON TROVATO",_xlfn.XLOOKUP(A2186,'Strutture ricettive'!B:B,'Strutture ricettive'!G:G,"NON TROVATO",0))</f>
        <v>c.ferretti9@gmail.com</v>
      </c>
      <c r="F21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87" spans="1:6" x14ac:dyDescent="0.3">
      <c r="A2187" t="s">
        <v>7363</v>
      </c>
      <c r="B2187" t="str">
        <f>_xlfn.XLOOKUP(Tabella1[[#This Row],[Denominazione]],'Strutture ricettive'!B:B,'Strutture ricettive'!A:A,"non trovato",0)</f>
        <v>TURISMO RURALE</v>
      </c>
      <c r="C2187" t="str">
        <f>_xlfn.XLOOKUP(Tabella1[[#This Row],[Denominazione]],'Strutture ricettive'!B:B,'Strutture ricettive'!D:D,"NON TROVATO",0)</f>
        <v>JESI</v>
      </c>
      <c r="D21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Gangalia Bassa 8</v>
      </c>
      <c r="E2187" t="str">
        <f>IF(_xlfn.XLOOKUP(A2187,'Strutture ricettive'!B:B,'Strutture ricettive'!G:G,"NON TROVATO",0)=0,"NON TROVATO",_xlfn.XLOOKUP(A2187,'Strutture ricettive'!B:B,'Strutture ricettive'!G:G,"NON TROVATO",0))</f>
        <v>info@lemaracla.it</v>
      </c>
      <c r="F21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www.lemaracla.it</v>
      </c>
    </row>
    <row r="2188" spans="1:6" x14ac:dyDescent="0.3">
      <c r="A2188" t="s">
        <v>7368</v>
      </c>
      <c r="B2188" t="str">
        <f>_xlfn.XLOOKUP(Tabella1[[#This Row],[Denominazione]],'Strutture ricettive'!B:B,'Strutture ricettive'!A:A,"non trovato",0)</f>
        <v>BED &amp; BREAKFAST</v>
      </c>
      <c r="C2188" t="str">
        <f>_xlfn.XLOOKUP(Tabella1[[#This Row],[Denominazione]],'Strutture ricettive'!B:B,'Strutture ricettive'!D:D,"NON TROVATO",0)</f>
        <v>JESI</v>
      </c>
      <c r="D21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Clementina 18</v>
      </c>
      <c r="E2188" t="str">
        <f>IF(_xlfn.XLOOKUP(A2188,'Strutture ricettive'!B:B,'Strutture ricettive'!G:G,"NON TROVATO",0)=0,"NON TROVATO",_xlfn.XLOOKUP(A2188,'Strutture ricettive'!B:B,'Strutture ricettive'!G:G,"NON TROVATO",0))</f>
        <v>loretta.sordoni@gmail.com</v>
      </c>
      <c r="F21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89" spans="1:6" x14ac:dyDescent="0.3">
      <c r="A2189" t="s">
        <v>7371</v>
      </c>
      <c r="B2189" t="str">
        <f>_xlfn.XLOOKUP(Tabella1[[#This Row],[Denominazione]],'Strutture ricettive'!B:B,'Strutture ricettive'!A:A,"non trovato",0)</f>
        <v>ALLOGGI IN AFFITTO</v>
      </c>
      <c r="C2189" t="str">
        <f>_xlfn.XLOOKUP(Tabella1[[#This Row],[Denominazione]],'Strutture ricettive'!B:B,'Strutture ricettive'!D:D,"NON TROVATO",0)</f>
        <v>JESI</v>
      </c>
      <c r="D21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Garibaldi 73</v>
      </c>
      <c r="E2189" t="str">
        <f>IF(_xlfn.XLOOKUP(A2189,'Strutture ricettive'!B:B,'Strutture ricettive'!G:G,"NON TROVATO",0)=0,"NON TROVATO",_xlfn.XLOOKUP(A2189,'Strutture ricettive'!B:B,'Strutture ricettive'!G:G,"NON TROVATO",0))</f>
        <v>vbuari@mail.ru</v>
      </c>
      <c r="F21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90" spans="1:6" x14ac:dyDescent="0.3">
      <c r="A2190" t="s">
        <v>7374</v>
      </c>
      <c r="B2190" t="str">
        <f>_xlfn.XLOOKUP(Tabella1[[#This Row],[Denominazione]],'Strutture ricettive'!B:B,'Strutture ricettive'!A:A,"non trovato",0)</f>
        <v>ALLOGGI IN AFFITTO</v>
      </c>
      <c r="C2190" t="str">
        <f>_xlfn.XLOOKUP(Tabella1[[#This Row],[Denominazione]],'Strutture ricettive'!B:B,'Strutture ricettive'!D:D,"NON TROVATO",0)</f>
        <v>JESI</v>
      </c>
      <c r="D21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COPPETELLA 14</v>
      </c>
      <c r="E2190" t="str">
        <f>IF(_xlfn.XLOOKUP(A2190,'Strutture ricettive'!B:B,'Strutture ricettive'!G:G,"NON TROVATO",0)=0,"NON TROVATO",_xlfn.XLOOKUP(A2190,'Strutture ricettive'!B:B,'Strutture ricettive'!G:G,"NON TROVATO",0))</f>
        <v>booking@maison022.it</v>
      </c>
      <c r="F21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91" spans="1:6" x14ac:dyDescent="0.3">
      <c r="A2191" t="s">
        <v>7377</v>
      </c>
      <c r="B2191" t="str">
        <f>_xlfn.XLOOKUP(Tabella1[[#This Row],[Denominazione]],'Strutture ricettive'!B:B,'Strutture ricettive'!A:A,"non trovato",0)</f>
        <v>BED &amp; BREAKFAST</v>
      </c>
      <c r="C2191" t="str">
        <f>_xlfn.XLOOKUP(Tabella1[[#This Row],[Denominazione]],'Strutture ricettive'!B:B,'Strutture ricettive'!D:D,"NON TROVATO",0)</f>
        <v>JESI</v>
      </c>
      <c r="D21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VITTORIA 72</v>
      </c>
      <c r="E2191" t="str">
        <f>IF(_xlfn.XLOOKUP(A2191,'Strutture ricettive'!B:B,'Strutture ricettive'!G:G,"NON TROVATO",0)=0,"NON TROVATO",_xlfn.XLOOKUP(A2191,'Strutture ricettive'!B:B,'Strutture ricettive'!G:G,"NON TROVATO",0))</f>
        <v>aduepassidalcielo@tim.it</v>
      </c>
      <c r="F21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92" spans="1:6" x14ac:dyDescent="0.3">
      <c r="A2192" t="s">
        <v>7380</v>
      </c>
      <c r="B2192" t="str">
        <f>_xlfn.XLOOKUP(Tabella1[[#This Row],[Denominazione]],'Strutture ricettive'!B:B,'Strutture ricettive'!A:A,"non trovato",0)</f>
        <v>BED &amp; BREAKFAST</v>
      </c>
      <c r="C2192" t="str">
        <f>_xlfn.XLOOKUP(Tabella1[[#This Row],[Denominazione]],'Strutture ricettive'!B:B,'Strutture ricettive'!D:D,"NON TROVATO",0)</f>
        <v>JESI</v>
      </c>
      <c r="D21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Raffaello Sanzio 33</v>
      </c>
      <c r="E2192" t="str">
        <f>IF(_xlfn.XLOOKUP(A2192,'Strutture ricettive'!B:B,'Strutture ricettive'!G:G,"NON TROVATO",0)=0,"NON TROVATO",_xlfn.XLOOKUP(A2192,'Strutture ricettive'!B:B,'Strutture ricettive'!G:G,"NON TROVATO",0))</f>
        <v>bblapinta@gmail.com</v>
      </c>
      <c r="F21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93" spans="1:6" x14ac:dyDescent="0.3">
      <c r="A2193" t="s">
        <v>7383</v>
      </c>
      <c r="B2193" t="str">
        <f>_xlfn.XLOOKUP(Tabella1[[#This Row],[Denominazione]],'Strutture ricettive'!B:B,'Strutture ricettive'!A:A,"non trovato",0)</f>
        <v>ALLOGGI IN AFFITTO</v>
      </c>
      <c r="C2193" t="str">
        <f>_xlfn.XLOOKUP(Tabella1[[#This Row],[Denominazione]],'Strutture ricettive'!B:B,'Strutture ricettive'!D:D,"NON TROVATO",0)</f>
        <v>JESI</v>
      </c>
      <c r="D21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Mazzini 2</v>
      </c>
      <c r="E2193" t="str">
        <f>IF(_xlfn.XLOOKUP(A2193,'Strutture ricettive'!B:B,'Strutture ricettive'!G:G,"NON TROVATO",0)=0,"NON TROVATO",_xlfn.XLOOKUP(A2193,'Strutture ricettive'!B:B,'Strutture ricettive'!G:G,"NON TROVATO",0))</f>
        <v>willyvigna@gmail.com</v>
      </c>
      <c r="F21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94" spans="1:6" x14ac:dyDescent="0.3">
      <c r="A2194" t="s">
        <v>7386</v>
      </c>
      <c r="B2194" t="str">
        <f>_xlfn.XLOOKUP(Tabella1[[#This Row],[Denominazione]],'Strutture ricettive'!B:B,'Strutture ricettive'!A:A,"non trovato",0)</f>
        <v>BED &amp; BREAKFAST</v>
      </c>
      <c r="C2194" t="str">
        <f>_xlfn.XLOOKUP(Tabella1[[#This Row],[Denominazione]],'Strutture ricettive'!B:B,'Strutture ricettive'!D:D,"NON TROVATO",0)</f>
        <v>LORETO</v>
      </c>
      <c r="D21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Piane 49/A</v>
      </c>
      <c r="E2194" t="str">
        <f>IF(_xlfn.XLOOKUP(A2194,'Strutture ricettive'!B:B,'Strutture ricettive'!G:G,"NON TROVATO",0)=0,"NON TROVATO",_xlfn.XLOOKUP(A2194,'Strutture ricettive'!B:B,'Strutture ricettive'!G:G,"NON TROVATO",0))</f>
        <v>marcobruge@tiscali.it</v>
      </c>
      <c r="F21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95" spans="1:6" x14ac:dyDescent="0.3">
      <c r="A2195" t="s">
        <v>7390</v>
      </c>
      <c r="B2195" t="str">
        <f>_xlfn.XLOOKUP(Tabella1[[#This Row],[Denominazione]],'Strutture ricettive'!B:B,'Strutture ricettive'!A:A,"non trovato",0)</f>
        <v>BED &amp; BREAKFAST</v>
      </c>
      <c r="C2195" t="str">
        <f>_xlfn.XLOOKUP(Tabella1[[#This Row],[Denominazione]],'Strutture ricettive'!B:B,'Strutture ricettive'!D:D,"NON TROVATO",0)</f>
        <v>LORETO</v>
      </c>
      <c r="D21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ABRUZZO 7</v>
      </c>
      <c r="E2195" t="str">
        <f>IF(_xlfn.XLOOKUP(A2195,'Strutture ricettive'!B:B,'Strutture ricettive'!G:G,"NON TROVATO",0)=0,"NON TROVATO",_xlfn.XLOOKUP(A2195,'Strutture ricettive'!B:B,'Strutture ricettive'!G:G,"NON TROVATO",0))</f>
        <v>maurocroia@alice.it</v>
      </c>
      <c r="F21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96" spans="1:6" x14ac:dyDescent="0.3">
      <c r="A2196" t="s">
        <v>7393</v>
      </c>
      <c r="B2196" t="str">
        <f>_xlfn.XLOOKUP(Tabella1[[#This Row],[Denominazione]],'Strutture ricettive'!B:B,'Strutture ricettive'!A:A,"non trovato",0)</f>
        <v>ALTRI ALLOGGI PRIVATI</v>
      </c>
      <c r="C2196" t="str">
        <f>_xlfn.XLOOKUP(Tabella1[[#This Row],[Denominazione]],'Strutture ricettive'!B:B,'Strutture ricettive'!D:D,"NON TROVATO",0)</f>
        <v>LORETO</v>
      </c>
      <c r="D21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Pergolesi 6</v>
      </c>
      <c r="E2196" t="str">
        <f>IF(_xlfn.XLOOKUP(A2196,'Strutture ricettive'!B:B,'Strutture ricettive'!G:G,"NON TROVATO",0)=0,"NON TROVATO",_xlfn.XLOOKUP(A2196,'Strutture ricettive'!B:B,'Strutture ricettive'!G:G,"NON TROVATO",0))</f>
        <v>info@giuliofiori.it</v>
      </c>
      <c r="F21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97" spans="1:6" x14ac:dyDescent="0.3">
      <c r="A2197" t="s">
        <v>7396</v>
      </c>
      <c r="B2197" t="str">
        <f>_xlfn.XLOOKUP(Tabella1[[#This Row],[Denominazione]],'Strutture ricettive'!B:B,'Strutture ricettive'!A:A,"non trovato",0)</f>
        <v>BED &amp; BREAKFAST</v>
      </c>
      <c r="C2197" t="str">
        <f>_xlfn.XLOOKUP(Tabella1[[#This Row],[Denominazione]],'Strutture ricettive'!B:B,'Strutture ricettive'!D:D,"NON TROVATO",0)</f>
        <v>LORETO</v>
      </c>
      <c r="D21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Verdi 21</v>
      </c>
      <c r="E2197" t="str">
        <f>IF(_xlfn.XLOOKUP(A2197,'Strutture ricettive'!B:B,'Strutture ricettive'!G:G,"NON TROVATO",0)=0,"NON TROVATO",_xlfn.XLOOKUP(A2197,'Strutture ricettive'!B:B,'Strutture ricettive'!G:G,"NON TROVATO",0))</f>
        <v>info@holyhouse.it</v>
      </c>
      <c r="F21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www.holyhouse.it</v>
      </c>
    </row>
    <row r="2198" spans="1:6" x14ac:dyDescent="0.3">
      <c r="A2198" t="s">
        <v>7400</v>
      </c>
      <c r="B2198" t="str">
        <f>_xlfn.XLOOKUP(Tabella1[[#This Row],[Denominazione]],'Strutture ricettive'!B:B,'Strutture ricettive'!A:A,"non trovato",0)</f>
        <v>BED &amp; BREAKFAST</v>
      </c>
      <c r="C2198" t="str">
        <f>_xlfn.XLOOKUP(Tabella1[[#This Row],[Denominazione]],'Strutture ricettive'!B:B,'Strutture ricettive'!D:D,"NON TROVATO",0)</f>
        <v>LORETO</v>
      </c>
      <c r="D21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Asdrubali 42</v>
      </c>
      <c r="E2198" t="str">
        <f>IF(_xlfn.XLOOKUP(A2198,'Strutture ricettive'!B:B,'Strutture ricettive'!G:G,"NON TROVATO",0)=0,"NON TROVATO",_xlfn.XLOOKUP(A2198,'Strutture ricettive'!B:B,'Strutture ricettive'!G:G,"NON TROVATO",0))</f>
        <v>info@aduepassiloreto.it</v>
      </c>
      <c r="F21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199" spans="1:6" x14ac:dyDescent="0.3">
      <c r="A2199" t="s">
        <v>7404</v>
      </c>
      <c r="B2199" t="str">
        <f>_xlfn.XLOOKUP(Tabella1[[#This Row],[Denominazione]],'Strutture ricettive'!B:B,'Strutture ricettive'!A:A,"non trovato",0)</f>
        <v>BED &amp; BREAKFAST</v>
      </c>
      <c r="C2199" t="str">
        <f>_xlfn.XLOOKUP(Tabella1[[#This Row],[Denominazione]],'Strutture ricettive'!B:B,'Strutture ricettive'!D:D,"NON TROVATO",0)</f>
        <v>LORETO</v>
      </c>
      <c r="D21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c.so Boccalini 30</v>
      </c>
      <c r="E2199" t="str">
        <f>IF(_xlfn.XLOOKUP(A2199,'Strutture ricettive'!B:B,'Strutture ricettive'!G:G,"NON TROVATO",0)=0,"NON TROVATO",_xlfn.XLOOKUP(A2199,'Strutture ricettive'!B:B,'Strutture ricettive'!G:G,"NON TROVATO",0))</f>
        <v>raffaellagervasoni@icloud.it</v>
      </c>
      <c r="F21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www.lavandabb.it</v>
      </c>
    </row>
    <row r="2200" spans="1:6" x14ac:dyDescent="0.3">
      <c r="A2200" t="s">
        <v>7408</v>
      </c>
      <c r="B2200" t="str">
        <f>_xlfn.XLOOKUP(Tabella1[[#This Row],[Denominazione]],'Strutture ricettive'!B:B,'Strutture ricettive'!A:A,"non trovato",0)</f>
        <v>CASE PER FERIE</v>
      </c>
      <c r="C2200" t="str">
        <f>_xlfn.XLOOKUP(Tabella1[[#This Row],[Denominazione]],'Strutture ricettive'!B:B,'Strutture ricettive'!D:D,"NON TROVATO",0)</f>
        <v>LORETO</v>
      </c>
      <c r="D22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Montorso 3</v>
      </c>
      <c r="E2200" t="str">
        <f>IF(_xlfn.XLOOKUP(A2200,'Strutture ricettive'!B:B,'Strutture ricettive'!G:G,"NON TROVATO",0)=0,"NON TROVATO",_xlfn.XLOOKUP(A2200,'Strutture ricettive'!B:B,'Strutture ricettive'!G:G,"NON TROVATO",0))</f>
        <v>info@giovaniloreto.it</v>
      </c>
      <c r="F22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www.giovaniloreto.it</v>
      </c>
    </row>
    <row r="2201" spans="1:6" x14ac:dyDescent="0.3">
      <c r="A2201" t="s">
        <v>7412</v>
      </c>
      <c r="B2201" t="str">
        <f>_xlfn.XLOOKUP(Tabella1[[#This Row],[Denominazione]],'Strutture ricettive'!B:B,'Strutture ricettive'!A:A,"non trovato",0)</f>
        <v>ALBERGHI</v>
      </c>
      <c r="C2201" t="str">
        <f>_xlfn.XLOOKUP(Tabella1[[#This Row],[Denominazione]],'Strutture ricettive'!B:B,'Strutture ricettive'!D:D,"NON TROVATO",0)</f>
        <v>LORETO</v>
      </c>
      <c r="D22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Asdrubali 70</v>
      </c>
      <c r="E2201" t="str">
        <f>IF(_xlfn.XLOOKUP(A2201,'Strutture ricettive'!B:B,'Strutture ricettive'!G:G,"NON TROVATO",0)=0,"NON TROVATO",_xlfn.XLOOKUP(A2201,'Strutture ricettive'!B:B,'Strutture ricettive'!G:G,"NON TROVATO",0))</f>
        <v>info@pensionepiemonte.it</v>
      </c>
      <c r="F22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www.pensionepiemonte.it</v>
      </c>
    </row>
    <row r="2202" spans="1:6" x14ac:dyDescent="0.3">
      <c r="A2202" t="s">
        <v>7416</v>
      </c>
      <c r="B2202" t="str">
        <f>_xlfn.XLOOKUP(Tabella1[[#This Row],[Denominazione]],'Strutture ricettive'!B:B,'Strutture ricettive'!A:A,"non trovato",0)</f>
        <v>TURISMO RURALE</v>
      </c>
      <c r="C2202" t="str">
        <f>_xlfn.XLOOKUP(Tabella1[[#This Row],[Denominazione]],'Strutture ricettive'!B:B,'Strutture ricettive'!D:D,"NON TROVATO",0)</f>
        <v>LORETO</v>
      </c>
      <c r="D22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Leonessa snc</v>
      </c>
      <c r="E2202" t="str">
        <f>IF(_xlfn.XLOOKUP(A2202,'Strutture ricettive'!B:B,'Strutture ricettive'!G:G,"NON TROVATO",0)=0,"NON TROVATO",_xlfn.XLOOKUP(A2202,'Strutture ricettive'!B:B,'Strutture ricettive'!G:G,"NON TROVATO",0))</f>
        <v>info@bebceresa.it</v>
      </c>
      <c r="F22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03" spans="1:6" x14ac:dyDescent="0.3">
      <c r="A2203" t="s">
        <v>7422</v>
      </c>
      <c r="B2203" t="str">
        <f>_xlfn.XLOOKUP(Tabella1[[#This Row],[Denominazione]],'Strutture ricettive'!B:B,'Strutture ricettive'!A:A,"non trovato",0)</f>
        <v>BED &amp; BREAKFAST</v>
      </c>
      <c r="C2203" t="str">
        <f>_xlfn.XLOOKUP(Tabella1[[#This Row],[Denominazione]],'Strutture ricettive'!B:B,'Strutture ricettive'!D:D,"NON TROVATO",0)</f>
        <v>LORETO</v>
      </c>
      <c r="D22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BARCA 44</v>
      </c>
      <c r="E2203" t="str">
        <f>IF(_xlfn.XLOOKUP(A2203,'Strutture ricettive'!B:B,'Strutture ricettive'!G:G,"NON TROVATO",0)=0,"NON TROVATO",_xlfn.XLOOKUP(A2203,'Strutture ricettive'!B:B,'Strutture ricettive'!G:G,"NON TROVATO",0))</f>
        <v>NON TROVATO</v>
      </c>
      <c r="F22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04" spans="1:6" x14ac:dyDescent="0.3">
      <c r="A2204" t="s">
        <v>7424</v>
      </c>
      <c r="B2204" t="str">
        <f>_xlfn.XLOOKUP(Tabella1[[#This Row],[Denominazione]],'Strutture ricettive'!B:B,'Strutture ricettive'!A:A,"non trovato",0)</f>
        <v>BED &amp; BREAKFAST</v>
      </c>
      <c r="C2204" t="str">
        <f>_xlfn.XLOOKUP(Tabella1[[#This Row],[Denominazione]],'Strutture ricettive'!B:B,'Strutture ricettive'!D:D,"NON TROVATO",0)</f>
        <v>LORETO</v>
      </c>
      <c r="D22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MONTORSETTO 13</v>
      </c>
      <c r="E2204" t="str">
        <f>IF(_xlfn.XLOOKUP(A2204,'Strutture ricettive'!B:B,'Strutture ricettive'!G:G,"NON TROVATO",0)=0,"NON TROVATO",_xlfn.XLOOKUP(A2204,'Strutture ricettive'!B:B,'Strutture ricettive'!G:G,"NON TROVATO",0))</f>
        <v>info@bedandbreakfastisa.it</v>
      </c>
      <c r="F22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http://www.bedandbreakfastisa.it/</v>
      </c>
    </row>
    <row r="2205" spans="1:6" x14ac:dyDescent="0.3">
      <c r="A2205" t="s">
        <v>7388</v>
      </c>
      <c r="B2205" t="str">
        <f>_xlfn.XLOOKUP(Tabella1[[#This Row],[Denominazione]],'Strutture ricettive'!B:B,'Strutture ricettive'!A:A,"non trovato",0)</f>
        <v>ALBERGHI</v>
      </c>
      <c r="C2205" t="str">
        <f>_xlfn.XLOOKUP(Tabella1[[#This Row],[Denominazione]],'Strutture ricettive'!B:B,'Strutture ricettive'!D:D,"NON TROVATO",0)</f>
        <v>LORETO</v>
      </c>
      <c r="D22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c.so Boccalini 60</v>
      </c>
      <c r="E2205" t="str">
        <f>IF(_xlfn.XLOOKUP(A2205,'Strutture ricettive'!B:B,'Strutture ricettive'!G:G,"NON TROVATO",0)=0,"NON TROVATO",_xlfn.XLOOKUP(A2205,'Strutture ricettive'!B:B,'Strutture ricettive'!G:G,"NON TROVATO",0))</f>
        <v>hotelloreto@libero.it</v>
      </c>
      <c r="F22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www.loretohotel.it</v>
      </c>
    </row>
    <row r="2206" spans="1:6" x14ac:dyDescent="0.3">
      <c r="A2206" t="s">
        <v>7431</v>
      </c>
      <c r="B2206" t="str">
        <f>_xlfn.XLOOKUP(Tabella1[[#This Row],[Denominazione]],'Strutture ricettive'!B:B,'Strutture ricettive'!A:A,"non trovato",0)</f>
        <v>ALBERGHI</v>
      </c>
      <c r="C2206" t="str">
        <f>_xlfn.XLOOKUP(Tabella1[[#This Row],[Denominazione]],'Strutture ricettive'!B:B,'Strutture ricettive'!D:D,"NON TROVATO",0)</f>
        <v>LORETO</v>
      </c>
      <c r="D22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guglielmo marconi 22</v>
      </c>
      <c r="E2206" t="str">
        <f>IF(_xlfn.XLOOKUP(A2206,'Strutture ricettive'!B:B,'Strutture ricettive'!G:G,"NON TROVATO",0)=0,"NON TROVATO",_xlfn.XLOOKUP(A2206,'Strutture ricettive'!B:B,'Strutture ricettive'!G:G,"NON TROVATO",0))</f>
        <v>hotel.sangabriele@libero.it</v>
      </c>
      <c r="F22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www.loretohotel.it</v>
      </c>
    </row>
    <row r="2207" spans="1:6" x14ac:dyDescent="0.3">
      <c r="A2207" t="s">
        <v>7434</v>
      </c>
      <c r="B2207" t="str">
        <f>_xlfn.XLOOKUP(Tabella1[[#This Row],[Denominazione]],'Strutture ricettive'!B:B,'Strutture ricettive'!A:A,"non trovato",0)</f>
        <v>ALBERGHI</v>
      </c>
      <c r="C2207" t="str">
        <f>_xlfn.XLOOKUP(Tabella1[[#This Row],[Denominazione]],'Strutture ricettive'!B:B,'Strutture ricettive'!D:D,"NON TROVATO",0)</f>
        <v>LORETO</v>
      </c>
      <c r="D22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DELLA MADONNA 51/52</v>
      </c>
      <c r="E2207" t="str">
        <f>IF(_xlfn.XLOOKUP(A2207,'Strutture ricettive'!B:B,'Strutture ricettive'!G:G,"NON TROVATO",0)=0,"NON TROVATO",_xlfn.XLOOKUP(A2207,'Strutture ricettive'!B:B,'Strutture ricettive'!G:G,"NON TROVATO",0))</f>
        <v>info@pellegrinoepace.com</v>
      </c>
      <c r="F22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www.pellegrinoepace.com</v>
      </c>
    </row>
    <row r="2208" spans="1:6" x14ac:dyDescent="0.3">
      <c r="A2208" t="s">
        <v>7438</v>
      </c>
      <c r="B2208" t="str">
        <f>_xlfn.XLOOKUP(Tabella1[[#This Row],[Denominazione]],'Strutture ricettive'!B:B,'Strutture ricettive'!A:A,"non trovato",0)</f>
        <v>ALBERGHI</v>
      </c>
      <c r="C2208" t="str">
        <f>_xlfn.XLOOKUP(Tabella1[[#This Row],[Denominazione]],'Strutture ricettive'!B:B,'Strutture ricettive'!D:D,"NON TROVATO",0)</f>
        <v>LORETO</v>
      </c>
      <c r="D22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A.Manzoni 19</v>
      </c>
      <c r="E2208" t="str">
        <f>IF(_xlfn.XLOOKUP(A2208,'Strutture ricettive'!B:B,'Strutture ricettive'!G:G,"NON TROVATO",0)=0,"NON TROVATO",_xlfn.XLOOKUP(A2208,'Strutture ricettive'!B:B,'Strutture ricettive'!G:G,"NON TROVATO",0))</f>
        <v>lavecchiafattoriasrl@virgilio.it</v>
      </c>
      <c r="F22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www.vecchiafattorialoreto.it</v>
      </c>
    </row>
    <row r="2209" spans="1:6" x14ac:dyDescent="0.3">
      <c r="A2209" t="s">
        <v>7442</v>
      </c>
      <c r="B2209" t="str">
        <f>_xlfn.XLOOKUP(Tabella1[[#This Row],[Denominazione]],'Strutture ricettive'!B:B,'Strutture ricettive'!A:A,"non trovato",0)</f>
        <v>ALBERGHI</v>
      </c>
      <c r="C2209" t="str">
        <f>_xlfn.XLOOKUP(Tabella1[[#This Row],[Denominazione]],'Strutture ricettive'!B:B,'Strutture ricettive'!D:D,"NON TROVATO",0)</f>
        <v>LORETO</v>
      </c>
      <c r="D22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GIROLAMO  26</v>
      </c>
      <c r="E2209" t="str">
        <f>IF(_xlfn.XLOOKUP(A2209,'Strutture ricettive'!B:B,'Strutture ricettive'!G:G,"NON TROVATO",0)=0,"NON TROVATO",_xlfn.XLOOKUP(A2209,'Strutture ricettive'!B:B,'Strutture ricettive'!G:G,"NON TROVATO",0))</f>
        <v>hotelrist.lacollina@libero.it</v>
      </c>
      <c r="F22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10" spans="1:6" x14ac:dyDescent="0.3">
      <c r="A2210" t="s">
        <v>7445</v>
      </c>
      <c r="B2210" t="str">
        <f>_xlfn.XLOOKUP(Tabella1[[#This Row],[Denominazione]],'Strutture ricettive'!B:B,'Strutture ricettive'!A:A,"non trovato",0)</f>
        <v>ALBERGHI</v>
      </c>
      <c r="C2210" t="str">
        <f>_xlfn.XLOOKUP(Tabella1[[#This Row],[Denominazione]],'Strutture ricettive'!B:B,'Strutture ricettive'!D:D,"NON TROVATO",0)</f>
        <v>LORETO</v>
      </c>
      <c r="D22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Traiano Boccalini 10</v>
      </c>
      <c r="E2210" t="str">
        <f>IF(_xlfn.XLOOKUP(A2210,'Strutture ricettive'!B:B,'Strutture ricettive'!G:G,"NON TROVATO",0)=0,"NON TROVATO",_xlfn.XLOOKUP(A2210,'Strutture ricettive'!B:B,'Strutture ricettive'!G:G,"NON TROVATO",0))</f>
        <v>booking@hotelgiardinetto.it</v>
      </c>
      <c r="F22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www.hotelgiardinetto.it</v>
      </c>
    </row>
    <row r="2211" spans="1:6" x14ac:dyDescent="0.3">
      <c r="A2211" t="s">
        <v>7449</v>
      </c>
      <c r="B2211" t="str">
        <f>_xlfn.XLOOKUP(Tabella1[[#This Row],[Denominazione]],'Strutture ricettive'!B:B,'Strutture ricettive'!A:A,"non trovato",0)</f>
        <v>ALBERGHI</v>
      </c>
      <c r="C2211" t="str">
        <f>_xlfn.XLOOKUP(Tabella1[[#This Row],[Denominazione]],'Strutture ricettive'!B:B,'Strutture ricettive'!D:D,"NON TROVATO",0)</f>
        <v>LORETO</v>
      </c>
      <c r="D22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Giovanni XXIII 15</v>
      </c>
      <c r="E2211" t="str">
        <f>IF(_xlfn.XLOOKUP(A2211,'Strutture ricettive'!B:B,'Strutture ricettive'!G:G,"NON TROVATO",0)=0,"NON TROVATO",_xlfn.XLOOKUP(A2211,'Strutture ricettive'!B:B,'Strutture ricettive'!G:G,"NON TROVATO",0))</f>
        <v>delfazz@libero.it</v>
      </c>
      <c r="F22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www.hoteldelfinoazzurro.it</v>
      </c>
    </row>
    <row r="2212" spans="1:6" x14ac:dyDescent="0.3">
      <c r="A2212" t="s">
        <v>7453</v>
      </c>
      <c r="B2212" t="str">
        <f>_xlfn.XLOOKUP(Tabella1[[#This Row],[Denominazione]],'Strutture ricettive'!B:B,'Strutture ricettive'!A:A,"non trovato",0)</f>
        <v>ALBERGHI</v>
      </c>
      <c r="C2212" t="str">
        <f>_xlfn.XLOOKUP(Tabella1[[#This Row],[Denominazione]],'Strutture ricettive'!B:B,'Strutture ricettive'!D:D,"NON TROVATO",0)</f>
        <v>LORETO</v>
      </c>
      <c r="D22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Giannuario Solari 5</v>
      </c>
      <c r="E2212" t="str">
        <f>IF(_xlfn.XLOOKUP(A2212,'Strutture ricettive'!B:B,'Strutture ricettive'!G:G,"NON TROVATO",0)=0,"NON TROVATO",_xlfn.XLOOKUP(A2212,'Strutture ricettive'!B:B,'Strutture ricettive'!G:G,"NON TROVATO",0))</f>
        <v>info@hotelcentraleloreto.it</v>
      </c>
      <c r="F22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www.hotelcentraleloreto.it</v>
      </c>
    </row>
    <row r="2213" spans="1:6" x14ac:dyDescent="0.3">
      <c r="A2213" t="s">
        <v>7457</v>
      </c>
      <c r="B2213" t="str">
        <f>_xlfn.XLOOKUP(Tabella1[[#This Row],[Denominazione]],'Strutture ricettive'!B:B,'Strutture ricettive'!A:A,"non trovato",0)</f>
        <v>ALBERGHI</v>
      </c>
      <c r="C2213" t="str">
        <f>_xlfn.XLOOKUP(Tabella1[[#This Row],[Denominazione]],'Strutture ricettive'!B:B,'Strutture ricettive'!D:D,"NON TROVATO",0)</f>
        <v>LORETO</v>
      </c>
      <c r="D22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francesco asdrubali 104</v>
      </c>
      <c r="E2213" t="str">
        <f>IF(_xlfn.XLOOKUP(A2213,'Strutture ricettive'!B:B,'Strutture ricettive'!G:G,"NON TROVATO",0)=0,"NON TROVATO",_xlfn.XLOOKUP(A2213,'Strutture ricettive'!B:B,'Strutture ricettive'!G:G,"NON TROVATO",0))</f>
        <v>madonnadiloreto@delegazioneloreto.it</v>
      </c>
      <c r="F22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www.santuarioloreto.it</v>
      </c>
    </row>
    <row r="2214" spans="1:6" x14ac:dyDescent="0.3">
      <c r="A2214" t="s">
        <v>7461</v>
      </c>
      <c r="B2214" t="str">
        <f>_xlfn.XLOOKUP(Tabella1[[#This Row],[Denominazione]],'Strutture ricettive'!B:B,'Strutture ricettive'!A:A,"non trovato",0)</f>
        <v>ALBERGHI</v>
      </c>
      <c r="C2214" t="str">
        <f>_xlfn.XLOOKUP(Tabella1[[#This Row],[Denominazione]],'Strutture ricettive'!B:B,'Strutture ricettive'!D:D,"NON TROVATO",0)</f>
        <v>LORETO</v>
      </c>
      <c r="D22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15</v>
      </c>
      <c r="E2214" t="str">
        <f>IF(_xlfn.XLOOKUP(A2214,'Strutture ricettive'!B:B,'Strutture ricettive'!G:G,"NON TROVATO",0)=0,"NON TROVATO",_xlfn.XLOOKUP(A2214,'Strutture ricettive'!B:B,'Strutture ricettive'!G:G,"NON TROVATO",0))</f>
        <v>info@loretosanfrancescohotel.it</v>
      </c>
      <c r="F22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www.loretosanfrancescohotel.it</v>
      </c>
    </row>
    <row r="2215" spans="1:6" x14ac:dyDescent="0.3">
      <c r="A2215" t="s">
        <v>7466</v>
      </c>
      <c r="B2215" t="str">
        <f>_xlfn.XLOOKUP(Tabella1[[#This Row],[Denominazione]],'Strutture ricettive'!B:B,'Strutture ricettive'!A:A,"non trovato",0)</f>
        <v>ALBERGHI</v>
      </c>
      <c r="C2215" t="str">
        <f>_xlfn.XLOOKUP(Tabella1[[#This Row],[Denominazione]],'Strutture ricettive'!B:B,'Strutture ricettive'!D:D,"NON TROVATO",0)</f>
        <v>LORETO</v>
      </c>
      <c r="D22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Carlo Sertori 6</v>
      </c>
      <c r="E2215" t="str">
        <f>IF(_xlfn.XLOOKUP(A2215,'Strutture ricettive'!B:B,'Strutture ricettive'!G:G,"NON TROVATO",0)=0,"NON TROVATO",_xlfn.XLOOKUP(A2215,'Strutture ricettive'!B:B,'Strutture ricettive'!G:G,"NON TROVATO",0))</f>
        <v>m.alfieri95@gmail.com</v>
      </c>
      <c r="F22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16" spans="1:6" x14ac:dyDescent="0.3">
      <c r="A2216" t="s">
        <v>7469</v>
      </c>
      <c r="B2216" t="str">
        <f>_xlfn.XLOOKUP(Tabella1[[#This Row],[Denominazione]],'Strutture ricettive'!B:B,'Strutture ricettive'!A:A,"non trovato",0)</f>
        <v>CASE PER FERIE</v>
      </c>
      <c r="C2216" t="str">
        <f>_xlfn.XLOOKUP(Tabella1[[#This Row],[Denominazione]],'Strutture ricettive'!B:B,'Strutture ricettive'!D:D,"NON TROVATO",0)</f>
        <v>LORETO</v>
      </c>
      <c r="D22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montereale vecchio 96</v>
      </c>
      <c r="E2216" t="str">
        <f>IF(_xlfn.XLOOKUP(A2216,'Strutture ricettive'!B:B,'Strutture ricettive'!G:G,"NON TROVATO",0)=0,"NON TROVATO",_xlfn.XLOOKUP(A2216,'Strutture ricettive'!B:B,'Strutture ricettive'!G:G,"NON TROVATO",0))</f>
        <v>orsoline.loreto@libero.it</v>
      </c>
      <c r="F22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17" spans="1:6" x14ac:dyDescent="0.3">
      <c r="A2217" t="s">
        <v>7472</v>
      </c>
      <c r="B2217" t="str">
        <f>_xlfn.XLOOKUP(Tabella1[[#This Row],[Denominazione]],'Strutture ricettive'!B:B,'Strutture ricettive'!A:A,"non trovato",0)</f>
        <v>CASE PER FERIE</v>
      </c>
      <c r="C2217" t="str">
        <f>_xlfn.XLOOKUP(Tabella1[[#This Row],[Denominazione]],'Strutture ricettive'!B:B,'Strutture ricettive'!D:D,"NON TROVATO",0)</f>
        <v>LORETO</v>
      </c>
      <c r="D22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Guglielmo Marconi 94</v>
      </c>
      <c r="E2217" t="str">
        <f>IF(_xlfn.XLOOKUP(A2217,'Strutture ricettive'!B:B,'Strutture ricettive'!G:G,"NON TROVATO",0)=0,"NON TROVATO",_xlfn.XLOOKUP(A2217,'Strutture ricettive'!B:B,'Strutture ricettive'!G:G,"NON TROVATO",0))</f>
        <v>segreteria.loreto@scalabrini.net</v>
      </c>
      <c r="F22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www.casascalabrini.it</v>
      </c>
    </row>
    <row r="2218" spans="1:6" x14ac:dyDescent="0.3">
      <c r="A2218" t="s">
        <v>7476</v>
      </c>
      <c r="B2218" t="str">
        <f>_xlfn.XLOOKUP(Tabella1[[#This Row],[Denominazione]],'Strutture ricettive'!B:B,'Strutture ricettive'!A:A,"non trovato",0)</f>
        <v>CASE PER FERIE</v>
      </c>
      <c r="C2218" t="str">
        <f>_xlfn.XLOOKUP(Tabella1[[#This Row],[Denominazione]],'Strutture ricettive'!B:B,'Strutture ricettive'!D:D,"NON TROVATO",0)</f>
        <v>LORETO</v>
      </c>
      <c r="D22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Montorsetto 7</v>
      </c>
      <c r="E2218" t="str">
        <f>IF(_xlfn.XLOOKUP(A2218,'Strutture ricettive'!B:B,'Strutture ricettive'!G:G,"NON TROVATO",0)=0,"NON TROVATO",_xlfn.XLOOKUP(A2218,'Strutture ricettive'!B:B,'Strutture ricettive'!G:G,"NON TROVATO",0))</f>
        <v>segreteria@famigliadinazareth.it</v>
      </c>
      <c r="F22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www.casafamigliadinazareth.it</v>
      </c>
    </row>
    <row r="2219" spans="1:6" x14ac:dyDescent="0.3">
      <c r="A2219" t="s">
        <v>7481</v>
      </c>
      <c r="B2219" t="str">
        <f>_xlfn.XLOOKUP(Tabella1[[#This Row],[Denominazione]],'Strutture ricettive'!B:B,'Strutture ricettive'!A:A,"non trovato",0)</f>
        <v>CASE PER FERIE</v>
      </c>
      <c r="C2219" t="str">
        <f>_xlfn.XLOOKUP(Tabella1[[#This Row],[Denominazione]],'Strutture ricettive'!B:B,'Strutture ricettive'!D:D,"NON TROVATO",0)</f>
        <v>LORETO</v>
      </c>
      <c r="D22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della madonna 1</v>
      </c>
      <c r="E2219" t="str">
        <f>IF(_xlfn.XLOOKUP(A2219,'Strutture ricettive'!B:B,'Strutture ricettive'!G:G,"NON TROVATO",0)=0,"NON TROVATO",_xlfn.XLOOKUP(A2219,'Strutture ricettive'!B:B,'Strutture ricettive'!G:G,"NON TROVATO",0))</f>
        <v>casaaccoglienza@delegazioneloreto.it</v>
      </c>
      <c r="F22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www.santuarioloreto.it</v>
      </c>
    </row>
    <row r="2220" spans="1:6" x14ac:dyDescent="0.3">
      <c r="A2220" t="s">
        <v>7484</v>
      </c>
      <c r="B2220" t="str">
        <f>_xlfn.XLOOKUP(Tabella1[[#This Row],[Denominazione]],'Strutture ricettive'!B:B,'Strutture ricettive'!A:A,"non trovato",0)</f>
        <v>CASE PER FERIE</v>
      </c>
      <c r="C2220" t="str">
        <f>_xlfn.XLOOKUP(Tabella1[[#This Row],[Denominazione]],'Strutture ricettive'!B:B,'Strutture ricettive'!D:D,"NON TROVATO",0)</f>
        <v>LORETO</v>
      </c>
      <c r="D22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Donato Bramante 121</v>
      </c>
      <c r="E2220" t="str">
        <f>IF(_xlfn.XLOOKUP(A2220,'Strutture ricettive'!B:B,'Strutture ricettive'!G:G,"NON TROVATO",0)=0,"NON TROVATO",_xlfn.XLOOKUP(A2220,'Strutture ricettive'!B:B,'Strutture ricettive'!G:G,"NON TROVATO",0))</f>
        <v>villaredmater@gmail.com</v>
      </c>
      <c r="F22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www.villaredemptorismater.it</v>
      </c>
    </row>
    <row r="2221" spans="1:6" x14ac:dyDescent="0.3">
      <c r="A2221" t="s">
        <v>7488</v>
      </c>
      <c r="B2221" t="str">
        <f>_xlfn.XLOOKUP(Tabella1[[#This Row],[Denominazione]],'Strutture ricettive'!B:B,'Strutture ricettive'!A:A,"non trovato",0)</f>
        <v>CASE PER FERIE</v>
      </c>
      <c r="C2221" t="str">
        <f>_xlfn.XLOOKUP(Tabella1[[#This Row],[Denominazione]],'Strutture ricettive'!B:B,'Strutture ricettive'!D:D,"NON TROVATO",0)</f>
        <v>LORETO</v>
      </c>
      <c r="D22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44</v>
      </c>
      <c r="E2221" t="str">
        <f>IF(_xlfn.XLOOKUP(A2221,'Strutture ricettive'!B:B,'Strutture ricettive'!G:G,"NON TROVATO",0)=0,"NON TROVATO",_xlfn.XLOOKUP(A2221,'Strutture ricettive'!B:B,'Strutture ricettive'!G:G,"NON TROVATO",0))</f>
        <v>acc.sangiuseppe@libero.it</v>
      </c>
      <c r="F22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www.casaaccoglienzasangiuseppe.it</v>
      </c>
    </row>
    <row r="2222" spans="1:6" x14ac:dyDescent="0.3">
      <c r="A2222" t="s">
        <v>7492</v>
      </c>
      <c r="B2222" t="str">
        <f>_xlfn.XLOOKUP(Tabella1[[#This Row],[Denominazione]],'Strutture ricettive'!B:B,'Strutture ricettive'!A:A,"non trovato",0)</f>
        <v>ALLOGGI IN AFFITTO</v>
      </c>
      <c r="C2222" t="str">
        <f>_xlfn.XLOOKUP(Tabella1[[#This Row],[Denominazione]],'Strutture ricettive'!B:B,'Strutture ricettive'!D:D,"NON TROVATO",0)</f>
        <v>LORETO</v>
      </c>
      <c r="D22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222" t="str">
        <f>IF(_xlfn.XLOOKUP(A2222,'Strutture ricettive'!B:B,'Strutture ricettive'!G:G,"NON TROVATO",0)=0,"NON TROVATO",_xlfn.XLOOKUP(A2222,'Strutture ricettive'!B:B,'Strutture ricettive'!G:G,"NON TROVATO",0))</f>
        <v>NON TROVATO</v>
      </c>
      <c r="F22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23" spans="1:6" x14ac:dyDescent="0.3">
      <c r="A2223" t="s">
        <v>7493</v>
      </c>
      <c r="B2223" t="str">
        <f>_xlfn.XLOOKUP(Tabella1[[#This Row],[Denominazione]],'Strutture ricettive'!B:B,'Strutture ricettive'!A:A,"non trovato",0)</f>
        <v>CASE PER FERIE</v>
      </c>
      <c r="C2223" t="str">
        <f>_xlfn.XLOOKUP(Tabella1[[#This Row],[Denominazione]],'Strutture ricettive'!B:B,'Strutture ricettive'!D:D,"NON TROVATO",0)</f>
        <v>LORETO</v>
      </c>
      <c r="D22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guglielmo marconi 2</v>
      </c>
      <c r="E2223" t="str">
        <f>IF(_xlfn.XLOOKUP(A2223,'Strutture ricettive'!B:B,'Strutture ricettive'!G:G,"NON TROVATO",0)=0,"NON TROVATO",_xlfn.XLOOKUP(A2223,'Strutture ricettive'!B:B,'Strutture ricettive'!G:G,"NON TROVATO",0))</f>
        <v>NON TROVATO</v>
      </c>
      <c r="F22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24" spans="1:6" x14ac:dyDescent="0.3">
      <c r="A2224" t="s">
        <v>7495</v>
      </c>
      <c r="B2224" t="str">
        <f>_xlfn.XLOOKUP(Tabella1[[#This Row],[Denominazione]],'Strutture ricettive'!B:B,'Strutture ricettive'!A:A,"non trovato",0)</f>
        <v>ALLOGGI AGRITURISTICI</v>
      </c>
      <c r="C2224" t="str">
        <f>_xlfn.XLOOKUP(Tabella1[[#This Row],[Denominazione]],'Strutture ricettive'!B:B,'Strutture ricettive'!D:D,"NON TROVATO",0)</f>
        <v>LORETO</v>
      </c>
      <c r="D22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Sciamannata 1</v>
      </c>
      <c r="E2224" t="str">
        <f>IF(_xlfn.XLOOKUP(A2224,'Strutture ricettive'!B:B,'Strutture ricettive'!G:G,"NON TROVATO",0)=0,"NON TROVATO",_xlfn.XLOOKUP(A2224,'Strutture ricettive'!B:B,'Strutture ricettive'!G:G,"NON TROVATO",0))</f>
        <v>info@casealsole.net</v>
      </c>
      <c r="F22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www.casealsole.net</v>
      </c>
    </row>
    <row r="2225" spans="1:6" x14ac:dyDescent="0.3">
      <c r="A2225" t="s">
        <v>7499</v>
      </c>
      <c r="B2225" t="str">
        <f>_xlfn.XLOOKUP(Tabella1[[#This Row],[Denominazione]],'Strutture ricettive'!B:B,'Strutture ricettive'!A:A,"non trovato",0)</f>
        <v>ALLOGGI IN AFFITTO</v>
      </c>
      <c r="C2225" t="str">
        <f>_xlfn.XLOOKUP(Tabella1[[#This Row],[Denominazione]],'Strutture ricettive'!B:B,'Strutture ricettive'!D:D,"NON TROVATO",0)</f>
        <v>LORETO</v>
      </c>
      <c r="D22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francesco basili 4</v>
      </c>
      <c r="E2225" t="str">
        <f>IF(_xlfn.XLOOKUP(A2225,'Strutture ricettive'!B:B,'Strutture ricettive'!G:G,"NON TROVATO",0)=0,"NON TROVATO",_xlfn.XLOOKUP(A2225,'Strutture ricettive'!B:B,'Strutture ricettive'!G:G,"NON TROVATO",0))</f>
        <v>contact@affittacameresimonetti.it</v>
      </c>
      <c r="F22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www.dormialoreto.it</v>
      </c>
    </row>
    <row r="2226" spans="1:6" x14ac:dyDescent="0.3">
      <c r="A2226" t="s">
        <v>7503</v>
      </c>
      <c r="B2226" t="str">
        <f>_xlfn.XLOOKUP(Tabella1[[#This Row],[Denominazione]],'Strutture ricettive'!B:B,'Strutture ricettive'!A:A,"non trovato",0)</f>
        <v>CASE PER FERIE</v>
      </c>
      <c r="C2226" t="str">
        <f>_xlfn.XLOOKUP(Tabella1[[#This Row],[Denominazione]],'Strutture ricettive'!B:B,'Strutture ricettive'!D:D,"NON TROVATO",0)</f>
        <v>LORETO</v>
      </c>
      <c r="D22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maccari 7</v>
      </c>
      <c r="E2226" t="str">
        <f>IF(_xlfn.XLOOKUP(A2226,'Strutture ricettive'!B:B,'Strutture ricettive'!G:G,"NON TROVATO",0)=0,"NON TROVATO",_xlfn.XLOOKUP(A2226,'Strutture ricettive'!B:B,'Strutture ricettive'!G:G,"NON TROVATO",0))</f>
        <v>c.sfn@tiscali.it</v>
      </c>
      <c r="F22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27" spans="1:6" x14ac:dyDescent="0.3">
      <c r="A2227" t="s">
        <v>7506</v>
      </c>
      <c r="B2227" t="str">
        <f>_xlfn.XLOOKUP(Tabella1[[#This Row],[Denominazione]],'Strutture ricettive'!B:B,'Strutture ricettive'!A:A,"non trovato",0)</f>
        <v>BED &amp; BREAKFAST</v>
      </c>
      <c r="C2227" t="str">
        <f>_xlfn.XLOOKUP(Tabella1[[#This Row],[Denominazione]],'Strutture ricettive'!B:B,'Strutture ricettive'!D:D,"NON TROVATO",0)</f>
        <v>LORETO</v>
      </c>
      <c r="D22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20 20</v>
      </c>
      <c r="E2227" t="str">
        <f>IF(_xlfn.XLOOKUP(A2227,'Strutture ricettive'!B:B,'Strutture ricettive'!G:G,"NON TROVATO",0)=0,"NON TROVATO",_xlfn.XLOOKUP(A2227,'Strutture ricettive'!B:B,'Strutture ricettive'!G:G,"NON TROVATO",0))</f>
        <v>elenachiara34@gmail.com</v>
      </c>
      <c r="F22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28" spans="1:6" x14ac:dyDescent="0.3">
      <c r="A2228" t="s">
        <v>7509</v>
      </c>
      <c r="B2228" t="str">
        <f>_xlfn.XLOOKUP(Tabella1[[#This Row],[Denominazione]],'Strutture ricettive'!B:B,'Strutture ricettive'!A:A,"non trovato",0)</f>
        <v>CASE PER FERIE</v>
      </c>
      <c r="C2228" t="str">
        <f>_xlfn.XLOOKUP(Tabella1[[#This Row],[Denominazione]],'Strutture ricettive'!B:B,'Strutture ricettive'!D:D,"NON TROVATO",0)</f>
        <v>LORETO</v>
      </c>
      <c r="D22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Giovanni Bosco Burbera 7</v>
      </c>
      <c r="E2228" t="str">
        <f>IF(_xlfn.XLOOKUP(A2228,'Strutture ricettive'!B:B,'Strutture ricettive'!G:G,"NON TROVATO",0)=0,"NON TROVATO",_xlfn.XLOOKUP(A2228,'Strutture ricettive'!B:B,'Strutture ricettive'!G:G,"NON TROVATO",0))</f>
        <v>loreto-economosdb@donbosco.it</v>
      </c>
      <c r="F22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29" spans="1:6" x14ac:dyDescent="0.3">
      <c r="A2229" t="s">
        <v>7514</v>
      </c>
      <c r="B2229" t="str">
        <f>_xlfn.XLOOKUP(Tabella1[[#This Row],[Denominazione]],'Strutture ricettive'!B:B,'Strutture ricettive'!A:A,"non trovato",0)</f>
        <v>BED &amp; BREAKFAST</v>
      </c>
      <c r="C2229" t="str">
        <f>_xlfn.XLOOKUP(Tabella1[[#This Row],[Denominazione]],'Strutture ricettive'!B:B,'Strutture ricettive'!D:D,"NON TROVATO",0)</f>
        <v>LORETO</v>
      </c>
      <c r="D22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Buffolareccia 13</v>
      </c>
      <c r="E2229" t="str">
        <f>IF(_xlfn.XLOOKUP(A2229,'Strutture ricettive'!B:B,'Strutture ricettive'!G:G,"NON TROVATO",0)=0,"NON TROVATO",_xlfn.XLOOKUP(A2229,'Strutture ricettive'!B:B,'Strutture ricettive'!G:G,"NON TROVATO",0))</f>
        <v>bbprofumodipane@gmail.com</v>
      </c>
      <c r="F22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30" spans="1:6" x14ac:dyDescent="0.3">
      <c r="A2230" t="s">
        <v>7517</v>
      </c>
      <c r="B2230" t="str">
        <f>_xlfn.XLOOKUP(Tabella1[[#This Row],[Denominazione]],'Strutture ricettive'!B:B,'Strutture ricettive'!A:A,"non trovato",0)</f>
        <v>BED &amp; BREAKFAST</v>
      </c>
      <c r="C2230" t="str">
        <f>_xlfn.XLOOKUP(Tabella1[[#This Row],[Denominazione]],'Strutture ricettive'!B:B,'Strutture ricettive'!D:D,"NON TROVATO",0)</f>
        <v>LORETO</v>
      </c>
      <c r="D22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Rossini 9</v>
      </c>
      <c r="E2230" t="str">
        <f>IF(_xlfn.XLOOKUP(A2230,'Strutture ricettive'!B:B,'Strutture ricettive'!G:G,"NON TROVATO",0)=0,"NON TROVATO",_xlfn.XLOOKUP(A2230,'Strutture ricettive'!B:B,'Strutture ricettive'!G:G,"NON TROVATO",0))</f>
        <v>info@locandadelpicchio.it</v>
      </c>
      <c r="F22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www.locandadelpicchio.it</v>
      </c>
    </row>
    <row r="2231" spans="1:6" x14ac:dyDescent="0.3">
      <c r="A2231" t="s">
        <v>7521</v>
      </c>
      <c r="B2231" t="str">
        <f>_xlfn.XLOOKUP(Tabella1[[#This Row],[Denominazione]],'Strutture ricettive'!B:B,'Strutture ricettive'!A:A,"non trovato",0)</f>
        <v>CASE PER FERIE</v>
      </c>
      <c r="C2231" t="str">
        <f>_xlfn.XLOOKUP(Tabella1[[#This Row],[Denominazione]],'Strutture ricettive'!B:B,'Strutture ricettive'!D:D,"NON TROVATO",0)</f>
        <v>LORETO</v>
      </c>
      <c r="D22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Aldo Moro 46</v>
      </c>
      <c r="E2231" t="str">
        <f>IF(_xlfn.XLOOKUP(A2231,'Strutture ricettive'!B:B,'Strutture ricettive'!G:G,"NON TROVATO",0)=0,"NON TROVATO",_xlfn.XLOOKUP(A2231,'Strutture ricettive'!B:B,'Strutture ricettive'!G:G,"NON TROVATO",0))</f>
        <v>alessandroangelisanti@alice.it</v>
      </c>
      <c r="F22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32" spans="1:6" x14ac:dyDescent="0.3">
      <c r="A2232" t="s">
        <v>7524</v>
      </c>
      <c r="B2232" t="str">
        <f>_xlfn.XLOOKUP(Tabella1[[#This Row],[Denominazione]],'Strutture ricettive'!B:B,'Strutture ricettive'!A:A,"non trovato",0)</f>
        <v>BED &amp; BREAKFAST</v>
      </c>
      <c r="C2232" t="str">
        <f>_xlfn.XLOOKUP(Tabella1[[#This Row],[Denominazione]],'Strutture ricettive'!B:B,'Strutture ricettive'!D:D,"NON TROVATO",0)</f>
        <v>LORETO</v>
      </c>
      <c r="D22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F.Asdrubali 24</v>
      </c>
      <c r="E2232" t="str">
        <f>IF(_xlfn.XLOOKUP(A2232,'Strutture ricettive'!B:B,'Strutture ricettive'!G:G,"NON TROVATO",0)=0,"NON TROVATO",_xlfn.XLOOKUP(A2232,'Strutture ricettive'!B:B,'Strutture ricettive'!G:G,"NON TROVATO",0))</f>
        <v>info@anticamaison.net</v>
      </c>
      <c r="F22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33" spans="1:6" x14ac:dyDescent="0.3">
      <c r="A2233" t="s">
        <v>7527</v>
      </c>
      <c r="B2233" t="str">
        <f>_xlfn.XLOOKUP(Tabella1[[#This Row],[Denominazione]],'Strutture ricettive'!B:B,'Strutture ricettive'!A:A,"non trovato",0)</f>
        <v>BED &amp; BREAKFAST</v>
      </c>
      <c r="C2233" t="str">
        <f>_xlfn.XLOOKUP(Tabella1[[#This Row],[Denominazione]],'Strutture ricettive'!B:B,'Strutture ricettive'!D:D,"NON TROVATO",0)</f>
        <v>LORETO</v>
      </c>
      <c r="D22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Alessandro Manzoni, 28 28</v>
      </c>
      <c r="E2233" t="str">
        <f>IF(_xlfn.XLOOKUP(A2233,'Strutture ricettive'!B:B,'Strutture ricettive'!G:G,"NON TROVATO",0)=0,"NON TROVATO",_xlfn.XLOOKUP(A2233,'Strutture ricettive'!B:B,'Strutture ricettive'!G:G,"NON TROVATO",0))</f>
        <v>bebmariabella@lbero.it</v>
      </c>
      <c r="F22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http://bedandbreakfastmariabella.weebly.com</v>
      </c>
    </row>
    <row r="2234" spans="1:6" x14ac:dyDescent="0.3">
      <c r="A2234" t="s">
        <v>7532</v>
      </c>
      <c r="B2234" t="str">
        <f>_xlfn.XLOOKUP(Tabella1[[#This Row],[Denominazione]],'Strutture ricettive'!B:B,'Strutture ricettive'!A:A,"non trovato",0)</f>
        <v>BED &amp; BREAKFAST</v>
      </c>
      <c r="C2234" t="str">
        <f>_xlfn.XLOOKUP(Tabella1[[#This Row],[Denominazione]],'Strutture ricettive'!B:B,'Strutture ricettive'!D:D,"NON TROVATO",0)</f>
        <v>LORETO</v>
      </c>
      <c r="D22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Bramante 1</v>
      </c>
      <c r="E2234" t="str">
        <f>IF(_xlfn.XLOOKUP(A2234,'Strutture ricettive'!B:B,'Strutture ricettive'!G:G,"NON TROVATO",0)=0,"NON TROVATO",_xlfn.XLOOKUP(A2234,'Strutture ricettive'!B:B,'Strutture ricettive'!G:G,"NON TROVATO",0))</f>
        <v>info@itrebassotti.it</v>
      </c>
      <c r="F22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35" spans="1:6" x14ac:dyDescent="0.3">
      <c r="A2235" t="s">
        <v>7535</v>
      </c>
      <c r="B2235" t="str">
        <f>_xlfn.XLOOKUP(Tabella1[[#This Row],[Denominazione]],'Strutture ricettive'!B:B,'Strutture ricettive'!A:A,"non trovato",0)</f>
        <v>BED &amp; BREAKFAST</v>
      </c>
      <c r="C2235" t="str">
        <f>_xlfn.XLOOKUP(Tabella1[[#This Row],[Denominazione]],'Strutture ricettive'!B:B,'Strutture ricettive'!D:D,"NON TROVATO",0)</f>
        <v>LORETO</v>
      </c>
      <c r="D22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Banderuola snc</v>
      </c>
      <c r="E2235" t="str">
        <f>IF(_xlfn.XLOOKUP(A2235,'Strutture ricettive'!B:B,'Strutture ricettive'!G:G,"NON TROVATO",0)=0,"NON TROVATO",_xlfn.XLOOKUP(A2235,'Strutture ricettive'!B:B,'Strutture ricettive'!G:G,"NON TROVATO",0))</f>
        <v>casalepapa@gmail.com</v>
      </c>
      <c r="F22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36" spans="1:6" x14ac:dyDescent="0.3">
      <c r="A2236" t="s">
        <v>7538</v>
      </c>
      <c r="B2236" t="str">
        <f>_xlfn.XLOOKUP(Tabella1[[#This Row],[Denominazione]],'Strutture ricettive'!B:B,'Strutture ricettive'!A:A,"non trovato",0)</f>
        <v>ALBERGHI</v>
      </c>
      <c r="C2236" t="str">
        <f>_xlfn.XLOOKUP(Tabella1[[#This Row],[Denominazione]],'Strutture ricettive'!B:B,'Strutture ricettive'!D:D,"NON TROVATO",0)</f>
        <v>LORETO</v>
      </c>
      <c r="D22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 Costantina 187</v>
      </c>
      <c r="E2236" t="str">
        <f>IF(_xlfn.XLOOKUP(A2236,'Strutture ricettive'!B:B,'Strutture ricettive'!G:G,"NON TROVATO",0)=0,"NON TROVATO",_xlfn.XLOOKUP(A2236,'Strutture ricettive'!B:B,'Strutture ricettive'!G:G,"NON TROVATO",0))</f>
        <v>ristorantezinene@gmail.com</v>
      </c>
      <c r="F22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www.ristorantezinene.it</v>
      </c>
    </row>
    <row r="2237" spans="1:6" x14ac:dyDescent="0.3">
      <c r="A2237" t="s">
        <v>7542</v>
      </c>
      <c r="B2237" t="str">
        <f>_xlfn.XLOOKUP(Tabella1[[#This Row],[Denominazione]],'Strutture ricettive'!B:B,'Strutture ricettive'!A:A,"non trovato",0)</f>
        <v>BED &amp; BREAKFAST</v>
      </c>
      <c r="C2237" t="str">
        <f>_xlfn.XLOOKUP(Tabella1[[#This Row],[Denominazione]],'Strutture ricettive'!B:B,'Strutture ricettive'!D:D,"NON TROVATO",0)</f>
        <v>LORETO</v>
      </c>
      <c r="D22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Leon Dehon 20</v>
      </c>
      <c r="E2237" t="str">
        <f>IF(_xlfn.XLOOKUP(A2237,'Strutture ricettive'!B:B,'Strutture ricettive'!G:G,"NON TROVATO",0)=0,"NON TROVATO",_xlfn.XLOOKUP(A2237,'Strutture ricettive'!B:B,'Strutture ricettive'!G:G,"NON TROVATO",0))</f>
        <v>celesteloretoconero@libero.it</v>
      </c>
      <c r="F22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38" spans="1:6" x14ac:dyDescent="0.3">
      <c r="A2238" t="s">
        <v>7546</v>
      </c>
      <c r="B2238" t="str">
        <f>_xlfn.XLOOKUP(Tabella1[[#This Row],[Denominazione]],'Strutture ricettive'!B:B,'Strutture ricettive'!A:A,"non trovato",0)</f>
        <v>BED &amp; BREAKFAST</v>
      </c>
      <c r="C2238" t="str">
        <f>_xlfn.XLOOKUP(Tabella1[[#This Row],[Denominazione]],'Strutture ricettive'!B:B,'Strutture ricettive'!D:D,"NON TROVATO",0)</f>
        <v>LORETO</v>
      </c>
      <c r="D22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Montorso 21</v>
      </c>
      <c r="E2238" t="str">
        <f>IF(_xlfn.XLOOKUP(A2238,'Strutture ricettive'!B:B,'Strutture ricettive'!G:G,"NON TROVATO",0)=0,"NON TROVATO",_xlfn.XLOOKUP(A2238,'Strutture ricettive'!B:B,'Strutture ricettive'!G:G,"NON TROVATO",0))</f>
        <v>info@vistasulconero.it</v>
      </c>
      <c r="F22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www.vistasulconero.it</v>
      </c>
    </row>
    <row r="2239" spans="1:6" x14ac:dyDescent="0.3">
      <c r="A2239" t="s">
        <v>7550</v>
      </c>
      <c r="B2239" t="str">
        <f>_xlfn.XLOOKUP(Tabella1[[#This Row],[Denominazione]],'Strutture ricettive'!B:B,'Strutture ricettive'!A:A,"non trovato",0)</f>
        <v>BED &amp; BREAKFAST</v>
      </c>
      <c r="C2239" t="str">
        <f>_xlfn.XLOOKUP(Tabella1[[#This Row],[Denominazione]],'Strutture ricettive'!B:B,'Strutture ricettive'!D:D,"NON TROVATO",0)</f>
        <v>LORETO</v>
      </c>
      <c r="D22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Crocefisso 10</v>
      </c>
      <c r="E2239" t="str">
        <f>IF(_xlfn.XLOOKUP(A2239,'Strutture ricettive'!B:B,'Strutture ricettive'!G:G,"NON TROVATO",0)=0,"NON TROVATO",_xlfn.XLOOKUP(A2239,'Strutture ricettive'!B:B,'Strutture ricettive'!G:G,"NON TROVATO",0))</f>
        <v>aportatadimare@gmail.com</v>
      </c>
      <c r="F22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www.bed-and-breakfast-loreto.it</v>
      </c>
    </row>
    <row r="2240" spans="1:6" x14ac:dyDescent="0.3">
      <c r="A2240" t="s">
        <v>7554</v>
      </c>
      <c r="B2240" t="str">
        <f>_xlfn.XLOOKUP(Tabella1[[#This Row],[Denominazione]],'Strutture ricettive'!B:B,'Strutture ricettive'!A:A,"non trovato",0)</f>
        <v>BED &amp; BREAKFAST</v>
      </c>
      <c r="C2240" t="str">
        <f>_xlfn.XLOOKUP(Tabella1[[#This Row],[Denominazione]],'Strutture ricettive'!B:B,'Strutture ricettive'!D:D,"NON TROVATO",0)</f>
        <v>LORETO</v>
      </c>
      <c r="D22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Generale U. Nobile 2</v>
      </c>
      <c r="E2240" t="str">
        <f>IF(_xlfn.XLOOKUP(A2240,'Strutture ricettive'!B:B,'Strutture ricettive'!G:G,"NON TROVATO",0)=0,"NON TROVATO",_xlfn.XLOOKUP(A2240,'Strutture ricettive'!B:B,'Strutture ricettive'!G:G,"NON TROVATO",0))</f>
        <v>info@lacollinanelcuore.com</v>
      </c>
      <c r="F22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www.lacollinanelcuore.com</v>
      </c>
    </row>
    <row r="2241" spans="1:6" x14ac:dyDescent="0.3">
      <c r="A2241" t="s">
        <v>7558</v>
      </c>
      <c r="B2241" t="str">
        <f>_xlfn.XLOOKUP(Tabella1[[#This Row],[Denominazione]],'Strutture ricettive'!B:B,'Strutture ricettive'!A:A,"non trovato",0)</f>
        <v>ALLOGGI IN AFFITTO</v>
      </c>
      <c r="C2241" t="str">
        <f>_xlfn.XLOOKUP(Tabella1[[#This Row],[Denominazione]],'Strutture ricettive'!B:B,'Strutture ricettive'!D:D,"NON TROVATO",0)</f>
        <v>LORETO</v>
      </c>
      <c r="D22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Asdrubali  20</v>
      </c>
      <c r="E2241" t="str">
        <f>IF(_xlfn.XLOOKUP(A2241,'Strutture ricettive'!B:B,'Strutture ricettive'!G:G,"NON TROVATO",0)=0,"NON TROVATO",_xlfn.XLOOKUP(A2241,'Strutture ricettive'!B:B,'Strutture ricettive'!G:G,"NON TROVATO",0))</f>
        <v>info@angolo-divino.it</v>
      </c>
      <c r="F22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www.angolo-divino.it</v>
      </c>
    </row>
    <row r="2242" spans="1:6" x14ac:dyDescent="0.3">
      <c r="A2242" t="s">
        <v>7562</v>
      </c>
      <c r="B2242" t="str">
        <f>_xlfn.XLOOKUP(Tabella1[[#This Row],[Denominazione]],'Strutture ricettive'!B:B,'Strutture ricettive'!A:A,"non trovato",0)</f>
        <v>CASE PER FERIE</v>
      </c>
      <c r="C2242" t="str">
        <f>_xlfn.XLOOKUP(Tabella1[[#This Row],[Denominazione]],'Strutture ricettive'!B:B,'Strutture ricettive'!D:D,"NON TROVATO",0)</f>
        <v>LORETO</v>
      </c>
      <c r="D22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Asdrubali 102</v>
      </c>
      <c r="E2242" t="str">
        <f>IF(_xlfn.XLOOKUP(A2242,'Strutture ricettive'!B:B,'Strutture ricettive'!G:G,"NON TROVATO",0)=0,"NON TROVATO",_xlfn.XLOOKUP(A2242,'Strutture ricettive'!B:B,'Strutture ricettive'!G:G,"NON TROVATO",0))</f>
        <v>info@aler.com</v>
      </c>
      <c r="F22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http://www.casaperferieloreto.it</v>
      </c>
    </row>
    <row r="2243" spans="1:6" x14ac:dyDescent="0.3">
      <c r="A2243" t="s">
        <v>7566</v>
      </c>
      <c r="B2243" t="str">
        <f>_xlfn.XLOOKUP(Tabella1[[#This Row],[Denominazione]],'Strutture ricettive'!B:B,'Strutture ricettive'!A:A,"non trovato",0)</f>
        <v>ALTRI ALLOGGI PRIVATI</v>
      </c>
      <c r="C2243" t="str">
        <f>_xlfn.XLOOKUP(Tabella1[[#This Row],[Denominazione]],'Strutture ricettive'!B:B,'Strutture ricettive'!D:D,"NON TROVATO",0)</f>
        <v>LORETO</v>
      </c>
      <c r="D22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243" t="str">
        <f>IF(_xlfn.XLOOKUP(A2243,'Strutture ricettive'!B:B,'Strutture ricettive'!G:G,"NON TROVATO",0)=0,"NON TROVATO",_xlfn.XLOOKUP(A2243,'Strutture ricettive'!B:B,'Strutture ricettive'!G:G,"NON TROVATO",0))</f>
        <v>NON TROVATO</v>
      </c>
      <c r="F22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44" spans="1:6" x14ac:dyDescent="0.3">
      <c r="A2244" t="s">
        <v>7567</v>
      </c>
      <c r="B2244" t="str">
        <f>_xlfn.XLOOKUP(Tabella1[[#This Row],[Denominazione]],'Strutture ricettive'!B:B,'Strutture ricettive'!A:A,"non trovato",0)</f>
        <v>ALLOGGI IN AFFITTO</v>
      </c>
      <c r="C2244" t="str">
        <f>_xlfn.XLOOKUP(Tabella1[[#This Row],[Denominazione]],'Strutture ricettive'!B:B,'Strutture ricettive'!D:D,"NON TROVATO",0)</f>
        <v>LORETO</v>
      </c>
      <c r="D22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244" t="str">
        <f>IF(_xlfn.XLOOKUP(A2244,'Strutture ricettive'!B:B,'Strutture ricettive'!G:G,"NON TROVATO",0)=0,"NON TROVATO",_xlfn.XLOOKUP(A2244,'Strutture ricettive'!B:B,'Strutture ricettive'!G:G,"NON TROVATO",0))</f>
        <v>info@studiocommercialemarchianiematteucci.191.it</v>
      </c>
      <c r="F22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45" spans="1:6" x14ac:dyDescent="0.3">
      <c r="A2245" t="s">
        <v>7569</v>
      </c>
      <c r="B2245" t="str">
        <f>_xlfn.XLOOKUP(Tabella1[[#This Row],[Denominazione]],'Strutture ricettive'!B:B,'Strutture ricettive'!A:A,"non trovato",0)</f>
        <v>BED &amp; BREAKFAST</v>
      </c>
      <c r="C2245" t="str">
        <f>_xlfn.XLOOKUP(Tabella1[[#This Row],[Denominazione]],'Strutture ricettive'!B:B,'Strutture ricettive'!D:D,"NON TROVATO",0)</f>
        <v>LORETO</v>
      </c>
      <c r="D22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Montorso  87</v>
      </c>
      <c r="E2245" t="str">
        <f>IF(_xlfn.XLOOKUP(A2245,'Strutture ricettive'!B:B,'Strutture ricettive'!G:G,"NON TROVATO",0)=0,"NON TROVATO",_xlfn.XLOOKUP(A2245,'Strutture ricettive'!B:B,'Strutture ricettive'!G:G,"NON TROVATO",0))</f>
        <v>info@ilmareinmezzo.com</v>
      </c>
      <c r="F22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www.ilmareinmezzo.com</v>
      </c>
    </row>
    <row r="2246" spans="1:6" x14ac:dyDescent="0.3">
      <c r="A2246" t="s">
        <v>7577</v>
      </c>
      <c r="B2246" t="str">
        <f>_xlfn.XLOOKUP(Tabella1[[#This Row],[Denominazione]],'Strutture ricettive'!B:B,'Strutture ricettive'!A:A,"non trovato",0)</f>
        <v>BED &amp; BREAKFAST</v>
      </c>
      <c r="C2246" t="str">
        <f>_xlfn.XLOOKUP(Tabella1[[#This Row],[Denominazione]],'Strutture ricettive'!B:B,'Strutture ricettive'!D:D,"NON TROVATO",0)</f>
        <v>MAIOLATI SPONTINI</v>
      </c>
      <c r="D22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Gaspare Spontini 7</v>
      </c>
      <c r="E2246" t="str">
        <f>IF(_xlfn.XLOOKUP(A2246,'Strutture ricettive'!B:B,'Strutture ricettive'!G:G,"NON TROVATO",0)=0,"NON TROVATO",_xlfn.XLOOKUP(A2246,'Strutture ricettive'!B:B,'Strutture ricettive'!G:G,"NON TROVATO",0))</f>
        <v>lanicchiadimercato@gmail.com</v>
      </c>
      <c r="F22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www.beb.lanicchiadimercato.com/</v>
      </c>
    </row>
    <row r="2247" spans="1:6" x14ac:dyDescent="0.3">
      <c r="A2247" t="s">
        <v>7581</v>
      </c>
      <c r="B2247" t="str">
        <f>_xlfn.XLOOKUP(Tabella1[[#This Row],[Denominazione]],'Strutture ricettive'!B:B,'Strutture ricettive'!A:A,"non trovato",0)</f>
        <v>BED &amp; BREAKFAST</v>
      </c>
      <c r="C2247" t="str">
        <f>_xlfn.XLOOKUP(Tabella1[[#This Row],[Denominazione]],'Strutture ricettive'!B:B,'Strutture ricettive'!D:D,"NON TROVATO",0)</f>
        <v>MAIOLATI SPONTINI</v>
      </c>
      <c r="D22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Risorgimento 167</v>
      </c>
      <c r="E2247" t="str">
        <f>IF(_xlfn.XLOOKUP(A2247,'Strutture ricettive'!B:B,'Strutture ricettive'!G:G,"NON TROVATO",0)=0,"NON TROVATO",_xlfn.XLOOKUP(A2247,'Strutture ricettive'!B:B,'Strutture ricettive'!G:G,"NON TROVATO",0))</f>
        <v>info@lasiestamoie.it</v>
      </c>
      <c r="F22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marco.pigliapoco@confartigianato.an.it</v>
      </c>
    </row>
    <row r="2248" spans="1:6" x14ac:dyDescent="0.3">
      <c r="A2248" t="s">
        <v>7585</v>
      </c>
      <c r="B2248" t="str">
        <f>_xlfn.XLOOKUP(Tabella1[[#This Row],[Denominazione]],'Strutture ricettive'!B:B,'Strutture ricettive'!A:A,"non trovato",0)</f>
        <v>BED &amp; BREAKFAST</v>
      </c>
      <c r="C2248" t="str">
        <f>_xlfn.XLOOKUP(Tabella1[[#This Row],[Denominazione]],'Strutture ricettive'!B:B,'Strutture ricettive'!D:D,"NON TROVATO",0)</f>
        <v>MAIOLATI SPONTINI</v>
      </c>
      <c r="D22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15</v>
      </c>
      <c r="E2248" t="str">
        <f>IF(_xlfn.XLOOKUP(A2248,'Strutture ricettive'!B:B,'Strutture ricettive'!G:G,"NON TROVATO",0)=0,"NON TROVATO",_xlfn.XLOOKUP(A2248,'Strutture ricettive'!B:B,'Strutture ricettive'!G:G,"NON TROVATO",0))</f>
        <v>carlinoferri@libero.it</v>
      </c>
      <c r="F22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49" spans="1:6" x14ac:dyDescent="0.3">
      <c r="A2249" t="s">
        <v>7588</v>
      </c>
      <c r="B2249" t="str">
        <f>_xlfn.XLOOKUP(Tabella1[[#This Row],[Denominazione]],'Strutture ricettive'!B:B,'Strutture ricettive'!A:A,"non trovato",0)</f>
        <v>ALLOGGI AGRITURISTICI</v>
      </c>
      <c r="C2249" t="str">
        <f>_xlfn.XLOOKUP(Tabella1[[#This Row],[Denominazione]],'Strutture ricettive'!B:B,'Strutture ricettive'!D:D,"NON TROVATO",0)</f>
        <v>MAIOLATI SPONTINI</v>
      </c>
      <c r="D22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tufi 14</v>
      </c>
      <c r="E2249" t="str">
        <f>IF(_xlfn.XLOOKUP(A2249,'Strutture ricettive'!B:B,'Strutture ricettive'!G:G,"NON TROVATO",0)=0,"NON TROVATO",_xlfn.XLOOKUP(A2249,'Strutture ricettive'!B:B,'Strutture ricettive'!G:G,"NON TROVATO",0))</f>
        <v>info@agriturismolulivo.com</v>
      </c>
      <c r="F22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www.agriturismolulivo.com</v>
      </c>
    </row>
    <row r="2250" spans="1:6" x14ac:dyDescent="0.3">
      <c r="A2250" t="s">
        <v>7592</v>
      </c>
      <c r="B2250" t="str">
        <f>_xlfn.XLOOKUP(Tabella1[[#This Row],[Denominazione]],'Strutture ricettive'!B:B,'Strutture ricettive'!A:A,"non trovato",0)</f>
        <v>ALLOGGI IN AFFITTO</v>
      </c>
      <c r="C2250" t="str">
        <f>_xlfn.XLOOKUP(Tabella1[[#This Row],[Denominazione]],'Strutture ricettive'!B:B,'Strutture ricettive'!D:D,"NON TROVATO",0)</f>
        <v>MAIOLATI SPONTINI</v>
      </c>
      <c r="D22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Chiusa 3</v>
      </c>
      <c r="E2250" t="str">
        <f>IF(_xlfn.XLOOKUP(A2250,'Strutture ricettive'!B:B,'Strutture ricettive'!G:G,"NON TROVATO",0)=0,"NON TROVATO",_xlfn.XLOOKUP(A2250,'Strutture ricettive'!B:B,'Strutture ricettive'!G:G,"NON TROVATO",0))</f>
        <v>info@alvecchiorotone.it</v>
      </c>
      <c r="F22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www.alvecchiorotone.it</v>
      </c>
    </row>
    <row r="2251" spans="1:6" x14ac:dyDescent="0.3">
      <c r="A2251" t="s">
        <v>7596</v>
      </c>
      <c r="B2251" t="str">
        <f>_xlfn.XLOOKUP(Tabella1[[#This Row],[Denominazione]],'Strutture ricettive'!B:B,'Strutture ricettive'!A:A,"non trovato",0)</f>
        <v>ALLOGGI AGRITURISTICI</v>
      </c>
      <c r="C2251" t="str">
        <f>_xlfn.XLOOKUP(Tabella1[[#This Row],[Denominazione]],'Strutture ricettive'!B:B,'Strutture ricettive'!D:D,"NON TROVATO",0)</f>
        <v>MAIOLATI SPONTINI</v>
      </c>
      <c r="D22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vallati 21</v>
      </c>
      <c r="E2251" t="str">
        <f>IF(_xlfn.XLOOKUP(A2251,'Strutture ricettive'!B:B,'Strutture ricettive'!G:G,"NON TROVATO",0)=0,"NON TROVATO",_xlfn.XLOOKUP(A2251,'Strutture ricettive'!B:B,'Strutture ricettive'!G:G,"NON TROVATO",0))</f>
        <v>information@ilmelograno.de</v>
      </c>
      <c r="F22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www.ilmelograno.de</v>
      </c>
    </row>
    <row r="2252" spans="1:6" x14ac:dyDescent="0.3">
      <c r="A2252" t="s">
        <v>7600</v>
      </c>
      <c r="B2252" t="str">
        <f>_xlfn.XLOOKUP(Tabella1[[#This Row],[Denominazione]],'Strutture ricettive'!B:B,'Strutture ricettive'!A:A,"non trovato",0)</f>
        <v>ALLOGGI AGRITURISTICI</v>
      </c>
      <c r="C2252" t="str">
        <f>_xlfn.XLOOKUP(Tabella1[[#This Row],[Denominazione]],'Strutture ricettive'!B:B,'Strutture ricettive'!D:D,"NON TROVATO",0)</f>
        <v>MAIOLATI SPONTINI</v>
      </c>
      <c r="D22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roncone 11</v>
      </c>
      <c r="E2252" t="str">
        <f>IF(_xlfn.XLOOKUP(A2252,'Strutture ricettive'!B:B,'Strutture ricettive'!G:G,"NON TROVATO",0)=0,"NON TROVATO",_xlfn.XLOOKUP(A2252,'Strutture ricettive'!B:B,'Strutture ricettive'!G:G,"NON TROVATO",0))</f>
        <v>la_nicchia_ecologica@libero.it</v>
      </c>
      <c r="F22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www.lanicchiaecologica.it</v>
      </c>
    </row>
    <row r="2253" spans="1:6" x14ac:dyDescent="0.3">
      <c r="A2253" t="s">
        <v>7604</v>
      </c>
      <c r="B2253" t="str">
        <f>_xlfn.XLOOKUP(Tabella1[[#This Row],[Denominazione]],'Strutture ricettive'!B:B,'Strutture ricettive'!A:A,"non trovato",0)</f>
        <v>ALBERGHI</v>
      </c>
      <c r="C2253" t="str">
        <f>_xlfn.XLOOKUP(Tabella1[[#This Row],[Denominazione]],'Strutture ricettive'!B:B,'Strutture ricettive'!D:D,"NON TROVATO",0)</f>
        <v>MAIOLATI SPONTINI</v>
      </c>
      <c r="D22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Gaspare Spontini 33</v>
      </c>
      <c r="E2253" t="str">
        <f>IF(_xlfn.XLOOKUP(A2253,'Strutture ricettive'!B:B,'Strutture ricettive'!G:G,"NON TROVATO",0)=0,"NON TROVATO",_xlfn.XLOOKUP(A2253,'Strutture ricettive'!B:B,'Strutture ricettive'!G:G,"NON TROVATO",0))</f>
        <v>NON TROVATO</v>
      </c>
      <c r="F22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54" spans="1:6" x14ac:dyDescent="0.3">
      <c r="A2254" t="s">
        <v>7606</v>
      </c>
      <c r="B2254" t="str">
        <f>_xlfn.XLOOKUP(Tabella1[[#This Row],[Denominazione]],'Strutture ricettive'!B:B,'Strutture ricettive'!A:A,"non trovato",0)</f>
        <v>ALBERGHI</v>
      </c>
      <c r="C2254" t="str">
        <f>_xlfn.XLOOKUP(Tabella1[[#This Row],[Denominazione]],'Strutture ricettive'!B:B,'Strutture ricettive'!D:D,"NON TROVATO",0)</f>
        <v>MAIOLATI SPONTINI</v>
      </c>
      <c r="D22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Castelli 7</v>
      </c>
      <c r="E2254" t="str">
        <f>IF(_xlfn.XLOOKUP(A2254,'Strutture ricettive'!B:B,'Strutture ricettive'!G:G,"NON TROVATO",0)=0,"NON TROVATO",_xlfn.XLOOKUP(A2254,'Strutture ricettive'!B:B,'Strutture ricettive'!G:G,"NON TROVATO",0))</f>
        <v>NON TROVATO</v>
      </c>
      <c r="F22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55" spans="1:6" x14ac:dyDescent="0.3">
      <c r="A2255" t="s">
        <v>7608</v>
      </c>
      <c r="B2255" t="str">
        <f>_xlfn.XLOOKUP(Tabella1[[#This Row],[Denominazione]],'Strutture ricettive'!B:B,'Strutture ricettive'!A:A,"non trovato",0)</f>
        <v>ALBERGHI</v>
      </c>
      <c r="C2255" t="str">
        <f>_xlfn.XLOOKUP(Tabella1[[#This Row],[Denominazione]],'Strutture ricettive'!B:B,'Strutture ricettive'!D:D,"NON TROVATO",0)</f>
        <v>MAIOLATI SPONTINI</v>
      </c>
      <c r="D22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montecarottese 4</v>
      </c>
      <c r="E2255" t="str">
        <f>IF(_xlfn.XLOOKUP(A2255,'Strutture ricettive'!B:B,'Strutture ricettive'!G:G,"NON TROVATO",0)=0,"NON TROVATO",_xlfn.XLOOKUP(A2255,'Strutture ricettive'!B:B,'Strutture ricettive'!G:G,"NON TROVATO",0))</f>
        <v>info@hotelristorantelatorre.com</v>
      </c>
      <c r="F22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www.hotelristorantelatorre.com</v>
      </c>
    </row>
    <row r="2256" spans="1:6" x14ac:dyDescent="0.3">
      <c r="A2256" t="s">
        <v>7612</v>
      </c>
      <c r="B2256" t="str">
        <f>_xlfn.XLOOKUP(Tabella1[[#This Row],[Denominazione]],'Strutture ricettive'!B:B,'Strutture ricettive'!A:A,"non trovato",0)</f>
        <v>ALBERGHI</v>
      </c>
      <c r="C2256" t="str">
        <f>_xlfn.XLOOKUP(Tabella1[[#This Row],[Denominazione]],'Strutture ricettive'!B:B,'Strutture ricettive'!D:D,"NON TROVATO",0)</f>
        <v>MERGO</v>
      </c>
      <c r="D22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Matteotti 7</v>
      </c>
      <c r="E2256" t="str">
        <f>IF(_xlfn.XLOOKUP(A2256,'Strutture ricettive'!B:B,'Strutture ricettive'!G:G,"NON TROVATO",0)=0,"NON TROVATO",_xlfn.XLOOKUP(A2256,'Strutture ricettive'!B:B,'Strutture ricettive'!G:G,"NON TROVATO",0))</f>
        <v>info@hotellidia.it</v>
      </c>
      <c r="F22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www.hotellidia.it</v>
      </c>
    </row>
    <row r="2257" spans="1:6" x14ac:dyDescent="0.3">
      <c r="A2257" t="s">
        <v>7617</v>
      </c>
      <c r="B2257" t="str">
        <f>_xlfn.XLOOKUP(Tabella1[[#This Row],[Denominazione]],'Strutture ricettive'!B:B,'Strutture ricettive'!A:A,"non trovato",0)</f>
        <v>TURISMO RURALE</v>
      </c>
      <c r="C2257" t="str">
        <f>_xlfn.XLOOKUP(Tabella1[[#This Row],[Denominazione]],'Strutture ricettive'!B:B,'Strutture ricettive'!D:D,"NON TROVATO",0)</f>
        <v>MERGO</v>
      </c>
      <c r="D22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Fontisa 2</v>
      </c>
      <c r="E2257" t="str">
        <f>IF(_xlfn.XLOOKUP(A2257,'Strutture ricettive'!B:B,'Strutture ricettive'!G:G,"NON TROVATO",0)=0,"NON TROVATO",_xlfn.XLOOKUP(A2257,'Strutture ricettive'!B:B,'Strutture ricettive'!G:G,"NON TROVATO",0))</f>
        <v>info@countryhouseiltiglio.it</v>
      </c>
      <c r="F22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www.countryhouseiltiglio.it</v>
      </c>
    </row>
    <row r="2258" spans="1:6" x14ac:dyDescent="0.3">
      <c r="A2258" t="s">
        <v>7621</v>
      </c>
      <c r="B2258" t="str">
        <f>_xlfn.XLOOKUP(Tabella1[[#This Row],[Denominazione]],'Strutture ricettive'!B:B,'Strutture ricettive'!A:A,"non trovato",0)</f>
        <v>BED &amp; BREAKFAST</v>
      </c>
      <c r="C2258" t="str">
        <f>_xlfn.XLOOKUP(Tabella1[[#This Row],[Denominazione]],'Strutture ricettive'!B:B,'Strutture ricettive'!D:D,"NON TROVATO",0)</f>
        <v>MERGO</v>
      </c>
      <c r="D22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panocchia 6</v>
      </c>
      <c r="E2258" t="str">
        <f>IF(_xlfn.XLOOKUP(A2258,'Strutture ricettive'!B:B,'Strutture ricettive'!G:G,"NON TROVATO",0)=0,"NON TROVATO",_xlfn.XLOOKUP(A2258,'Strutture ricettive'!B:B,'Strutture ricettive'!G:G,"NON TROVATO",0))</f>
        <v>info@casafontana.com</v>
      </c>
      <c r="F22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www.casafontana.com</v>
      </c>
    </row>
    <row r="2259" spans="1:6" x14ac:dyDescent="0.3">
      <c r="A2259" t="s">
        <v>7625</v>
      </c>
      <c r="B2259" t="str">
        <f>_xlfn.XLOOKUP(Tabella1[[#This Row],[Denominazione]],'Strutture ricettive'!B:B,'Strutture ricettive'!A:A,"non trovato",0)</f>
        <v>ALLOGGI AGRITURISTICI</v>
      </c>
      <c r="C2259" t="str">
        <f>_xlfn.XLOOKUP(Tabella1[[#This Row],[Denominazione]],'Strutture ricettive'!B:B,'Strutture ricettive'!D:D,"NON TROVATO",0)</f>
        <v>MERGO</v>
      </c>
      <c r="D22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 villa 9</v>
      </c>
      <c r="E2259" t="str">
        <f>IF(_xlfn.XLOOKUP(A2259,'Strutture ricettive'!B:B,'Strutture ricettive'!G:G,"NON TROVATO",0)=0,"NON TROVATO",_xlfn.XLOOKUP(A2259,'Strutture ricettive'!B:B,'Strutture ricettive'!G:G,"NON TROVATO",0))</f>
        <v>f.zappia@agriturismovillafederica.it</v>
      </c>
      <c r="F22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www.agriturismovillafederica.it</v>
      </c>
    </row>
    <row r="2260" spans="1:6" x14ac:dyDescent="0.3">
      <c r="A2260" t="s">
        <v>7629</v>
      </c>
      <c r="B2260" t="str">
        <f>_xlfn.XLOOKUP(Tabella1[[#This Row],[Denominazione]],'Strutture ricettive'!B:B,'Strutture ricettive'!A:A,"non trovato",0)</f>
        <v>ALLOGGI AGRITURISTICI</v>
      </c>
      <c r="C2260" t="str">
        <f>_xlfn.XLOOKUP(Tabella1[[#This Row],[Denominazione]],'Strutture ricettive'!B:B,'Strutture ricettive'!D:D,"NON TROVATO",0)</f>
        <v>MERGO</v>
      </c>
      <c r="D22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panocchia 12</v>
      </c>
      <c r="E2260" t="str">
        <f>IF(_xlfn.XLOOKUP(A2260,'Strutture ricettive'!B:B,'Strutture ricettive'!G:G,"NON TROVATO",0)=0,"NON TROVATO",_xlfn.XLOOKUP(A2260,'Strutture ricettive'!B:B,'Strutture ricettive'!G:G,"NON TROVATO",0))</f>
        <v>info@colledellestelle.it</v>
      </c>
      <c r="F22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www.colledellestelle.it</v>
      </c>
    </row>
    <row r="2261" spans="1:6" x14ac:dyDescent="0.3">
      <c r="A2261" t="s">
        <v>7633</v>
      </c>
      <c r="B2261" t="str">
        <f>_xlfn.XLOOKUP(Tabella1[[#This Row],[Denominazione]],'Strutture ricettive'!B:B,'Strutture ricettive'!A:A,"non trovato",0)</f>
        <v>AREE DI SOSTA (PLEIN AIR)</v>
      </c>
      <c r="C2261" t="str">
        <f>_xlfn.XLOOKUP(Tabella1[[#This Row],[Denominazione]],'Strutture ricettive'!B:B,'Strutture ricettive'!D:D,"NON TROVATO",0)</f>
        <v>MERGO</v>
      </c>
      <c r="D22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COLLI 1</v>
      </c>
      <c r="E2261" t="str">
        <f>IF(_xlfn.XLOOKUP(A2261,'Strutture ricettive'!B:B,'Strutture ricettive'!G:G,"NON TROVATO",0)=0,"NON TROVATO",_xlfn.XLOOKUP(A2261,'Strutture ricettive'!B:B,'Strutture ricettive'!G:G,"NON TROVATO",0))</f>
        <v>poliziamunicipale@comune.mergo.an.it</v>
      </c>
      <c r="F22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www.comune.mergo.an.it</v>
      </c>
    </row>
    <row r="2262" spans="1:6" x14ac:dyDescent="0.3">
      <c r="A2262" t="s">
        <v>7637</v>
      </c>
      <c r="B2262" t="str">
        <f>_xlfn.XLOOKUP(Tabella1[[#This Row],[Denominazione]],'Strutture ricettive'!B:B,'Strutture ricettive'!A:A,"non trovato",0)</f>
        <v>BED &amp; BREAKFAST</v>
      </c>
      <c r="C2262" t="str">
        <f>_xlfn.XLOOKUP(Tabella1[[#This Row],[Denominazione]],'Strutture ricettive'!B:B,'Strutture ricettive'!D:D,"NON TROVATO",0)</f>
        <v>MERGO</v>
      </c>
      <c r="D22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colli 9</v>
      </c>
      <c r="E2262" t="str">
        <f>IF(_xlfn.XLOOKUP(A2262,'Strutture ricettive'!B:B,'Strutture ricettive'!G:G,"NON TROVATO",0)=0,"NON TROVATO",_xlfn.XLOOKUP(A2262,'Strutture ricettive'!B:B,'Strutture ricettive'!G:G,"NON TROVATO",0))</f>
        <v>NON TROVATO</v>
      </c>
      <c r="F22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63" spans="1:6" x14ac:dyDescent="0.3">
      <c r="A2263" t="s">
        <v>7639</v>
      </c>
      <c r="B2263" t="str">
        <f>_xlfn.XLOOKUP(Tabella1[[#This Row],[Denominazione]],'Strutture ricettive'!B:B,'Strutture ricettive'!A:A,"non trovato",0)</f>
        <v>BED &amp; BREAKFAST</v>
      </c>
      <c r="C2263" t="str">
        <f>_xlfn.XLOOKUP(Tabella1[[#This Row],[Denominazione]],'Strutture ricettive'!B:B,'Strutture ricettive'!D:D,"NON TROVATO",0)</f>
        <v>MERGO</v>
      </c>
      <c r="D22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Panocchia 18</v>
      </c>
      <c r="E2263" t="str">
        <f>IF(_xlfn.XLOOKUP(A2263,'Strutture ricettive'!B:B,'Strutture ricettive'!G:G,"NON TROVATO",0)=0,"NON TROVATO",_xlfn.XLOOKUP(A2263,'Strutture ricettive'!B:B,'Strutture ricettive'!G:G,"NON TROVATO",0))</f>
        <v>info@casadeicolli.com</v>
      </c>
      <c r="F22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www.casadeicolli.com</v>
      </c>
    </row>
    <row r="2264" spans="1:6" x14ac:dyDescent="0.3">
      <c r="A2264" t="s">
        <v>7643</v>
      </c>
      <c r="B2264" t="str">
        <f>_xlfn.XLOOKUP(Tabella1[[#This Row],[Denominazione]],'Strutture ricettive'!B:B,'Strutture ricettive'!A:A,"non trovato",0)</f>
        <v>ALLOGGI IN AFFITTO</v>
      </c>
      <c r="C2264" t="str">
        <f>_xlfn.XLOOKUP(Tabella1[[#This Row],[Denominazione]],'Strutture ricettive'!B:B,'Strutture ricettive'!D:D,"NON TROVATO",0)</f>
        <v>MERGO</v>
      </c>
      <c r="D22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XIII 10</v>
      </c>
      <c r="E2264" t="str">
        <f>IF(_xlfn.XLOOKUP(A2264,'Strutture ricettive'!B:B,'Strutture ricettive'!G:G,"NON TROVATO",0)=0,"NON TROVATO",_xlfn.XLOOKUP(A2264,'Strutture ricettive'!B:B,'Strutture ricettive'!G:G,"NON TROVATO",0))</f>
        <v>alt.51@gmx.de</v>
      </c>
      <c r="F22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65" spans="1:6" x14ac:dyDescent="0.3">
      <c r="A2265" t="s">
        <v>7646</v>
      </c>
      <c r="B2265" t="str">
        <f>_xlfn.XLOOKUP(Tabella1[[#This Row],[Denominazione]],'Strutture ricettive'!B:B,'Strutture ricettive'!A:A,"non trovato",0)</f>
        <v>ALTRI ALLOGGI PRIVATI</v>
      </c>
      <c r="C2265" t="str">
        <f>_xlfn.XLOOKUP(Tabella1[[#This Row],[Denominazione]],'Strutture ricettive'!B:B,'Strutture ricettive'!D:D,"NON TROVATO",0)</f>
        <v>MERGO</v>
      </c>
      <c r="D22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Castellaro 18</v>
      </c>
      <c r="E2265" t="str">
        <f>IF(_xlfn.XLOOKUP(A2265,'Strutture ricettive'!B:B,'Strutture ricettive'!G:G,"NON TROVATO",0)=0,"NON TROVATO",_xlfn.XLOOKUP(A2265,'Strutture ricettive'!B:B,'Strutture ricettive'!G:G,"NON TROVATO",0))</f>
        <v>babsi.hofmeister@web.de</v>
      </c>
      <c r="F22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66" spans="1:6" x14ac:dyDescent="0.3">
      <c r="A2266" t="s">
        <v>7649</v>
      </c>
      <c r="B2266" t="str">
        <f>_xlfn.XLOOKUP(Tabella1[[#This Row],[Denominazione]],'Strutture ricettive'!B:B,'Strutture ricettive'!A:A,"non trovato",0)</f>
        <v>BED &amp; BREAKFAST</v>
      </c>
      <c r="C2266" t="str">
        <f>_xlfn.XLOOKUP(Tabella1[[#This Row],[Denominazione]],'Strutture ricettive'!B:B,'Strutture ricettive'!D:D,"NON TROVATO",0)</f>
        <v>MERGO</v>
      </c>
      <c r="D22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delle Stelle 2</v>
      </c>
      <c r="E2266" t="str">
        <f>IF(_xlfn.XLOOKUP(A2266,'Strutture ricettive'!B:B,'Strutture ricettive'!G:G,"NON TROVATO",0)=0,"NON TROVATO",_xlfn.XLOOKUP(A2266,'Strutture ricettive'!B:B,'Strutture ricettive'!G:G,"NON TROVATO",0))</f>
        <v>info@lavalleverde.com</v>
      </c>
      <c r="F22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www.lavalleverde.com</v>
      </c>
    </row>
    <row r="2267" spans="1:6" x14ac:dyDescent="0.3">
      <c r="A2267" t="s">
        <v>7653</v>
      </c>
      <c r="B2267" t="str">
        <f>_xlfn.XLOOKUP(Tabella1[[#This Row],[Denominazione]],'Strutture ricettive'!B:B,'Strutture ricettive'!A:A,"non trovato",0)</f>
        <v>BED &amp; BREAKFAST</v>
      </c>
      <c r="C2267" t="str">
        <f>_xlfn.XLOOKUP(Tabella1[[#This Row],[Denominazione]],'Strutture ricettive'!B:B,'Strutture ricettive'!D:D,"NON TROVATO",0)</f>
        <v>MERGO</v>
      </c>
      <c r="D22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Castellaro  13/a</v>
      </c>
      <c r="E2267" t="str">
        <f>IF(_xlfn.XLOOKUP(A2267,'Strutture ricettive'!B:B,'Strutture ricettive'!G:G,"NON TROVATO",0)=0,"NON TROVATO",_xlfn.XLOOKUP(A2267,'Strutture ricettive'!B:B,'Strutture ricettive'!G:G,"NON TROVATO",0))</f>
        <v>NON TROVATO</v>
      </c>
      <c r="F22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68" spans="1:6" x14ac:dyDescent="0.3">
      <c r="A2268" t="s">
        <v>7655</v>
      </c>
      <c r="B2268" t="str">
        <f>_xlfn.XLOOKUP(Tabella1[[#This Row],[Denominazione]],'Strutture ricettive'!B:B,'Strutture ricettive'!A:A,"non trovato",0)</f>
        <v>BED &amp; BREAKFAST</v>
      </c>
      <c r="C2268" t="str">
        <f>_xlfn.XLOOKUP(Tabella1[[#This Row],[Denominazione]],'Strutture ricettive'!B:B,'Strutture ricettive'!D:D,"NON TROVATO",0)</f>
        <v>MERGO</v>
      </c>
      <c r="D22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Castellaro 5</v>
      </c>
      <c r="E2268" t="str">
        <f>IF(_xlfn.XLOOKUP(A2268,'Strutture ricettive'!B:B,'Strutture ricettive'!G:G,"NON TROVATO",0)=0,"NON TROVATO",_xlfn.XLOOKUP(A2268,'Strutture ricettive'!B:B,'Strutture ricettive'!G:G,"NON TROVATO",0))</f>
        <v>bbacasadilaura@gmail.com</v>
      </c>
      <c r="F22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69" spans="1:6" x14ac:dyDescent="0.3">
      <c r="A2269" t="s">
        <v>7658</v>
      </c>
      <c r="B2269" t="str">
        <f>_xlfn.XLOOKUP(Tabella1[[#This Row],[Denominazione]],'Strutture ricettive'!B:B,'Strutture ricettive'!A:A,"non trovato",0)</f>
        <v>ALTRI ALLOGGI PRIVATI</v>
      </c>
      <c r="C2269" t="str">
        <f>_xlfn.XLOOKUP(Tabella1[[#This Row],[Denominazione]],'Strutture ricettive'!B:B,'Strutture ricettive'!D:D,"NON TROVATO",0)</f>
        <v>MERGO</v>
      </c>
      <c r="D22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delle stelle 8</v>
      </c>
      <c r="E2269" t="str">
        <f>IF(_xlfn.XLOOKUP(A2269,'Strutture ricettive'!B:B,'Strutture ricettive'!G:G,"NON TROVATO",0)=0,"NON TROVATO",_xlfn.XLOOKUP(A2269,'Strutture ricettive'!B:B,'Strutture ricettive'!G:G,"NON TROVATO",0))</f>
        <v>nicholasinter@alice.it</v>
      </c>
      <c r="F22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nicholasinter@alice.it</v>
      </c>
    </row>
    <row r="2270" spans="1:6" x14ac:dyDescent="0.3">
      <c r="A2270" t="s">
        <v>7666</v>
      </c>
      <c r="B2270" t="str">
        <f>_xlfn.XLOOKUP(Tabella1[[#This Row],[Denominazione]],'Strutture ricettive'!B:B,'Strutture ricettive'!A:A,"non trovato",0)</f>
        <v>BED &amp; BREAKFAST</v>
      </c>
      <c r="C2270" t="str">
        <f>_xlfn.XLOOKUP(Tabella1[[#This Row],[Denominazione]],'Strutture ricettive'!B:B,'Strutture ricettive'!D:D,"NON TROVATO",0)</f>
        <v>MONSANO</v>
      </c>
      <c r="D22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marconi 5</v>
      </c>
      <c r="E2270" t="str">
        <f>IF(_xlfn.XLOOKUP(A2270,'Strutture ricettive'!B:B,'Strutture ricettive'!G:G,"NON TROVATO",0)=0,"NON TROVATO",_xlfn.XLOOKUP(A2270,'Strutture ricettive'!B:B,'Strutture ricettive'!G:G,"NON TROVATO",0))</f>
        <v>bblemuse@alice.it</v>
      </c>
      <c r="F22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71" spans="1:6" x14ac:dyDescent="0.3">
      <c r="A2271" t="s">
        <v>7669</v>
      </c>
      <c r="B2271" t="str">
        <f>_xlfn.XLOOKUP(Tabella1[[#This Row],[Denominazione]],'Strutture ricettive'!B:B,'Strutture ricettive'!A:A,"non trovato",0)</f>
        <v>TURISMO RURALE</v>
      </c>
      <c r="C2271" t="str">
        <f>_xlfn.XLOOKUP(Tabella1[[#This Row],[Denominazione]],'Strutture ricettive'!B:B,'Strutture ricettive'!D:D,"NON TROVATO",0)</f>
        <v>MONSANO</v>
      </c>
      <c r="D22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marche 50</v>
      </c>
      <c r="E2271" t="str">
        <f>IF(_xlfn.XLOOKUP(A2271,'Strutture ricettive'!B:B,'Strutture ricettive'!G:G,"NON TROVATO",0)=0,"NON TROVATO",_xlfn.XLOOKUP(A2271,'Strutture ricettive'!B:B,'Strutture ricettive'!G:G,"NON TROVATO",0))</f>
        <v>piccolo.eden.country.house@gmail.com</v>
      </c>
      <c r="F22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72" spans="1:6" x14ac:dyDescent="0.3">
      <c r="A2272" t="s">
        <v>7672</v>
      </c>
      <c r="B2272" t="str">
        <f>_xlfn.XLOOKUP(Tabella1[[#This Row],[Denominazione]],'Strutture ricettive'!B:B,'Strutture ricettive'!A:A,"non trovato",0)</f>
        <v>ALBERGHI</v>
      </c>
      <c r="C2272" t="str">
        <f>_xlfn.XLOOKUP(Tabella1[[#This Row],[Denominazione]],'Strutture ricettive'!B:B,'Strutture ricettive'!D:D,"NON TROVATO",0)</f>
        <v>MONSANO</v>
      </c>
      <c r="D22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veneto 1</v>
      </c>
      <c r="E2272" t="str">
        <f>IF(_xlfn.XLOOKUP(A2272,'Strutture ricettive'!B:B,'Strutture ricettive'!G:G,"NON TROVATO",0)=0,"NON TROVATO",_xlfn.XLOOKUP(A2272,'Strutture ricettive'!B:B,'Strutture ricettive'!G:G,"NON TROVATO",0))</f>
        <v>info@albergo2000.it</v>
      </c>
      <c r="F22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www.albergo2000.it</v>
      </c>
    </row>
    <row r="2273" spans="1:6" x14ac:dyDescent="0.3">
      <c r="A2273" t="s">
        <v>7676</v>
      </c>
      <c r="B2273" t="str">
        <f>_xlfn.XLOOKUP(Tabella1[[#This Row],[Denominazione]],'Strutture ricettive'!B:B,'Strutture ricettive'!A:A,"non trovato",0)</f>
        <v>ALLOGGI IN AFFITTO</v>
      </c>
      <c r="C2273" t="str">
        <f>_xlfn.XLOOKUP(Tabella1[[#This Row],[Denominazione]],'Strutture ricettive'!B:B,'Strutture ricettive'!D:D,"NON TROVATO",0)</f>
        <v>MONSANO</v>
      </c>
      <c r="D22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Lombardia 42</v>
      </c>
      <c r="E2273" t="str">
        <f>IF(_xlfn.XLOOKUP(A2273,'Strutture ricettive'!B:B,'Strutture ricettive'!G:G,"NON TROVATO",0)=0,"NON TROVATO",_xlfn.XLOOKUP(A2273,'Strutture ricettive'!B:B,'Strutture ricettive'!G:G,"NON TROVATO",0))</f>
        <v>claudiacocciarini@outlook.it</v>
      </c>
      <c r="F22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74" spans="1:6" x14ac:dyDescent="0.3">
      <c r="A2274" t="s">
        <v>7679</v>
      </c>
      <c r="B2274" t="str">
        <f>_xlfn.XLOOKUP(Tabella1[[#This Row],[Denominazione]],'Strutture ricettive'!B:B,'Strutture ricettive'!A:A,"non trovato",0)</f>
        <v>BED &amp; BREAKFAST</v>
      </c>
      <c r="C2274" t="str">
        <f>_xlfn.XLOOKUP(Tabella1[[#This Row],[Denominazione]],'Strutture ricettive'!B:B,'Strutture ricettive'!D:D,"NON TROVATO",0)</f>
        <v>MONTECAROTTO</v>
      </c>
      <c r="D22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Nicolo 14</v>
      </c>
      <c r="E2274" t="str">
        <f>IF(_xlfn.XLOOKUP(A2274,'Strutture ricettive'!B:B,'Strutture ricettive'!G:G,"NON TROVATO",0)=0,"NON TROVATO",_xlfn.XLOOKUP(A2274,'Strutture ricettive'!B:B,'Strutture ricettive'!G:G,"NON TROVATO",0))</f>
        <v>reillysinitaly@yahoo.ie</v>
      </c>
      <c r="F22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75" spans="1:6" x14ac:dyDescent="0.3">
      <c r="A2275" t="s">
        <v>7683</v>
      </c>
      <c r="B2275" t="str">
        <f>_xlfn.XLOOKUP(Tabella1[[#This Row],[Denominazione]],'Strutture ricettive'!B:B,'Strutture ricettive'!A:A,"non trovato",0)</f>
        <v>TURISMO RURALE</v>
      </c>
      <c r="C2275" t="str">
        <f>_xlfn.XLOOKUP(Tabella1[[#This Row],[Denominazione]],'Strutture ricettive'!B:B,'Strutture ricettive'!D:D,"NON TROVATO",0)</f>
        <v>MONTECAROTTO</v>
      </c>
      <c r="D22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Sabbionare 1</v>
      </c>
      <c r="E2275" t="str">
        <f>IF(_xlfn.XLOOKUP(A2275,'Strutture ricettive'!B:B,'Strutture ricettive'!G:G,"NON TROVATO",0)=0,"NON TROVATO",_xlfn.XLOOKUP(A2275,'Strutture ricettive'!B:B,'Strutture ricettive'!G:G,"NON TROVATO",0))</f>
        <v>locandasanfrancesco@gmx.com; alepacheco@hotmail.it</v>
      </c>
      <c r="F22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www.locandasanfrancesco.eu</v>
      </c>
    </row>
    <row r="2276" spans="1:6" x14ac:dyDescent="0.3">
      <c r="A2276" t="s">
        <v>7687</v>
      </c>
      <c r="B2276" t="str">
        <f>_xlfn.XLOOKUP(Tabella1[[#This Row],[Denominazione]],'Strutture ricettive'!B:B,'Strutture ricettive'!A:A,"non trovato",0)</f>
        <v>BED &amp; BREAKFAST</v>
      </c>
      <c r="C2276" t="str">
        <f>_xlfn.XLOOKUP(Tabella1[[#This Row],[Denominazione]],'Strutture ricettive'!B:B,'Strutture ricettive'!D:D,"NON TROVATO",0)</f>
        <v>MONTECAROTTO</v>
      </c>
      <c r="D22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XXX Luglio 4</v>
      </c>
      <c r="E2276" t="str">
        <f>IF(_xlfn.XLOOKUP(A2276,'Strutture ricettive'!B:B,'Strutture ricettive'!G:G,"NON TROVATO",0)=0,"NON TROVATO",_xlfn.XLOOKUP(A2276,'Strutture ricettive'!B:B,'Strutture ricettive'!G:G,"NON TROVATO",0))</f>
        <v>r.chiappetti@alice.it</v>
      </c>
      <c r="F22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77" spans="1:6" x14ac:dyDescent="0.3">
      <c r="A2277" t="s">
        <v>7690</v>
      </c>
      <c r="B2277" t="str">
        <f>_xlfn.XLOOKUP(Tabella1[[#This Row],[Denominazione]],'Strutture ricettive'!B:B,'Strutture ricettive'!A:A,"non trovato",0)</f>
        <v>ALLOGGI AGRITURISTICI</v>
      </c>
      <c r="C2277" t="str">
        <f>_xlfn.XLOOKUP(Tabella1[[#This Row],[Denominazione]],'Strutture ricettive'!B:B,'Strutture ricettive'!D:D,"NON TROVATO",0)</f>
        <v>MONTECAROTTO</v>
      </c>
      <c r="D22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borgo Fornaci 13</v>
      </c>
      <c r="E2277" t="str">
        <f>IF(_xlfn.XLOOKUP(A2277,'Strutture ricettive'!B:B,'Strutture ricettive'!G:G,"NON TROVATO",0)=0,"NON TROVATO",_xlfn.XLOOKUP(A2277,'Strutture ricettive'!B:B,'Strutture ricettive'!G:G,"NON TROVATO",0))</f>
        <v>info@agriturismoparvadomus.it</v>
      </c>
      <c r="F22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www.agriturismoparvadomus.it</v>
      </c>
    </row>
    <row r="2278" spans="1:6" x14ac:dyDescent="0.3">
      <c r="A2278" t="s">
        <v>7694</v>
      </c>
      <c r="B2278" t="str">
        <f>_xlfn.XLOOKUP(Tabella1[[#This Row],[Denominazione]],'Strutture ricettive'!B:B,'Strutture ricettive'!A:A,"non trovato",0)</f>
        <v>ALLOGGI AGRITURISTICI</v>
      </c>
      <c r="C2278" t="str">
        <f>_xlfn.XLOOKUP(Tabella1[[#This Row],[Denominazione]],'Strutture ricettive'!B:B,'Strutture ricettive'!D:D,"NON TROVATO",0)</f>
        <v>MONTECAROTTO</v>
      </c>
      <c r="D22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 angelo 4</v>
      </c>
      <c r="E2278" t="str">
        <f>IF(_xlfn.XLOOKUP(A2278,'Strutture ricettive'!B:B,'Strutture ricettive'!G:G,"NON TROVATO",0)=0,"NON TROVATO",_xlfn.XLOOKUP(A2278,'Strutture ricettive'!B:B,'Strutture ricettive'!G:G,"NON TROVATO",0))</f>
        <v>info@cadabo.com</v>
      </c>
      <c r="F22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www.cadabo.com</v>
      </c>
    </row>
    <row r="2279" spans="1:6" x14ac:dyDescent="0.3">
      <c r="A2279" t="s">
        <v>7698</v>
      </c>
      <c r="B2279" t="str">
        <f>_xlfn.XLOOKUP(Tabella1[[#This Row],[Denominazione]],'Strutture ricettive'!B:B,'Strutture ricettive'!A:A,"non trovato",0)</f>
        <v>ALLOGGI AGRITURISTICI</v>
      </c>
      <c r="C2279" t="str">
        <f>_xlfn.XLOOKUP(Tabella1[[#This Row],[Denominazione]],'Strutture ricettive'!B:B,'Strutture ricettive'!D:D,"NON TROVATO",0)</f>
        <v>MONTECAROTTO</v>
      </c>
      <c r="D22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Bagnolo 2</v>
      </c>
      <c r="E2279" t="str">
        <f>IF(_xlfn.XLOOKUP(A2279,'Strutture ricettive'!B:B,'Strutture ricettive'!G:G,"NON TROVATO",0)=0,"NON TROVATO",_xlfn.XLOOKUP(A2279,'Strutture ricettive'!B:B,'Strutture ricettive'!G:G,"NON TROVATO",0))</f>
        <v>info@agriturismocanapina.it</v>
      </c>
      <c r="F22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www.agriturismocanapina.it</v>
      </c>
    </row>
    <row r="2280" spans="1:6" x14ac:dyDescent="0.3">
      <c r="A2280" t="s">
        <v>7702</v>
      </c>
      <c r="B2280" t="str">
        <f>_xlfn.XLOOKUP(Tabella1[[#This Row],[Denominazione]],'Strutture ricettive'!B:B,'Strutture ricettive'!A:A,"non trovato",0)</f>
        <v>ALLOGGI AGRITURISTICI</v>
      </c>
      <c r="C2280" t="str">
        <f>_xlfn.XLOOKUP(Tabella1[[#This Row],[Denominazione]],'Strutture ricettive'!B:B,'Strutture ricettive'!D:D,"NON TROVATO",0)</f>
        <v>MONTECAROTTO</v>
      </c>
      <c r="D22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Bacucco 11</v>
      </c>
      <c r="E2280" t="str">
        <f>IF(_xlfn.XLOOKUP(A2280,'Strutture ricettive'!B:B,'Strutture ricettive'!G:G,"NON TROVATO",0)=0,"NON TROVATO",_xlfn.XLOOKUP(A2280,'Strutture ricettive'!B:B,'Strutture ricettive'!G:G,"NON TROVATO",0))</f>
        <v>info@bacucco.com</v>
      </c>
      <c r="F22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www.bacucco.com</v>
      </c>
    </row>
    <row r="2281" spans="1:6" x14ac:dyDescent="0.3">
      <c r="A2281" t="s">
        <v>7706</v>
      </c>
      <c r="B2281" t="str">
        <f>_xlfn.XLOOKUP(Tabella1[[#This Row],[Denominazione]],'Strutture ricettive'!B:B,'Strutture ricettive'!A:A,"non trovato",0)</f>
        <v>TURISMO RURALE</v>
      </c>
      <c r="C2281" t="str">
        <f>_xlfn.XLOOKUP(Tabella1[[#This Row],[Denominazione]],'Strutture ricettive'!B:B,'Strutture ricettive'!D:D,"NON TROVATO",0)</f>
        <v>MONTECAROTTO</v>
      </c>
      <c r="D22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costa 4</v>
      </c>
      <c r="E2281" t="str">
        <f>IF(_xlfn.XLOOKUP(A2281,'Strutture ricettive'!B:B,'Strutture ricettive'!G:G,"NON TROVATO",0)=0,"NON TROVATO",_xlfn.XLOOKUP(A2281,'Strutture ricettive'!B:B,'Strutture ricettive'!G:G,"NON TROVATO",0))</f>
        <v>info@piaggedelsole.it</v>
      </c>
      <c r="F22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www.piaggedelsole.it</v>
      </c>
    </row>
    <row r="2282" spans="1:6" x14ac:dyDescent="0.3">
      <c r="A2282" t="s">
        <v>7710</v>
      </c>
      <c r="B2282" t="str">
        <f>_xlfn.XLOOKUP(Tabella1[[#This Row],[Denominazione]],'Strutture ricettive'!B:B,'Strutture ricettive'!A:A,"non trovato",0)</f>
        <v>TURISMO RURALE</v>
      </c>
      <c r="C2282" t="str">
        <f>_xlfn.XLOOKUP(Tabella1[[#This Row],[Denominazione]],'Strutture ricettive'!B:B,'Strutture ricettive'!D:D,"NON TROVATO",0)</f>
        <v>MONTECAROTTO</v>
      </c>
      <c r="D22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282" t="str">
        <f>IF(_xlfn.XLOOKUP(A2282,'Strutture ricettive'!B:B,'Strutture ricettive'!G:G,"NON TROVATO",0)=0,"NON TROVATO",_xlfn.XLOOKUP(A2282,'Strutture ricettive'!B:B,'Strutture ricettive'!G:G,"NON TROVATO",0))</f>
        <v>info@locandanemorosa.it</v>
      </c>
      <c r="F22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www.locandanemorosa.it</v>
      </c>
    </row>
    <row r="2283" spans="1:6" x14ac:dyDescent="0.3">
      <c r="A2283" t="s">
        <v>7713</v>
      </c>
      <c r="B2283" t="str">
        <f>_xlfn.XLOOKUP(Tabella1[[#This Row],[Denominazione]],'Strutture ricettive'!B:B,'Strutture ricettive'!A:A,"non trovato",0)</f>
        <v>BED &amp; BREAKFAST</v>
      </c>
      <c r="C2283" t="str">
        <f>_xlfn.XLOOKUP(Tabella1[[#This Row],[Denominazione]],'Strutture ricettive'!B:B,'Strutture ricettive'!D:D,"NON TROVATO",0)</f>
        <v>MONTECAROTTO</v>
      </c>
      <c r="D22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sobborgo Fornaci 15</v>
      </c>
      <c r="E2283" t="str">
        <f>IF(_xlfn.XLOOKUP(A2283,'Strutture ricettive'!B:B,'Strutture ricettive'!G:G,"NON TROVATO",0)=0,"NON TROVATO",_xlfn.XLOOKUP(A2283,'Strutture ricettive'!B:B,'Strutture ricettive'!G:G,"NON TROVATO",0))</f>
        <v>info@agriturismoparvadomus.it</v>
      </c>
      <c r="F22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www.agriturismoparvadomus.it</v>
      </c>
    </row>
    <row r="2284" spans="1:6" x14ac:dyDescent="0.3">
      <c r="A2284" t="s">
        <v>7715</v>
      </c>
      <c r="B2284" t="str">
        <f>_xlfn.XLOOKUP(Tabella1[[#This Row],[Denominazione]],'Strutture ricettive'!B:B,'Strutture ricettive'!A:A,"non trovato",0)</f>
        <v>BED &amp; BREAKFAST</v>
      </c>
      <c r="C2284" t="str">
        <f>_xlfn.XLOOKUP(Tabella1[[#This Row],[Denominazione]],'Strutture ricettive'!B:B,'Strutture ricettive'!D:D,"NON TROVATO",0)</f>
        <v>MONTECAROTTO</v>
      </c>
      <c r="D22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XX Settembre 60</v>
      </c>
      <c r="E2284" t="str">
        <f>IF(_xlfn.XLOOKUP(A2284,'Strutture ricettive'!B:B,'Strutture ricettive'!G:G,"NON TROVATO",0)=0,"NON TROVATO",_xlfn.XLOOKUP(A2284,'Strutture ricettive'!B:B,'Strutture ricettive'!G:G,"NON TROVATO",0))</f>
        <v>bbjesa@libero.it</v>
      </c>
      <c r="F22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bbjesa.oneminutesite.it</v>
      </c>
    </row>
    <row r="2285" spans="1:6" x14ac:dyDescent="0.3">
      <c r="A2285" t="s">
        <v>7719</v>
      </c>
      <c r="B2285" t="str">
        <f>_xlfn.XLOOKUP(Tabella1[[#This Row],[Denominazione]],'Strutture ricettive'!B:B,'Strutture ricettive'!A:A,"non trovato",0)</f>
        <v>ALLOGGI AGRITURISTICI</v>
      </c>
      <c r="C2285" t="str">
        <f>_xlfn.XLOOKUP(Tabella1[[#This Row],[Denominazione]],'Strutture ricettive'!B:B,'Strutture ricettive'!D:D,"NON TROVATO",0)</f>
        <v>MONTEMARCIANO</v>
      </c>
      <c r="D22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Gualdo  16/a</v>
      </c>
      <c r="E2285" t="str">
        <f>IF(_xlfn.XLOOKUP(A2285,'Strutture ricettive'!B:B,'Strutture ricettive'!G:G,"NON TROVATO",0)=0,"NON TROVATO",_xlfn.XLOOKUP(A2285,'Strutture ricettive'!B:B,'Strutture ricettive'!G:G,"NON TROVATO",0))</f>
        <v>vono.ricci@libero.it</v>
      </c>
      <c r="F22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86" spans="1:6" x14ac:dyDescent="0.3">
      <c r="A2286" t="s">
        <v>7723</v>
      </c>
      <c r="B2286" t="str">
        <f>_xlfn.XLOOKUP(Tabella1[[#This Row],[Denominazione]],'Strutture ricettive'!B:B,'Strutture ricettive'!A:A,"non trovato",0)</f>
        <v>ALLOGGI IN AFFITTO</v>
      </c>
      <c r="C2286" t="str">
        <f>_xlfn.XLOOKUP(Tabella1[[#This Row],[Denominazione]],'Strutture ricettive'!B:B,'Strutture ricettive'!D:D,"NON TROVATO",0)</f>
        <v>MONTEMARCIANO</v>
      </c>
      <c r="D22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Portonovo 3</v>
      </c>
      <c r="E2286" t="str">
        <f>IF(_xlfn.XLOOKUP(A2286,'Strutture ricettive'!B:B,'Strutture ricettive'!G:G,"NON TROVATO",0)=0,"NON TROVATO",_xlfn.XLOOKUP(A2286,'Strutture ricettive'!B:B,'Strutture ricettive'!G:G,"NON TROVATO",0))</f>
        <v>brezzadamare@hotmail.com</v>
      </c>
      <c r="F22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87" spans="1:6" x14ac:dyDescent="0.3">
      <c r="A2287" t="s">
        <v>7726</v>
      </c>
      <c r="B2287" t="str">
        <f>_xlfn.XLOOKUP(Tabella1[[#This Row],[Denominazione]],'Strutture ricettive'!B:B,'Strutture ricettive'!A:A,"non trovato",0)</f>
        <v>ALLOGGI AGRITURISTICI</v>
      </c>
      <c r="C2287" t="str">
        <f>_xlfn.XLOOKUP(Tabella1[[#This Row],[Denominazione]],'Strutture ricettive'!B:B,'Strutture ricettive'!D:D,"NON TROVATO",0)</f>
        <v>MONTEMARCIANO</v>
      </c>
      <c r="D22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Nocicchia 6</v>
      </c>
      <c r="E2287" t="str">
        <f>IF(_xlfn.XLOOKUP(A2287,'Strutture ricettive'!B:B,'Strutture ricettive'!G:G,"NON TROVATO",0)=0,"NON TROVATO",_xlfn.XLOOKUP(A2287,'Strutture ricettive'!B:B,'Strutture ricettive'!G:G,"NON TROVATO",0))</f>
        <v>lanocicchia@gmail.com</v>
      </c>
      <c r="F22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88" spans="1:6" x14ac:dyDescent="0.3">
      <c r="A2288" t="s">
        <v>7729</v>
      </c>
      <c r="B2288" t="str">
        <f>_xlfn.XLOOKUP(Tabella1[[#This Row],[Denominazione]],'Strutture ricettive'!B:B,'Strutture ricettive'!A:A,"non trovato",0)</f>
        <v>ALLOGGI AGRITURISTICI</v>
      </c>
      <c r="C2288" t="str">
        <f>_xlfn.XLOOKUP(Tabella1[[#This Row],[Denominazione]],'Strutture ricettive'!B:B,'Strutture ricettive'!D:D,"NON TROVATO",0)</f>
        <v>MONTEMARCIANO</v>
      </c>
      <c r="D22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Palombara 2</v>
      </c>
      <c r="E2288" t="str">
        <f>IF(_xlfn.XLOOKUP(A2288,'Strutture ricettive'!B:B,'Strutture ricettive'!G:G,"NON TROVATO",0)=0,"NON TROVATO",_xlfn.XLOOKUP(A2288,'Strutture ricettive'!B:B,'Strutture ricettive'!G:G,"NON TROVATO",0))</f>
        <v>NON TROVATO</v>
      </c>
      <c r="F22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89" spans="1:6" x14ac:dyDescent="0.3">
      <c r="A2289" t="s">
        <v>7731</v>
      </c>
      <c r="B2289" t="str">
        <f>_xlfn.XLOOKUP(Tabella1[[#This Row],[Denominazione]],'Strutture ricettive'!B:B,'Strutture ricettive'!A:A,"non trovato",0)</f>
        <v>BED &amp; BREAKFAST</v>
      </c>
      <c r="C2289" t="str">
        <f>_xlfn.XLOOKUP(Tabella1[[#This Row],[Denominazione]],'Strutture ricettive'!B:B,'Strutture ricettive'!D:D,"NON TROVATO",0)</f>
        <v>MONTEMARCIANO</v>
      </c>
      <c r="D22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56</v>
      </c>
      <c r="E2289" t="str">
        <f>IF(_xlfn.XLOOKUP(A2289,'Strutture ricettive'!B:B,'Strutture ricettive'!G:G,"NON TROVATO",0)=0,"NON TROVATO",_xlfn.XLOOKUP(A2289,'Strutture ricettive'!B:B,'Strutture ricettive'!G:G,"NON TROVATO",0))</f>
        <v>info@viamarina56.it; enzortu@gmail.com</v>
      </c>
      <c r="F22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www.viamarina56.it</v>
      </c>
    </row>
    <row r="2290" spans="1:6" x14ac:dyDescent="0.3">
      <c r="A2290" t="s">
        <v>7735</v>
      </c>
      <c r="B2290" t="str">
        <f>_xlfn.XLOOKUP(Tabella1[[#This Row],[Denominazione]],'Strutture ricettive'!B:B,'Strutture ricettive'!A:A,"non trovato",0)</f>
        <v>BED &amp; BREAKFAST</v>
      </c>
      <c r="C2290" t="str">
        <f>_xlfn.XLOOKUP(Tabella1[[#This Row],[Denominazione]],'Strutture ricettive'!B:B,'Strutture ricettive'!D:D,"NON TROVATO",0)</f>
        <v>MONTEMARCIANO</v>
      </c>
      <c r="D22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Fontebella 17/b</v>
      </c>
      <c r="E2290" t="str">
        <f>IF(_xlfn.XLOOKUP(A2290,'Strutture ricettive'!B:B,'Strutture ricettive'!G:G,"NON TROVATO",0)=0,"NON TROVATO",_xlfn.XLOOKUP(A2290,'Strutture ricettive'!B:B,'Strutture ricettive'!G:G,"NON TROVATO",0))</f>
        <v>bbfontebella@libero.it</v>
      </c>
      <c r="F22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91" spans="1:6" x14ac:dyDescent="0.3">
      <c r="A2291" t="s">
        <v>7738</v>
      </c>
      <c r="B2291" t="str">
        <f>_xlfn.XLOOKUP(Tabella1[[#This Row],[Denominazione]],'Strutture ricettive'!B:B,'Strutture ricettive'!A:A,"non trovato",0)</f>
        <v>BED &amp; BREAKFAST</v>
      </c>
      <c r="C2291" t="str">
        <f>_xlfn.XLOOKUP(Tabella1[[#This Row],[Denominazione]],'Strutture ricettive'!B:B,'Strutture ricettive'!D:D,"NON TROVATO",0)</f>
        <v>MONTEMARCIANO</v>
      </c>
      <c r="D22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Portonovo 3</v>
      </c>
      <c r="E2291" t="str">
        <f>IF(_xlfn.XLOOKUP(A2291,'Strutture ricettive'!B:B,'Strutture ricettive'!G:G,"NON TROVATO",0)=0,"NON TROVATO",_xlfn.XLOOKUP(A2291,'Strutture ricettive'!B:B,'Strutture ricettive'!G:G,"NON TROVATO",0))</f>
        <v>brezzadamare@hotmail.com</v>
      </c>
      <c r="F22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www.brezzadamare.com</v>
      </c>
    </row>
    <row r="2292" spans="1:6" x14ac:dyDescent="0.3">
      <c r="A2292" t="s">
        <v>7741</v>
      </c>
      <c r="B2292" t="str">
        <f>_xlfn.XLOOKUP(Tabella1[[#This Row],[Denominazione]],'Strutture ricettive'!B:B,'Strutture ricettive'!A:A,"non trovato",0)</f>
        <v>ALLOGGI AGRITURISTICI</v>
      </c>
      <c r="C2292" t="str">
        <f>_xlfn.XLOOKUP(Tabella1[[#This Row],[Denominazione]],'Strutture ricettive'!B:B,'Strutture ricettive'!D:D,"NON TROVATO",0)</f>
        <v>MONTEMARCIANO</v>
      </c>
      <c r="D22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Alta 4</v>
      </c>
      <c r="E2292" t="str">
        <f>IF(_xlfn.XLOOKUP(A2292,'Strutture ricettive'!B:B,'Strutture ricettive'!G:G,"NON TROVATO",0)=0,"NON TROVATO",_xlfn.XLOOKUP(A2292,'Strutture ricettive'!B:B,'Strutture ricettive'!G:G,"NON TROVATO",0))</f>
        <v>distilleria.bio@gmail.com</v>
      </c>
      <c r="F22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www.agriturismomarcheok.it</v>
      </c>
    </row>
    <row r="2293" spans="1:6" x14ac:dyDescent="0.3">
      <c r="A2293" t="s">
        <v>7746</v>
      </c>
      <c r="B2293" t="str">
        <f>_xlfn.XLOOKUP(Tabella1[[#This Row],[Denominazione]],'Strutture ricettive'!B:B,'Strutture ricettive'!A:A,"non trovato",0)</f>
        <v>BED &amp; BREAKFAST</v>
      </c>
      <c r="C2293" t="str">
        <f>_xlfn.XLOOKUP(Tabella1[[#This Row],[Denominazione]],'Strutture ricettive'!B:B,'Strutture ricettive'!D:D,"NON TROVATO",0)</f>
        <v>MONTEMARCIANO</v>
      </c>
      <c r="D22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media 11</v>
      </c>
      <c r="E2293" t="str">
        <f>IF(_xlfn.XLOOKUP(A2293,'Strutture ricettive'!B:B,'Strutture ricettive'!G:G,"NON TROVATO",0)=0,"NON TROVATO",_xlfn.XLOOKUP(A2293,'Strutture ricettive'!B:B,'Strutture ricettive'!G:G,"NON TROVATO",0))</f>
        <v>paolo571957@libero.it</v>
      </c>
      <c r="F22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94" spans="1:6" x14ac:dyDescent="0.3">
      <c r="A2294" t="s">
        <v>7749</v>
      </c>
      <c r="B2294" t="str">
        <f>_xlfn.XLOOKUP(Tabella1[[#This Row],[Denominazione]],'Strutture ricettive'!B:B,'Strutture ricettive'!A:A,"non trovato",0)</f>
        <v>STABILIMENTI BALNEARI</v>
      </c>
      <c r="C2294" t="str">
        <f>_xlfn.XLOOKUP(Tabella1[[#This Row],[Denominazione]],'Strutture ricettive'!B:B,'Strutture ricettive'!D:D,"NON TROVATO",0)</f>
        <v>MONTEMARCIANO</v>
      </c>
      <c r="D22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 1/A 1/A</v>
      </c>
      <c r="E2294" t="str">
        <f>IF(_xlfn.XLOOKUP(A2294,'Strutture ricettive'!B:B,'Strutture ricettive'!G:G,"NON TROVATO",0)=0,"NON TROVATO",_xlfn.XLOOKUP(A2294,'Strutture ricettive'!B:B,'Strutture ricettive'!G:G,"NON TROVATO",0))</f>
        <v>NON TROVATO</v>
      </c>
      <c r="F22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95" spans="1:6" x14ac:dyDescent="0.3">
      <c r="A2295" t="s">
        <v>7754</v>
      </c>
      <c r="B2295" t="str">
        <f>_xlfn.XLOOKUP(Tabella1[[#This Row],[Denominazione]],'Strutture ricettive'!B:B,'Strutture ricettive'!A:A,"non trovato",0)</f>
        <v>STABILIMENTI BALNEARI</v>
      </c>
      <c r="C2295" t="str">
        <f>_xlfn.XLOOKUP(Tabella1[[#This Row],[Denominazione]],'Strutture ricettive'!B:B,'Strutture ricettive'!D:D,"NON TROVATO",0)</f>
        <v>MONTEMARCIANO</v>
      </c>
      <c r="D22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142 142</v>
      </c>
      <c r="E2295" t="str">
        <f>IF(_xlfn.XLOOKUP(A2295,'Strutture ricettive'!B:B,'Strutture ricettive'!G:G,"NON TROVATO",0)=0,"NON TROVATO",_xlfn.XLOOKUP(A2295,'Strutture ricettive'!B:B,'Strutture ricettive'!G:G,"NON TROVATO",0))</f>
        <v>NON TROVATO</v>
      </c>
      <c r="F22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96" spans="1:6" x14ac:dyDescent="0.3">
      <c r="A2296" t="s">
        <v>7756</v>
      </c>
      <c r="B2296" t="str">
        <f>_xlfn.XLOOKUP(Tabella1[[#This Row],[Denominazione]],'Strutture ricettive'!B:B,'Strutture ricettive'!A:A,"non trovato",0)</f>
        <v>STABILIMENTI BALNEARI</v>
      </c>
      <c r="C2296" t="str">
        <f>_xlfn.XLOOKUP(Tabella1[[#This Row],[Denominazione]],'Strutture ricettive'!B:B,'Strutture ricettive'!D:D,"NON TROVATO",0)</f>
        <v>MONTEMARCIANO</v>
      </c>
      <c r="D22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61/D 61/D</v>
      </c>
      <c r="E2296" t="str">
        <f>IF(_xlfn.XLOOKUP(A2296,'Strutture ricettive'!B:B,'Strutture ricettive'!G:G,"NON TROVATO",0)=0,"NON TROVATO",_xlfn.XLOOKUP(A2296,'Strutture ricettive'!B:B,'Strutture ricettive'!G:G,"NON TROVATO",0))</f>
        <v>NON TROVATO</v>
      </c>
      <c r="F22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97" spans="1:6" x14ac:dyDescent="0.3">
      <c r="A2297" t="s">
        <v>7758</v>
      </c>
      <c r="B2297" t="str">
        <f>_xlfn.XLOOKUP(Tabella1[[#This Row],[Denominazione]],'Strutture ricettive'!B:B,'Strutture ricettive'!A:A,"non trovato",0)</f>
        <v>STABILIMENTI BALNEARI</v>
      </c>
      <c r="C2297" t="str">
        <f>_xlfn.XLOOKUP(Tabella1[[#This Row],[Denominazione]],'Strutture ricettive'!B:B,'Strutture ricettive'!D:D,"NON TROVATO",0)</f>
        <v>MONTEMARCIANO</v>
      </c>
      <c r="D22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127/A</v>
      </c>
      <c r="E2297" t="str">
        <f>IF(_xlfn.XLOOKUP(A2297,'Strutture ricettive'!B:B,'Strutture ricettive'!G:G,"NON TROVATO",0)=0,"NON TROVATO",_xlfn.XLOOKUP(A2297,'Strutture ricettive'!B:B,'Strutture ricettive'!G:G,"NON TROVATO",0))</f>
        <v>NON TROVATO</v>
      </c>
      <c r="F22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298" spans="1:6" x14ac:dyDescent="0.3">
      <c r="A2298" t="s">
        <v>7760</v>
      </c>
      <c r="B2298" t="str">
        <f>_xlfn.XLOOKUP(Tabella1[[#This Row],[Denominazione]],'Strutture ricettive'!B:B,'Strutture ricettive'!A:A,"non trovato",0)</f>
        <v>STABILIMENTI BALNEARI</v>
      </c>
      <c r="C2298" t="str">
        <f>_xlfn.XLOOKUP(Tabella1[[#This Row],[Denominazione]],'Strutture ricettive'!B:B,'Strutture ricettive'!D:D,"NON TROVATO",0)</f>
        <v>MONTEMARCIANO</v>
      </c>
      <c r="D22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 139</v>
      </c>
      <c r="E2298" t="str">
        <f>IF(_xlfn.XLOOKUP(A2298,'Strutture ricettive'!B:B,'Strutture ricettive'!G:G,"NON TROVATO",0)=0,"NON TROVATO",_xlfn.XLOOKUP(A2298,'Strutture ricettive'!B:B,'Strutture ricettive'!G:G,"NON TROVATO",0))</f>
        <v>NON TROVATO</v>
      </c>
      <c r="F22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paolod.d@virgilio.it</v>
      </c>
    </row>
    <row r="2299" spans="1:6" x14ac:dyDescent="0.3">
      <c r="A2299" t="s">
        <v>7763</v>
      </c>
      <c r="B2299" t="str">
        <f>_xlfn.XLOOKUP(Tabella1[[#This Row],[Denominazione]],'Strutture ricettive'!B:B,'Strutture ricettive'!A:A,"non trovato",0)</f>
        <v>ALLOGGI AGRITURISTICI</v>
      </c>
      <c r="C2299" t="str">
        <f>_xlfn.XLOOKUP(Tabella1[[#This Row],[Denominazione]],'Strutture ricettive'!B:B,'Strutture ricettive'!D:D,"NON TROVATO",0)</f>
        <v>MONTEMARCIANO</v>
      </c>
      <c r="D22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ronco 5</v>
      </c>
      <c r="E2299" t="str">
        <f>IF(_xlfn.XLOOKUP(A2299,'Strutture ricettive'!B:B,'Strutture ricettive'!G:G,"NON TROVATO",0)=0,"NON TROVATO",_xlfn.XLOOKUP(A2299,'Strutture ricettive'!B:B,'Strutture ricettive'!G:G,"NON TROVATO",0))</f>
        <v>info@illanternino.net</v>
      </c>
      <c r="F22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www.illanternino.it</v>
      </c>
    </row>
    <row r="2300" spans="1:6" x14ac:dyDescent="0.3">
      <c r="A2300" t="s">
        <v>7767</v>
      </c>
      <c r="B2300" t="str">
        <f>_xlfn.XLOOKUP(Tabella1[[#This Row],[Denominazione]],'Strutture ricettive'!B:B,'Strutture ricettive'!A:A,"non trovato",0)</f>
        <v>STABILIMENTI BALNEARI</v>
      </c>
      <c r="C2300" t="str">
        <f>_xlfn.XLOOKUP(Tabella1[[#This Row],[Denominazione]],'Strutture ricettive'!B:B,'Strutture ricettive'!D:D,"NON TROVATO",0)</f>
        <v>MONTEMARCIANO</v>
      </c>
      <c r="D23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300" t="str">
        <f>IF(_xlfn.XLOOKUP(A2300,'Strutture ricettive'!B:B,'Strutture ricettive'!G:G,"NON TROVATO",0)=0,"NON TROVATO",_xlfn.XLOOKUP(A2300,'Strutture ricettive'!B:B,'Strutture ricettive'!G:G,"NON TROVATO",0))</f>
        <v>NON TROVATO</v>
      </c>
      <c r="F23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01" spans="1:6" x14ac:dyDescent="0.3">
      <c r="A2301" t="s">
        <v>7768</v>
      </c>
      <c r="B2301" t="str">
        <f>_xlfn.XLOOKUP(Tabella1[[#This Row],[Denominazione]],'Strutture ricettive'!B:B,'Strutture ricettive'!A:A,"non trovato",0)</f>
        <v>STABILIMENTI BALNEARI</v>
      </c>
      <c r="C2301" t="str">
        <f>_xlfn.XLOOKUP(Tabella1[[#This Row],[Denominazione]],'Strutture ricettive'!B:B,'Strutture ricettive'!D:D,"NON TROVATO",0)</f>
        <v>MONTEMARCIANO</v>
      </c>
      <c r="D23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69/D</v>
      </c>
      <c r="E2301" t="str">
        <f>IF(_xlfn.XLOOKUP(A2301,'Strutture ricettive'!B:B,'Strutture ricettive'!G:G,"NON TROVATO",0)=0,"NON TROVATO",_xlfn.XLOOKUP(A2301,'Strutture ricettive'!B:B,'Strutture ricettive'!G:G,"NON TROVATO",0))</f>
        <v>NON TROVATO</v>
      </c>
      <c r="F23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mengucci.marco@alice.it</v>
      </c>
    </row>
    <row r="2302" spans="1:6" x14ac:dyDescent="0.3">
      <c r="A2302" t="s">
        <v>7771</v>
      </c>
      <c r="B2302" t="str">
        <f>_xlfn.XLOOKUP(Tabella1[[#This Row],[Denominazione]],'Strutture ricettive'!B:B,'Strutture ricettive'!A:A,"non trovato",0)</f>
        <v>STABILIMENTI BALNEARI</v>
      </c>
      <c r="C2302" t="str">
        <f>_xlfn.XLOOKUP(Tabella1[[#This Row],[Denominazione]],'Strutture ricettive'!B:B,'Strutture ricettive'!D:D,"NON TROVATO",0)</f>
        <v>MONTEMARCIANO</v>
      </c>
      <c r="D23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1 1</v>
      </c>
      <c r="E2302" t="str">
        <f>IF(_xlfn.XLOOKUP(A2302,'Strutture ricettive'!B:B,'Strutture ricettive'!G:G,"NON TROVATO",0)=0,"NON TROVATO",_xlfn.XLOOKUP(A2302,'Strutture ricettive'!B:B,'Strutture ricettive'!G:G,"NON TROVATO",0))</f>
        <v>NON TROVATO</v>
      </c>
      <c r="F23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03" spans="1:6" x14ac:dyDescent="0.3">
      <c r="A2303" t="s">
        <v>7773</v>
      </c>
      <c r="B2303" t="str">
        <f>_xlfn.XLOOKUP(Tabella1[[#This Row],[Denominazione]],'Strutture ricettive'!B:B,'Strutture ricettive'!A:A,"non trovato",0)</f>
        <v>STABILIMENTI BALNEARI</v>
      </c>
      <c r="C2303" t="str">
        <f>_xlfn.XLOOKUP(Tabella1[[#This Row],[Denominazione]],'Strutture ricettive'!B:B,'Strutture ricettive'!D:D,"NON TROVATO",0)</f>
        <v>MONTEMARCIANO</v>
      </c>
      <c r="D23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13/A</v>
      </c>
      <c r="E2303" t="str">
        <f>IF(_xlfn.XLOOKUP(A2303,'Strutture ricettive'!B:B,'Strutture ricettive'!G:G,"NON TROVATO",0)=0,"NON TROVATO",_xlfn.XLOOKUP(A2303,'Strutture ricettive'!B:B,'Strutture ricettive'!G:G,"NON TROVATO",0))</f>
        <v>NON TROVATO</v>
      </c>
      <c r="F23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04" spans="1:6" x14ac:dyDescent="0.3">
      <c r="A2304" t="s">
        <v>7775</v>
      </c>
      <c r="B2304" t="str">
        <f>_xlfn.XLOOKUP(Tabella1[[#This Row],[Denominazione]],'Strutture ricettive'!B:B,'Strutture ricettive'!A:A,"non trovato",0)</f>
        <v>STABILIMENTI BALNEARI</v>
      </c>
      <c r="C2304" t="str">
        <f>_xlfn.XLOOKUP(Tabella1[[#This Row],[Denominazione]],'Strutture ricettive'!B:B,'Strutture ricettive'!D:D,"NON TROVATO",0)</f>
        <v>MONTEMARCIANO</v>
      </c>
      <c r="D23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80/a</v>
      </c>
      <c r="E2304" t="str">
        <f>IF(_xlfn.XLOOKUP(A2304,'Strutture ricettive'!B:B,'Strutture ricettive'!G:G,"NON TROVATO",0)=0,"NON TROVATO",_xlfn.XLOOKUP(A2304,'Strutture ricettive'!B:B,'Strutture ricettive'!G:G,"NON TROVATO",0))</f>
        <v>ristorante@albertoberardi.com</v>
      </c>
      <c r="F23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www.albertoberardi.com</v>
      </c>
    </row>
    <row r="2305" spans="1:6" x14ac:dyDescent="0.3">
      <c r="A2305" t="s">
        <v>7779</v>
      </c>
      <c r="B2305" t="str">
        <f>_xlfn.XLOOKUP(Tabella1[[#This Row],[Denominazione]],'Strutture ricettive'!B:B,'Strutture ricettive'!A:A,"non trovato",0)</f>
        <v>STABILIMENTI BALNEARI</v>
      </c>
      <c r="C2305" t="str">
        <f>_xlfn.XLOOKUP(Tabella1[[#This Row],[Denominazione]],'Strutture ricettive'!B:B,'Strutture ricettive'!D:D,"NON TROVATO",0)</f>
        <v>MONTEMARCIANO</v>
      </c>
      <c r="D23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26/A 26/A</v>
      </c>
      <c r="E2305" t="str">
        <f>IF(_xlfn.XLOOKUP(A2305,'Strutture ricettive'!B:B,'Strutture ricettive'!G:G,"NON TROVATO",0)=0,"NON TROVATO",_xlfn.XLOOKUP(A2305,'Strutture ricettive'!B:B,'Strutture ricettive'!G:G,"NON TROVATO",0))</f>
        <v>NON TROVATO</v>
      </c>
      <c r="F23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06" spans="1:6" x14ac:dyDescent="0.3">
      <c r="A2306" t="s">
        <v>7781</v>
      </c>
      <c r="B2306" t="str">
        <f>_xlfn.XLOOKUP(Tabella1[[#This Row],[Denominazione]],'Strutture ricettive'!B:B,'Strutture ricettive'!A:A,"non trovato",0)</f>
        <v>ALBERGHI</v>
      </c>
      <c r="C2306" t="str">
        <f>_xlfn.XLOOKUP(Tabella1[[#This Row],[Denominazione]],'Strutture ricettive'!B:B,'Strutture ricettive'!D:D,"NON TROVATO",0)</f>
        <v>MONTEMARCIANO</v>
      </c>
      <c r="D23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Ferdinando Magellano 2</v>
      </c>
      <c r="E2306" t="str">
        <f>IF(_xlfn.XLOOKUP(A2306,'Strutture ricettive'!B:B,'Strutture ricettive'!G:G,"NON TROVATO",0)=0,"NON TROVATO",_xlfn.XLOOKUP(A2306,'Strutture ricettive'!B:B,'Strutture ricettive'!G:G,"NON TROVATO",0))</f>
        <v>info@lamarinella.it</v>
      </c>
      <c r="F23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www.lamarinella.it</v>
      </c>
    </row>
    <row r="2307" spans="1:6" x14ac:dyDescent="0.3">
      <c r="A2307" t="s">
        <v>7785</v>
      </c>
      <c r="B2307" t="str">
        <f>_xlfn.XLOOKUP(Tabella1[[#This Row],[Denominazione]],'Strutture ricettive'!B:B,'Strutture ricettive'!A:A,"non trovato",0)</f>
        <v>ALLOGGI AGRITURISTICI</v>
      </c>
      <c r="C2307" t="str">
        <f>_xlfn.XLOOKUP(Tabella1[[#This Row],[Denominazione]],'Strutture ricettive'!B:B,'Strutture ricettive'!D:D,"NON TROVATO",0)</f>
        <v>MONTEMARCIANO</v>
      </c>
      <c r="D23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Croce Buzzo 19/A</v>
      </c>
      <c r="E2307" t="str">
        <f>IF(_xlfn.XLOOKUP(A2307,'Strutture ricettive'!B:B,'Strutture ricettive'!G:G,"NON TROVATO",0)=0,"NON TROVATO",_xlfn.XLOOKUP(A2307,'Strutture ricettive'!B:B,'Strutture ricettive'!G:G,"NON TROVATO",0))</f>
        <v>eosedit@hotmail.com</v>
      </c>
      <c r="F23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08" spans="1:6" x14ac:dyDescent="0.3">
      <c r="A2308" t="s">
        <v>7788</v>
      </c>
      <c r="B2308" t="str">
        <f>_xlfn.XLOOKUP(Tabella1[[#This Row],[Denominazione]],'Strutture ricettive'!B:B,'Strutture ricettive'!A:A,"non trovato",0)</f>
        <v>ALLOGGI IN AFFITTO</v>
      </c>
      <c r="C2308" t="str">
        <f>_xlfn.XLOOKUP(Tabella1[[#This Row],[Denominazione]],'Strutture ricettive'!B:B,'Strutture ricettive'!D:D,"NON TROVATO",0)</f>
        <v>MONTEMARCIANO</v>
      </c>
      <c r="D23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Ussita 12</v>
      </c>
      <c r="E2308" t="str">
        <f>IF(_xlfn.XLOOKUP(A2308,'Strutture ricettive'!B:B,'Strutture ricettive'!G:G,"NON TROVATO",0)=0,"NON TROVATO",_xlfn.XLOOKUP(A2308,'Strutture ricettive'!B:B,'Strutture ricettive'!G:G,"NON TROVATO",0))</f>
        <v>supercristian79@gmail.com</v>
      </c>
      <c r="F23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09" spans="1:6" x14ac:dyDescent="0.3">
      <c r="A2309" t="s">
        <v>7791</v>
      </c>
      <c r="B2309" t="str">
        <f>_xlfn.XLOOKUP(Tabella1[[#This Row],[Denominazione]],'Strutture ricettive'!B:B,'Strutture ricettive'!A:A,"non trovato",0)</f>
        <v>ALLOGGI IN AFFITTO</v>
      </c>
      <c r="C2309" t="str">
        <f>_xlfn.XLOOKUP(Tabella1[[#This Row],[Denominazione]],'Strutture ricettive'!B:B,'Strutture ricettive'!D:D,"NON TROVATO",0)</f>
        <v>MONTEMARCIANO</v>
      </c>
      <c r="D23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Querce 1</v>
      </c>
      <c r="E2309" t="str">
        <f>IF(_xlfn.XLOOKUP(A2309,'Strutture ricettive'!B:B,'Strutture ricettive'!G:G,"NON TROVATO",0)=0,"NON TROVATO",_xlfn.XLOOKUP(A2309,'Strutture ricettive'!B:B,'Strutture ricettive'!G:G,"NON TROVATO",0))</f>
        <v>info@ristorantedellerose.it</v>
      </c>
      <c r="F23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10" spans="1:6" x14ac:dyDescent="0.3">
      <c r="A2310" t="s">
        <v>7794</v>
      </c>
      <c r="B2310" t="str">
        <f>_xlfn.XLOOKUP(Tabella1[[#This Row],[Denominazione]],'Strutture ricettive'!B:B,'Strutture ricettive'!A:A,"non trovato",0)</f>
        <v>CASE PER FERIE</v>
      </c>
      <c r="C2310" t="str">
        <f>_xlfn.XLOOKUP(Tabella1[[#This Row],[Denominazione]],'Strutture ricettive'!B:B,'Strutture ricettive'!D:D,"NON TROVATO",0)</f>
        <v>MONTEMARCIANO</v>
      </c>
      <c r="D23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IV novembre 78</v>
      </c>
      <c r="E2310" t="str">
        <f>IF(_xlfn.XLOOKUP(A2310,'Strutture ricettive'!B:B,'Strutture ricettive'!G:G,"NON TROVATO",0)=0,"NON TROVATO",_xlfn.XLOOKUP(A2310,'Strutture ricettive'!B:B,'Strutture ricettive'!G:G,"NON TROVATO",0))</f>
        <v>villacollesereno@libero.it</v>
      </c>
      <c r="F23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www.casaperferiecollesereno.it</v>
      </c>
    </row>
    <row r="2311" spans="1:6" x14ac:dyDescent="0.3">
      <c r="A2311" t="s">
        <v>7798</v>
      </c>
      <c r="B2311" t="str">
        <f>_xlfn.XLOOKUP(Tabella1[[#This Row],[Denominazione]],'Strutture ricettive'!B:B,'Strutture ricettive'!A:A,"non trovato",0)</f>
        <v>BED &amp; BREAKFAST</v>
      </c>
      <c r="C2311" t="str">
        <f>_xlfn.XLOOKUP(Tabella1[[#This Row],[Denominazione]],'Strutture ricettive'!B:B,'Strutture ricettive'!D:D,"NON TROVATO",0)</f>
        <v>MONTEMARCIANO</v>
      </c>
      <c r="D23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Gualdo 16/a</v>
      </c>
      <c r="E2311" t="str">
        <f>IF(_xlfn.XLOOKUP(A2311,'Strutture ricettive'!B:B,'Strutture ricettive'!G:G,"NON TROVATO",0)=0,"NON TROVATO",_xlfn.XLOOKUP(A2311,'Strutture ricettive'!B:B,'Strutture ricettive'!G:G,"NON TROVATO",0))</f>
        <v>vono.ricci@libero.it</v>
      </c>
      <c r="F23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12" spans="1:6" x14ac:dyDescent="0.3">
      <c r="A2312" t="s">
        <v>7800</v>
      </c>
      <c r="B2312" t="str">
        <f>_xlfn.XLOOKUP(Tabella1[[#This Row],[Denominazione]],'Strutture ricettive'!B:B,'Strutture ricettive'!A:A,"non trovato",0)</f>
        <v>BED &amp; BREAKFAST</v>
      </c>
      <c r="C2312" t="str">
        <f>_xlfn.XLOOKUP(Tabella1[[#This Row],[Denominazione]],'Strutture ricettive'!B:B,'Strutture ricettive'!D:D,"NON TROVATO",0)</f>
        <v>MONTEMARCIANO</v>
      </c>
      <c r="D23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Veneranda 3</v>
      </c>
      <c r="E2312" t="str">
        <f>IF(_xlfn.XLOOKUP(A2312,'Strutture ricettive'!B:B,'Strutture ricettive'!G:G,"NON TROVATO",0)=0,"NON TROVATO",_xlfn.XLOOKUP(A2312,'Strutture ricettive'!B:B,'Strutture ricettive'!G:G,"NON TROVATO",0))</f>
        <v>acasadiciuciu@gmail.com</v>
      </c>
      <c r="F23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www.acasadiciuciu.com</v>
      </c>
    </row>
    <row r="2313" spans="1:6" x14ac:dyDescent="0.3">
      <c r="A2313" t="s">
        <v>7804</v>
      </c>
      <c r="B2313" t="str">
        <f>_xlfn.XLOOKUP(Tabella1[[#This Row],[Denominazione]],'Strutture ricettive'!B:B,'Strutture ricettive'!A:A,"non trovato",0)</f>
        <v>ALBERGHI</v>
      </c>
      <c r="C2313" t="str">
        <f>_xlfn.XLOOKUP(Tabella1[[#This Row],[Denominazione]],'Strutture ricettive'!B:B,'Strutture ricettive'!D:D,"NON TROVATO",0)</f>
        <v>MONTEMARCIANO</v>
      </c>
      <c r="D23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Piave 2</v>
      </c>
      <c r="E2313" t="str">
        <f>IF(_xlfn.XLOOKUP(A2313,'Strutture ricettive'!B:B,'Strutture ricettive'!G:G,"NON TROVATO",0)=0,"NON TROVATO",_xlfn.XLOOKUP(A2313,'Strutture ricettive'!B:B,'Strutture ricettive'!G:G,"NON TROVATO",0))</f>
        <v>info@edenpark-hotel.it</v>
      </c>
      <c r="F23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14" spans="1:6" x14ac:dyDescent="0.3">
      <c r="A2314" t="s">
        <v>7807</v>
      </c>
      <c r="B2314" t="str">
        <f>_xlfn.XLOOKUP(Tabella1[[#This Row],[Denominazione]],'Strutture ricettive'!B:B,'Strutture ricettive'!A:A,"non trovato",0)</f>
        <v>ALTRI ALLOGGI PRIVATI</v>
      </c>
      <c r="C2314" t="str">
        <f>_xlfn.XLOOKUP(Tabella1[[#This Row],[Denominazione]],'Strutture ricettive'!B:B,'Strutture ricettive'!D:D,"NON TROVATO",0)</f>
        <v>MONTEMARCIANO</v>
      </c>
      <c r="D23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65</v>
      </c>
      <c r="E2314" t="str">
        <f>IF(_xlfn.XLOOKUP(A2314,'Strutture ricettive'!B:B,'Strutture ricettive'!G:G,"NON TROVATO",0)=0,"NON TROVATO",_xlfn.XLOOKUP(A2314,'Strutture ricettive'!B:B,'Strutture ricettive'!G:G,"NON TROVATO",0))</f>
        <v>NON TROVATO</v>
      </c>
      <c r="F23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15" spans="1:6" x14ac:dyDescent="0.3">
      <c r="A2315" t="s">
        <v>7809</v>
      </c>
      <c r="B2315" t="str">
        <f>_xlfn.XLOOKUP(Tabella1[[#This Row],[Denominazione]],'Strutture ricettive'!B:B,'Strutture ricettive'!A:A,"non trovato",0)</f>
        <v>BED &amp; BREAKFAST</v>
      </c>
      <c r="C2315" t="str">
        <f>_xlfn.XLOOKUP(Tabella1[[#This Row],[Denominazione]],'Strutture ricettive'!B:B,'Strutture ricettive'!D:D,"NON TROVATO",0)</f>
        <v>MONTEMARCIANO</v>
      </c>
      <c r="D23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 17</v>
      </c>
      <c r="E2315" t="str">
        <f>IF(_xlfn.XLOOKUP(A2315,'Strutture ricettive'!B:B,'Strutture ricettive'!G:G,"NON TROVATO",0)=0,"NON TROVATO",_xlfn.XLOOKUP(A2315,'Strutture ricettive'!B:B,'Strutture ricettive'!G:G,"NON TROVATO",0))</f>
        <v>dorianadegliemili@gmail.com</v>
      </c>
      <c r="F23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16" spans="1:6" x14ac:dyDescent="0.3">
      <c r="A2316" t="s">
        <v>7812</v>
      </c>
      <c r="B2316" t="str">
        <f>_xlfn.XLOOKUP(Tabella1[[#This Row],[Denominazione]],'Strutture ricettive'!B:B,'Strutture ricettive'!A:A,"non trovato",0)</f>
        <v>BED &amp; BREAKFAST</v>
      </c>
      <c r="C2316" t="str">
        <f>_xlfn.XLOOKUP(Tabella1[[#This Row],[Denominazione]],'Strutture ricettive'!B:B,'Strutture ricettive'!D:D,"NON TROVATO",0)</f>
        <v>MONTE ROBERTO</v>
      </c>
      <c r="D23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ponte magno 5</v>
      </c>
      <c r="E2316" t="str">
        <f>IF(_xlfn.XLOOKUP(A2316,'Strutture ricettive'!B:B,'Strutture ricettive'!G:G,"NON TROVATO",0)=0,"NON TROVATO",_xlfn.XLOOKUP(A2316,'Strutture ricettive'!B:B,'Strutture ricettive'!G:G,"NON TROVATO",0))</f>
        <v>info@lacollinetta.eu; la-collinetta@hotmail.com</v>
      </c>
      <c r="F23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www.lacollinetta.eu</v>
      </c>
    </row>
    <row r="2317" spans="1:6" x14ac:dyDescent="0.3">
      <c r="A2317" t="s">
        <v>7817</v>
      </c>
      <c r="B2317" t="str">
        <f>_xlfn.XLOOKUP(Tabella1[[#This Row],[Denominazione]],'Strutture ricettive'!B:B,'Strutture ricettive'!A:A,"non trovato",0)</f>
        <v>ALLOGGI AGRITURISTICI</v>
      </c>
      <c r="C2317" t="str">
        <f>_xlfn.XLOOKUP(Tabella1[[#This Row],[Denominazione]],'Strutture ricettive'!B:B,'Strutture ricettive'!D:D,"NON TROVATO",0)</f>
        <v>MONTE ROBERTO</v>
      </c>
      <c r="D23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Fontestate 6</v>
      </c>
      <c r="E2317" t="str">
        <f>IF(_xlfn.XLOOKUP(A2317,'Strutture ricettive'!B:B,'Strutture ricettive'!G:G,"NON TROVATO",0)=0,"NON TROVATO",_xlfn.XLOOKUP(A2317,'Strutture ricettive'!B:B,'Strutture ricettive'!G:G,"NON TROVATO",0))</f>
        <v>aziendaagricola@poggiomontali.it</v>
      </c>
      <c r="F23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www.poggiomontali.it</v>
      </c>
    </row>
    <row r="2318" spans="1:6" x14ac:dyDescent="0.3">
      <c r="A2318" t="s">
        <v>7821</v>
      </c>
      <c r="B2318" t="str">
        <f>_xlfn.XLOOKUP(Tabella1[[#This Row],[Denominazione]],'Strutture ricettive'!B:B,'Strutture ricettive'!A:A,"non trovato",0)</f>
        <v>ALLOGGI AGRITURISTICI</v>
      </c>
      <c r="C2318" t="str">
        <f>_xlfn.XLOOKUP(Tabella1[[#This Row],[Denominazione]],'Strutture ricettive'!B:B,'Strutture ricettive'!D:D,"NON TROVATO",0)</f>
        <v>MONTE ROBERTO</v>
      </c>
      <c r="D23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Ponte Magno 7</v>
      </c>
      <c r="E2318" t="str">
        <f>IF(_xlfn.XLOOKUP(A2318,'Strutture ricettive'!B:B,'Strutture ricettive'!G:G,"NON TROVATO",0)=0,"NON TROVATO",_xlfn.XLOOKUP(A2318,'Strutture ricettive'!B:B,'Strutture ricettive'!G:G,"NON TROVATO",0))</f>
        <v>oliodivino@live.it</v>
      </c>
      <c r="F23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www.agriturismomarche.net</v>
      </c>
    </row>
    <row r="2319" spans="1:6" x14ac:dyDescent="0.3">
      <c r="A2319" t="s">
        <v>7825</v>
      </c>
      <c r="B2319" t="str">
        <f>_xlfn.XLOOKUP(Tabella1[[#This Row],[Denominazione]],'Strutture ricettive'!B:B,'Strutture ricettive'!A:A,"non trovato",0)</f>
        <v>ALLOGGI AGRITURISTICI</v>
      </c>
      <c r="C2319" t="str">
        <f>_xlfn.XLOOKUP(Tabella1[[#This Row],[Denominazione]],'Strutture ricettive'!B:B,'Strutture ricettive'!D:D,"NON TROVATO",0)</f>
        <v>MONTE SAN VITO</v>
      </c>
      <c r="D23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Piana di Cardinale 37</v>
      </c>
      <c r="E2319" t="str">
        <f>IF(_xlfn.XLOOKUP(A2319,'Strutture ricettive'!B:B,'Strutture ricettive'!G:G,"NON TROVATO",0)=0,"NON TROVATO",_xlfn.XLOOKUP(A2319,'Strutture ricettive'!B:B,'Strutture ricettive'!G:G,"NON TROVATO",0))</f>
        <v>info@leterredimaluk.it</v>
      </c>
      <c r="F23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www.leterredimaluk.it</v>
      </c>
    </row>
    <row r="2320" spans="1:6" x14ac:dyDescent="0.3">
      <c r="A2320" t="s">
        <v>7831</v>
      </c>
      <c r="B2320" t="str">
        <f>_xlfn.XLOOKUP(Tabella1[[#This Row],[Denominazione]],'Strutture ricettive'!B:B,'Strutture ricettive'!A:A,"non trovato",0)</f>
        <v>ALLOGGI AGRITURISTICI</v>
      </c>
      <c r="C2320" t="str">
        <f>_xlfn.XLOOKUP(Tabella1[[#This Row],[Denominazione]],'Strutture ricettive'!B:B,'Strutture ricettive'!D:D,"NON TROVATO",0)</f>
        <v>MONTE SAN VITO</v>
      </c>
      <c r="D23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delle Cannelle 2</v>
      </c>
      <c r="E2320" t="str">
        <f>IF(_xlfn.XLOOKUP(A2320,'Strutture ricettive'!B:B,'Strutture ricettive'!G:G,"NON TROVATO",0)=0,"NON TROVATO",_xlfn.XLOOKUP(A2320,'Strutture ricettive'!B:B,'Strutture ricettive'!G:G,"NON TROVATO",0))</f>
        <v>distilleria.bio@gmail.com</v>
      </c>
      <c r="F23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www.agriturismomarcheok.it</v>
      </c>
    </row>
    <row r="2321" spans="1:6" x14ac:dyDescent="0.3">
      <c r="A2321" t="s">
        <v>7833</v>
      </c>
      <c r="B2321" t="str">
        <f>_xlfn.XLOOKUP(Tabella1[[#This Row],[Denominazione]],'Strutture ricettive'!B:B,'Strutture ricettive'!A:A,"non trovato",0)</f>
        <v>TURISMO RURALE</v>
      </c>
      <c r="C2321" t="str">
        <f>_xlfn.XLOOKUP(Tabella1[[#This Row],[Denominazione]],'Strutture ricettive'!B:B,'Strutture ricettive'!D:D,"NON TROVATO",0)</f>
        <v>MONTE SAN VITO</v>
      </c>
      <c r="D23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malviano b 5</v>
      </c>
      <c r="E2321" t="str">
        <f>IF(_xlfn.XLOOKUP(A2321,'Strutture ricettive'!B:B,'Strutture ricettive'!G:G,"NON TROVATO",0)=0,"NON TROVATO",_xlfn.XLOOKUP(A2321,'Strutture ricettive'!B:B,'Strutture ricettive'!G:G,"NON TROVATO",0))</f>
        <v>info@malviano.com</v>
      </c>
      <c r="F23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www.malviano.com</v>
      </c>
    </row>
    <row r="2322" spans="1:6" x14ac:dyDescent="0.3">
      <c r="A2322" t="s">
        <v>7837</v>
      </c>
      <c r="B2322" t="str">
        <f>_xlfn.XLOOKUP(Tabella1[[#This Row],[Denominazione]],'Strutture ricettive'!B:B,'Strutture ricettive'!A:A,"non trovato",0)</f>
        <v>TURISMO RURALE</v>
      </c>
      <c r="C2322" t="str">
        <f>_xlfn.XLOOKUP(Tabella1[[#This Row],[Denominazione]],'Strutture ricettive'!B:B,'Strutture ricettive'!D:D,"NON TROVATO",0)</f>
        <v>MONTE SAN VITO</v>
      </c>
      <c r="D23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moruco c 2</v>
      </c>
      <c r="E2322" t="str">
        <f>IF(_xlfn.XLOOKUP(A2322,'Strutture ricettive'!B:B,'Strutture ricettive'!G:G,"NON TROVATO",0)=0,"NON TROVATO",_xlfn.XLOOKUP(A2322,'Strutture ricettive'!B:B,'Strutture ricettive'!G:G,"NON TROVATO",0))</f>
        <v>info@gliulividelmonte.it</v>
      </c>
      <c r="F23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www.gliulividelmonte.it</v>
      </c>
    </row>
    <row r="2323" spans="1:6" x14ac:dyDescent="0.3">
      <c r="A2323" t="s">
        <v>7841</v>
      </c>
      <c r="B2323" t="str">
        <f>_xlfn.XLOOKUP(Tabella1[[#This Row],[Denominazione]],'Strutture ricettive'!B:B,'Strutture ricettive'!A:A,"non trovato",0)</f>
        <v>TURISMO RURALE</v>
      </c>
      <c r="C2323" t="str">
        <f>_xlfn.XLOOKUP(Tabella1[[#This Row],[Denominazione]],'Strutture ricettive'!B:B,'Strutture ricettive'!D:D,"NON TROVATO",0)</f>
        <v>MONTE SAN VITO</v>
      </c>
      <c r="D23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Malviano b 1</v>
      </c>
      <c r="E2323" t="str">
        <f>IF(_xlfn.XLOOKUP(A2323,'Strutture ricettive'!B:B,'Strutture ricettive'!G:G,"NON TROVATO",0)=0,"NON TROVATO",_xlfn.XLOOKUP(A2323,'Strutture ricettive'!B:B,'Strutture ricettive'!G:G,"NON TROVATO",0))</f>
        <v>info@muchele.com</v>
      </c>
      <c r="F23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www.poggio-antico.com</v>
      </c>
    </row>
    <row r="2324" spans="1:6" x14ac:dyDescent="0.3">
      <c r="A2324" t="s">
        <v>7845</v>
      </c>
      <c r="B2324" t="str">
        <f>_xlfn.XLOOKUP(Tabella1[[#This Row],[Denominazione]],'Strutture ricettive'!B:B,'Strutture ricettive'!A:A,"non trovato",0)</f>
        <v>BED &amp; BREAKFAST</v>
      </c>
      <c r="C2324" t="str">
        <f>_xlfn.XLOOKUP(Tabella1[[#This Row],[Denominazione]],'Strutture ricettive'!B:B,'Strutture ricettive'!D:D,"NON TROVATO",0)</f>
        <v>MONTE SAN VITO</v>
      </c>
      <c r="D23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Martiri della Resistenza 66</v>
      </c>
      <c r="E2324" t="str">
        <f>IF(_xlfn.XLOOKUP(A2324,'Strutture ricettive'!B:B,'Strutture ricettive'!G:G,"NON TROVATO",0)=0,"NON TROVATO",_xlfn.XLOOKUP(A2324,'Strutture ricettive'!B:B,'Strutture ricettive'!G:G,"NON TROVATO",0))</f>
        <v>silviaserrani@virgilio.it</v>
      </c>
      <c r="F23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www.viadelcampo.info</v>
      </c>
    </row>
    <row r="2325" spans="1:6" x14ac:dyDescent="0.3">
      <c r="A2325" t="s">
        <v>7849</v>
      </c>
      <c r="B2325" t="str">
        <f>_xlfn.XLOOKUP(Tabella1[[#This Row],[Denominazione]],'Strutture ricettive'!B:B,'Strutture ricettive'!A:A,"non trovato",0)</f>
        <v>BED &amp; BREAKFAST</v>
      </c>
      <c r="C2325" t="str">
        <f>_xlfn.XLOOKUP(Tabella1[[#This Row],[Denominazione]],'Strutture ricettive'!B:B,'Strutture ricettive'!D:D,"NON TROVATO",0)</f>
        <v>MONTE SAN VITO</v>
      </c>
      <c r="D23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325" t="str">
        <f>IF(_xlfn.XLOOKUP(A2325,'Strutture ricettive'!B:B,'Strutture ricettive'!G:G,"NON TROVATO",0)=0,"NON TROVATO",_xlfn.XLOOKUP(A2325,'Strutture ricettive'!B:B,'Strutture ricettive'!G:G,"NON TROVATO",0))</f>
        <v>bbdadany@libero.it</v>
      </c>
      <c r="F23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26" spans="1:6" x14ac:dyDescent="0.3">
      <c r="A2326" t="s">
        <v>7854</v>
      </c>
      <c r="B2326" t="str">
        <f>_xlfn.XLOOKUP(Tabella1[[#This Row],[Denominazione]],'Strutture ricettive'!B:B,'Strutture ricettive'!A:A,"non trovato",0)</f>
        <v>ALTRI ALLOGGI PRIVATI</v>
      </c>
      <c r="C2326" t="str">
        <f>_xlfn.XLOOKUP(Tabella1[[#This Row],[Denominazione]],'Strutture ricettive'!B:B,'Strutture ricettive'!D:D,"NON TROVATO",0)</f>
        <v>MORRO D'ALBA</v>
      </c>
      <c r="D23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Sant'Amico 64</v>
      </c>
      <c r="E2326" t="str">
        <f>IF(_xlfn.XLOOKUP(A2326,'Strutture ricettive'!B:B,'Strutture ricettive'!G:G,"NON TROVATO",0)=0,"NON TROVATO",_xlfn.XLOOKUP(A2326,'Strutture ricettive'!B:B,'Strutture ricettive'!G:G,"NON TROVATO",0))</f>
        <v>lacrimasaro@lacrimasaro.it</v>
      </c>
      <c r="F23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www.lacrimasaro.it</v>
      </c>
    </row>
    <row r="2327" spans="1:6" x14ac:dyDescent="0.3">
      <c r="A2327" t="s">
        <v>7858</v>
      </c>
      <c r="B2327" t="str">
        <f>_xlfn.XLOOKUP(Tabella1[[#This Row],[Denominazione]],'Strutture ricettive'!B:B,'Strutture ricettive'!A:A,"non trovato",0)</f>
        <v>ALBERGHI</v>
      </c>
      <c r="C2327" t="str">
        <f>_xlfn.XLOOKUP(Tabella1[[#This Row],[Denominazione]],'Strutture ricettive'!B:B,'Strutture ricettive'!D:D,"NON TROVATO",0)</f>
        <v>MORRO D'ALBA</v>
      </c>
      <c r="D23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fosso Roberti 1</v>
      </c>
      <c r="E2327" t="str">
        <f>IF(_xlfn.XLOOKUP(A2327,'Strutture ricettive'!B:B,'Strutture ricettive'!G:G,"NON TROVATO",0)=0,"NON TROVATO",_xlfn.XLOOKUP(A2327,'Strutture ricettive'!B:B,'Strutture ricettive'!G:G,"NON TROVATO",0))</f>
        <v>info@shantihousedalmago.com</v>
      </c>
      <c r="F23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www.shantihousedalmago.com</v>
      </c>
    </row>
    <row r="2328" spans="1:6" x14ac:dyDescent="0.3">
      <c r="A2328" t="s">
        <v>7863</v>
      </c>
      <c r="B2328" t="str">
        <f>_xlfn.XLOOKUP(Tabella1[[#This Row],[Denominazione]],'Strutture ricettive'!B:B,'Strutture ricettive'!A:A,"non trovato",0)</f>
        <v>ALLOGGI IN AFFITTO</v>
      </c>
      <c r="C2328" t="str">
        <f>_xlfn.XLOOKUP(Tabella1[[#This Row],[Denominazione]],'Strutture ricettive'!B:B,'Strutture ricettive'!D:D,"NON TROVATO",0)</f>
        <v>MORRO D'ALBA</v>
      </c>
      <c r="D23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amico 70</v>
      </c>
      <c r="E2328" t="str">
        <f>IF(_xlfn.XLOOKUP(A2328,'Strutture ricettive'!B:B,'Strutture ricettive'!G:G,"NON TROVATO",0)=0,"NON TROVATO",_xlfn.XLOOKUP(A2328,'Strutture ricettive'!B:B,'Strutture ricettive'!G:G,"NON TROVATO",0))</f>
        <v>info@vignasantamico.it</v>
      </c>
      <c r="F23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www.vignasantamico.it</v>
      </c>
    </row>
    <row r="2329" spans="1:6" x14ac:dyDescent="0.3">
      <c r="A2329" t="s">
        <v>7867</v>
      </c>
      <c r="B2329" t="str">
        <f>_xlfn.XLOOKUP(Tabella1[[#This Row],[Denominazione]],'Strutture ricettive'!B:B,'Strutture ricettive'!A:A,"non trovato",0)</f>
        <v>TURISMO RURALE</v>
      </c>
      <c r="C2329" t="str">
        <f>_xlfn.XLOOKUP(Tabella1[[#This Row],[Denominazione]],'Strutture ricettive'!B:B,'Strutture ricettive'!D:D,"NON TROVATO",0)</f>
        <v>MORRO D'ALBA</v>
      </c>
      <c r="D23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S.Amico 71</v>
      </c>
      <c r="E2329" t="str">
        <f>IF(_xlfn.XLOOKUP(A2329,'Strutture ricettive'!B:B,'Strutture ricettive'!G:G,"NON TROVATO",0)=0,"NON TROVATO",_xlfn.XLOOKUP(A2329,'Strutture ricettive'!B:B,'Strutture ricettive'!G:G,"NON TROVATO",0))</f>
        <v>ilgranaio.piera@libero.it</v>
      </c>
      <c r="F23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30" spans="1:6" x14ac:dyDescent="0.3">
      <c r="A2330" t="s">
        <v>7870</v>
      </c>
      <c r="B2330" t="str">
        <f>_xlfn.XLOOKUP(Tabella1[[#This Row],[Denominazione]],'Strutture ricettive'!B:B,'Strutture ricettive'!A:A,"non trovato",0)</f>
        <v>TURISMO RURALE</v>
      </c>
      <c r="C2330" t="str">
        <f>_xlfn.XLOOKUP(Tabella1[[#This Row],[Denominazione]],'Strutture ricettive'!B:B,'Strutture ricettive'!D:D,"NON TROVATO",0)</f>
        <v>MORRO D'ALBA</v>
      </c>
      <c r="D23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Mare 64</v>
      </c>
      <c r="E2330" t="str">
        <f>IF(_xlfn.XLOOKUP(A2330,'Strutture ricettive'!B:B,'Strutture ricettive'!G:G,"NON TROVATO",0)=0,"NON TROVATO",_xlfn.XLOOKUP(A2330,'Strutture ricettive'!B:B,'Strutture ricettive'!G:G,"NON TROVATO",0))</f>
        <v>enricocathy@solebelloitaly.com</v>
      </c>
      <c r="F23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www.solebelloitaly.com</v>
      </c>
    </row>
    <row r="2331" spans="1:6" x14ac:dyDescent="0.3">
      <c r="A2331" t="s">
        <v>7874</v>
      </c>
      <c r="B2331" t="str">
        <f>_xlfn.XLOOKUP(Tabella1[[#This Row],[Denominazione]],'Strutture ricettive'!B:B,'Strutture ricettive'!A:A,"non trovato",0)</f>
        <v>TURISMO RURALE</v>
      </c>
      <c r="C2331" t="str">
        <f>_xlfn.XLOOKUP(Tabella1[[#This Row],[Denominazione]],'Strutture ricettive'!B:B,'Strutture ricettive'!D:D,"NON TROVATO",0)</f>
        <v>MORRO D'ALBA</v>
      </c>
      <c r="D23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Fosso Roberti 4</v>
      </c>
      <c r="E2331" t="str">
        <f>IF(_xlfn.XLOOKUP(A2331,'Strutture ricettive'!B:B,'Strutture ricettive'!G:G,"NON TROVATO",0)=0,"NON TROVATO",_xlfn.XLOOKUP(A2331,'Strutture ricettive'!B:B,'Strutture ricettive'!G:G,"NON TROVATO",0))</f>
        <v>info@villasantelena.com</v>
      </c>
      <c r="F23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32" spans="1:6" x14ac:dyDescent="0.3">
      <c r="A2332" t="s">
        <v>7877</v>
      </c>
      <c r="B2332" t="str">
        <f>_xlfn.XLOOKUP(Tabella1[[#This Row],[Denominazione]],'Strutture ricettive'!B:B,'Strutture ricettive'!A:A,"non trovato",0)</f>
        <v>TURISMO RURALE</v>
      </c>
      <c r="C2332" t="str">
        <f>_xlfn.XLOOKUP(Tabella1[[#This Row],[Denominazione]],'Strutture ricettive'!B:B,'Strutture ricettive'!D:D,"NON TROVATO",0)</f>
        <v>MORRO D'ALBA</v>
      </c>
      <c r="D23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Sant'Amico 52</v>
      </c>
      <c r="E2332" t="str">
        <f>IF(_xlfn.XLOOKUP(A2332,'Strutture ricettive'!B:B,'Strutture ricettive'!G:G,"NON TROVATO",0)=0,"NON TROVATO",_xlfn.XLOOKUP(A2332,'Strutture ricettive'!B:B,'Strutture ricettive'!G:G,"NON TROVATO",0))</f>
        <v>peter.vigenon@lavitanuova.it</v>
      </c>
      <c r="F23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33" spans="1:6" x14ac:dyDescent="0.3">
      <c r="A2333" t="s">
        <v>7880</v>
      </c>
      <c r="B2333" t="str">
        <f>_xlfn.XLOOKUP(Tabella1[[#This Row],[Denominazione]],'Strutture ricettive'!B:B,'Strutture ricettive'!A:A,"non trovato",0)</f>
        <v>BED &amp; BREAKFAST</v>
      </c>
      <c r="C2333" t="str">
        <f>_xlfn.XLOOKUP(Tabella1[[#This Row],[Denominazione]],'Strutture ricettive'!B:B,'Strutture ricettive'!D:D,"NON TROVATO",0)</f>
        <v>MORRO D'ALBA</v>
      </c>
      <c r="D23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Sanguineti 18</v>
      </c>
      <c r="E2333" t="str">
        <f>IF(_xlfn.XLOOKUP(A2333,'Strutture ricettive'!B:B,'Strutture ricettive'!G:G,"NON TROVATO",0)=0,"NON TROVATO",_xlfn.XLOOKUP(A2333,'Strutture ricettive'!B:B,'Strutture ricettive'!G:G,"NON TROVATO",0))</f>
        <v>fabiotruck@alice.it</v>
      </c>
      <c r="F23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34" spans="1:6" x14ac:dyDescent="0.3">
      <c r="A2334" t="s">
        <v>7883</v>
      </c>
      <c r="B2334" t="str">
        <f>_xlfn.XLOOKUP(Tabella1[[#This Row],[Denominazione]],'Strutture ricettive'!B:B,'Strutture ricettive'!A:A,"non trovato",0)</f>
        <v>BED &amp; BREAKFAST</v>
      </c>
      <c r="C2334" t="str">
        <f>_xlfn.XLOOKUP(Tabella1[[#This Row],[Denominazione]],'Strutture ricettive'!B:B,'Strutture ricettive'!D:D,"NON TROVATO",0)</f>
        <v>MORRO D'ALBA</v>
      </c>
      <c r="D23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Sanguineti 24</v>
      </c>
      <c r="E2334" t="str">
        <f>IF(_xlfn.XLOOKUP(A2334,'Strutture ricettive'!B:B,'Strutture ricettive'!G:G,"NON TROVATO",0)=0,"NON TROVATO",_xlfn.XLOOKUP(A2334,'Strutture ricettive'!B:B,'Strutture ricettive'!G:G,"NON TROVATO",0))</f>
        <v>gillian.arger@gmail.com</v>
      </c>
      <c r="F23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35" spans="1:6" x14ac:dyDescent="0.3">
      <c r="A2335" t="s">
        <v>7886</v>
      </c>
      <c r="B2335" t="str">
        <f>_xlfn.XLOOKUP(Tabella1[[#This Row],[Denominazione]],'Strutture ricettive'!B:B,'Strutture ricettive'!A:A,"non trovato",0)</f>
        <v>ALLOGGI IN AFFITTO</v>
      </c>
      <c r="C2335" t="str">
        <f>_xlfn.XLOOKUP(Tabella1[[#This Row],[Denominazione]],'Strutture ricettive'!B:B,'Strutture ricettive'!D:D,"NON TROVATO",0)</f>
        <v>MORRO D'ALBA</v>
      </c>
      <c r="D23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Morganti 59</v>
      </c>
      <c r="E2335" t="str">
        <f>IF(_xlfn.XLOOKUP(A2335,'Strutture ricettive'!B:B,'Strutture ricettive'!G:G,"NON TROVATO",0)=0,"NON TROVATO",_xlfn.XLOOKUP(A2335,'Strutture ricettive'!B:B,'Strutture ricettive'!G:G,"NON TROVATO",0))</f>
        <v>info@casavacanzalecivette.it</v>
      </c>
      <c r="F23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www.casavacanzalecivette.it</v>
      </c>
    </row>
    <row r="2336" spans="1:6" x14ac:dyDescent="0.3">
      <c r="A2336" t="s">
        <v>7890</v>
      </c>
      <c r="B2336" t="str">
        <f>_xlfn.XLOOKUP(Tabella1[[#This Row],[Denominazione]],'Strutture ricettive'!B:B,'Strutture ricettive'!A:A,"non trovato",0)</f>
        <v>BED &amp; BREAKFAST</v>
      </c>
      <c r="C2336" t="str">
        <f>_xlfn.XLOOKUP(Tabella1[[#This Row],[Denominazione]],'Strutture ricettive'!B:B,'Strutture ricettive'!D:D,"NON TROVATO",0)</f>
        <v>NUMANA</v>
      </c>
      <c r="D23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Amalfi  63</v>
      </c>
      <c r="E2336" t="str">
        <f>IF(_xlfn.XLOOKUP(A2336,'Strutture ricettive'!B:B,'Strutture ricettive'!G:G,"NON TROVATO",0)=0,"NON TROVATO",_xlfn.XLOOKUP(A2336,'Strutture ricettive'!B:B,'Strutture ricettive'!G:G,"NON TROVATO",0))</f>
        <v>info@ventodelmare.it</v>
      </c>
      <c r="F23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www.ventodelmare.it</v>
      </c>
    </row>
    <row r="2337" spans="1:6" x14ac:dyDescent="0.3">
      <c r="A2337" t="s">
        <v>7896</v>
      </c>
      <c r="B2337" t="str">
        <f>_xlfn.XLOOKUP(Tabella1[[#This Row],[Denominazione]],'Strutture ricettive'!B:B,'Strutture ricettive'!A:A,"non trovato",0)</f>
        <v>BED &amp; BREAKFAST</v>
      </c>
      <c r="C2337" t="str">
        <f>_xlfn.XLOOKUP(Tabella1[[#This Row],[Denominazione]],'Strutture ricettive'!B:B,'Strutture ricettive'!D:D,"NON TROVATO",0)</f>
        <v>NUMANA</v>
      </c>
      <c r="D23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Capri 4</v>
      </c>
      <c r="E2337" t="str">
        <f>IF(_xlfn.XLOOKUP(A2337,'Strutture ricettive'!B:B,'Strutture ricettive'!G:G,"NON TROVATO",0)=0,"NON TROVATO",_xlfn.XLOOKUP(A2337,'Strutture ricettive'!B:B,'Strutture ricettive'!G:G,"NON TROVATO",0))</f>
        <v>info@ristorantemariolino.it</v>
      </c>
      <c r="F23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38" spans="1:6" x14ac:dyDescent="0.3">
      <c r="A2338" t="s">
        <v>7900</v>
      </c>
      <c r="B2338" t="str">
        <f>_xlfn.XLOOKUP(Tabella1[[#This Row],[Denominazione]],'Strutture ricettive'!B:B,'Strutture ricettive'!A:A,"non trovato",0)</f>
        <v>BED &amp; BREAKFAST</v>
      </c>
      <c r="C2338" t="str">
        <f>_xlfn.XLOOKUP(Tabella1[[#This Row],[Denominazione]],'Strutture ricettive'!B:B,'Strutture ricettive'!D:D,"NON TROVATO",0)</f>
        <v>NUMANA</v>
      </c>
      <c r="D23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 162</v>
      </c>
      <c r="E2338" t="str">
        <f>IF(_xlfn.XLOOKUP(A2338,'Strutture ricettive'!B:B,'Strutture ricettive'!G:G,"NON TROVATO",0)=0,"NON TROVATO",_xlfn.XLOOKUP(A2338,'Strutture ricettive'!B:B,'Strutture ricettive'!G:G,"NON TROVATO",0))</f>
        <v>info@bbvivereilmare.it</v>
      </c>
      <c r="F23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www.bbvivereilmare.it</v>
      </c>
    </row>
    <row r="2339" spans="1:6" x14ac:dyDescent="0.3">
      <c r="A2339" t="s">
        <v>7904</v>
      </c>
      <c r="B2339" t="str">
        <f>_xlfn.XLOOKUP(Tabella1[[#This Row],[Denominazione]],'Strutture ricettive'!B:B,'Strutture ricettive'!A:A,"non trovato",0)</f>
        <v>ALLOGGI AGRITURISTICI</v>
      </c>
      <c r="C2339" t="str">
        <f>_xlfn.XLOOKUP(Tabella1[[#This Row],[Denominazione]],'Strutture ricettive'!B:B,'Strutture ricettive'!D:D,"NON TROVATO",0)</f>
        <v>NUMANA</v>
      </c>
      <c r="D23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Seconda 16</v>
      </c>
      <c r="E2339" t="str">
        <f>IF(_xlfn.XLOOKUP(A2339,'Strutture ricettive'!B:B,'Strutture ricettive'!G:G,"NON TROVATO",0)=0,"NON TROVATO",_xlfn.XLOOKUP(A2339,'Strutture ricettive'!B:B,'Strutture ricettive'!G:G,"NON TROVATO",0))</f>
        <v>info@agriturismohornos.it</v>
      </c>
      <c r="F23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www.agriturismohornos.it</v>
      </c>
    </row>
    <row r="2340" spans="1:6" x14ac:dyDescent="0.3">
      <c r="A2340" t="s">
        <v>7908</v>
      </c>
      <c r="B2340" t="str">
        <f>_xlfn.XLOOKUP(Tabella1[[#This Row],[Denominazione]],'Strutture ricettive'!B:B,'Strutture ricettive'!A:A,"non trovato",0)</f>
        <v>ALLOGGI IN AFFITTO</v>
      </c>
      <c r="C2340" t="str">
        <f>_xlfn.XLOOKUP(Tabella1[[#This Row],[Denominazione]],'Strutture ricettive'!B:B,'Strutture ricettive'!D:D,"NON TROVATO",0)</f>
        <v>NUMANA</v>
      </c>
      <c r="D23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6</v>
      </c>
      <c r="E2340" t="str">
        <f>IF(_xlfn.XLOOKUP(A2340,'Strutture ricettive'!B:B,'Strutture ricettive'!G:G,"NON TROVATO",0)=0,"NON TROVATO",_xlfn.XLOOKUP(A2340,'Strutture ricettive'!B:B,'Strutture ricettive'!G:G,"NON TROVATO",0))</f>
        <v>alberto.bellelli@libero.it</v>
      </c>
      <c r="F23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41" spans="1:6" x14ac:dyDescent="0.3">
      <c r="A2341" t="s">
        <v>7911</v>
      </c>
      <c r="B2341" t="str">
        <f>_xlfn.XLOOKUP(Tabella1[[#This Row],[Denominazione]],'Strutture ricettive'!B:B,'Strutture ricettive'!A:A,"non trovato",0)</f>
        <v>ALBERGHI</v>
      </c>
      <c r="C2341" t="str">
        <f>_xlfn.XLOOKUP(Tabella1[[#This Row],[Denominazione]],'Strutture ricettive'!B:B,'Strutture ricettive'!D:D,"NON TROVATO",0)</f>
        <v>NUMANA</v>
      </c>
      <c r="D23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5</v>
      </c>
      <c r="E2341" t="str">
        <f>IF(_xlfn.XLOOKUP(A2341,'Strutture ricettive'!B:B,'Strutture ricettive'!G:G,"NON TROVATO",0)=0,"NON TROVATO",_xlfn.XLOOKUP(A2341,'Strutture ricettive'!B:B,'Strutture ricettive'!G:G,"NON TROVATO",0))</f>
        <v>informazioni@bellavistahotel.org</v>
      </c>
      <c r="F23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www.bellavistahotel.org</v>
      </c>
    </row>
    <row r="2342" spans="1:6" x14ac:dyDescent="0.3">
      <c r="A2342" t="s">
        <v>7915</v>
      </c>
      <c r="B2342" t="str">
        <f>_xlfn.XLOOKUP(Tabella1[[#This Row],[Denominazione]],'Strutture ricettive'!B:B,'Strutture ricettive'!A:A,"non trovato",0)</f>
        <v>ALBERGHI</v>
      </c>
      <c r="C2342" t="str">
        <f>_xlfn.XLOOKUP(Tabella1[[#This Row],[Denominazione]],'Strutture ricettive'!B:B,'Strutture ricettive'!D:D,"NON TROVATO",0)</f>
        <v>NUMANA</v>
      </c>
      <c r="D23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Rimini 11</v>
      </c>
      <c r="E2342" t="str">
        <f>IF(_xlfn.XLOOKUP(A2342,'Strutture ricettive'!B:B,'Strutture ricettive'!G:G,"NON TROVATO",0)=0,"NON TROVATO",_xlfn.XLOOKUP(A2342,'Strutture ricettive'!B:B,'Strutture ricettive'!G:G,"NON TROVATO",0))</f>
        <v>info@hotelgalassi.it</v>
      </c>
      <c r="F23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www.hotelgalassi.it</v>
      </c>
    </row>
    <row r="2343" spans="1:6" x14ac:dyDescent="0.3">
      <c r="A2343" t="s">
        <v>7919</v>
      </c>
      <c r="B2343" t="str">
        <f>_xlfn.XLOOKUP(Tabella1[[#This Row],[Denominazione]],'Strutture ricettive'!B:B,'Strutture ricettive'!A:A,"non trovato",0)</f>
        <v>ALBERGHI</v>
      </c>
      <c r="C2343" t="str">
        <f>_xlfn.XLOOKUP(Tabella1[[#This Row],[Denominazione]],'Strutture ricettive'!B:B,'Strutture ricettive'!D:D,"NON TROVATO",0)</f>
        <v>NUMANA</v>
      </c>
      <c r="D23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Ischia 31</v>
      </c>
      <c r="E2343" t="str">
        <f>IF(_xlfn.XLOOKUP(A2343,'Strutture ricettive'!B:B,'Strutture ricettive'!G:G,"NON TROVATO",0)=0,"NON TROVATO",_xlfn.XLOOKUP(A2343,'Strutture ricettive'!B:B,'Strutture ricettive'!G:G,"NON TROVATO",0))</f>
        <v>info@hotelk2.com</v>
      </c>
      <c r="F23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www.hotelk2.com</v>
      </c>
    </row>
    <row r="2344" spans="1:6" x14ac:dyDescent="0.3">
      <c r="A2344" t="s">
        <v>7923</v>
      </c>
      <c r="B2344" t="str">
        <f>_xlfn.XLOOKUP(Tabella1[[#This Row],[Denominazione]],'Strutture ricettive'!B:B,'Strutture ricettive'!A:A,"non trovato",0)</f>
        <v>ALBERGHI</v>
      </c>
      <c r="C2344" t="str">
        <f>_xlfn.XLOOKUP(Tabella1[[#This Row],[Denominazione]],'Strutture ricettive'!B:B,'Strutture ricettive'!D:D,"NON TROVATO",0)</f>
        <v>NUMANA</v>
      </c>
      <c r="D23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109</v>
      </c>
      <c r="E2344" t="str">
        <f>IF(_xlfn.XLOOKUP(A2344,'Strutture ricettive'!B:B,'Strutture ricettive'!G:G,"NON TROVATO",0)=0,"NON TROVATO",_xlfn.XLOOKUP(A2344,'Strutture ricettive'!B:B,'Strutture ricettive'!G:G,"NON TROVATO",0))</f>
        <v>info@hotelsorrisonumana.it</v>
      </c>
      <c r="F23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www.hotelsorrisonumana.it</v>
      </c>
    </row>
    <row r="2345" spans="1:6" x14ac:dyDescent="0.3">
      <c r="A2345" t="s">
        <v>7927</v>
      </c>
      <c r="B2345" t="str">
        <f>_xlfn.XLOOKUP(Tabella1[[#This Row],[Denominazione]],'Strutture ricettive'!B:B,'Strutture ricettive'!A:A,"non trovato",0)</f>
        <v>ALBERGHI</v>
      </c>
      <c r="C2345" t="str">
        <f>_xlfn.XLOOKUP(Tabella1[[#This Row],[Denominazione]],'Strutture ricettive'!B:B,'Strutture ricettive'!D:D,"NON TROVATO",0)</f>
        <v>NUMANA</v>
      </c>
      <c r="D23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Golfo 21</v>
      </c>
      <c r="E2345" t="str">
        <f>IF(_xlfn.XLOOKUP(A2345,'Strutture ricettive'!B:B,'Strutture ricettive'!G:G,"NON TROVATO",0)=0,"NON TROVATO",_xlfn.XLOOKUP(A2345,'Strutture ricettive'!B:B,'Strutture ricettive'!G:G,"NON TROVATO",0))</f>
        <v>info@hotelscogliera.it</v>
      </c>
      <c r="F23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www.hotelscogliera.com</v>
      </c>
    </row>
    <row r="2346" spans="1:6" x14ac:dyDescent="0.3">
      <c r="A2346" t="s">
        <v>7931</v>
      </c>
      <c r="B2346" t="str">
        <f>_xlfn.XLOOKUP(Tabella1[[#This Row],[Denominazione]],'Strutture ricettive'!B:B,'Strutture ricettive'!A:A,"non trovato",0)</f>
        <v>ALBERGHI</v>
      </c>
      <c r="C2346" t="str">
        <f>_xlfn.XLOOKUP(Tabella1[[#This Row],[Denominazione]],'Strutture ricettive'!B:B,'Strutture ricettive'!D:D,"NON TROVATO",0)</f>
        <v>NUMANA</v>
      </c>
      <c r="D23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10</v>
      </c>
      <c r="E2346" t="str">
        <f>IF(_xlfn.XLOOKUP(A2346,'Strutture ricettive'!B:B,'Strutture ricettive'!G:G,"NON TROVATO",0)=0,"NON TROVATO",_xlfn.XLOOKUP(A2346,'Strutture ricettive'!B:B,'Strutture ricettive'!G:G,"NON TROVATO",0))</f>
        <v>hotelnumanapalace@fastnet.it</v>
      </c>
      <c r="F23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www.hotelnumanapalace.com</v>
      </c>
    </row>
    <row r="2347" spans="1:6" x14ac:dyDescent="0.3">
      <c r="A2347" t="s">
        <v>7935</v>
      </c>
      <c r="B2347" t="str">
        <f>_xlfn.XLOOKUP(Tabella1[[#This Row],[Denominazione]],'Strutture ricettive'!B:B,'Strutture ricettive'!A:A,"non trovato",0)</f>
        <v>ALBERGHI</v>
      </c>
      <c r="C2347" t="str">
        <f>_xlfn.XLOOKUP(Tabella1[[#This Row],[Denominazione]],'Strutture ricettive'!B:B,'Strutture ricettive'!D:D,"NON TROVATO",0)</f>
        <v>NUMANA</v>
      </c>
      <c r="D23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65</v>
      </c>
      <c r="E2347" t="str">
        <f>IF(_xlfn.XLOOKUP(A2347,'Strutture ricettive'!B:B,'Strutture ricettive'!G:G,"NON TROVATO",0)=0,"NON TROVATO",_xlfn.XLOOKUP(A2347,'Strutture ricettive'!B:B,'Strutture ricettive'!G:G,"NON TROVATO",0))</f>
        <v>info@hotelmarcelli.it</v>
      </c>
      <c r="F23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48" spans="1:6" x14ac:dyDescent="0.3">
      <c r="A2348" t="s">
        <v>7938</v>
      </c>
      <c r="B2348" t="str">
        <f>_xlfn.XLOOKUP(Tabella1[[#This Row],[Denominazione]],'Strutture ricettive'!B:B,'Strutture ricettive'!A:A,"non trovato",0)</f>
        <v>ALBERGHI</v>
      </c>
      <c r="C2348" t="str">
        <f>_xlfn.XLOOKUP(Tabella1[[#This Row],[Denominazione]],'Strutture ricettive'!B:B,'Strutture ricettive'!D:D,"NON TROVATO",0)</f>
        <v>NUMANA</v>
      </c>
      <c r="D23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Ischia 17</v>
      </c>
      <c r="E2348" t="str">
        <f>IF(_xlfn.XLOOKUP(A2348,'Strutture ricettive'!B:B,'Strutture ricettive'!G:G,"NON TROVATO",0)=0,"NON TROVATO",_xlfn.XLOOKUP(A2348,'Strutture ricettive'!B:B,'Strutture ricettive'!G:G,"NON TROVATO",0))</f>
        <v>info@hotelkontiki.it</v>
      </c>
      <c r="F23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www.hotelkontiki.it</v>
      </c>
    </row>
    <row r="2349" spans="1:6" x14ac:dyDescent="0.3">
      <c r="A2349" t="s">
        <v>7942</v>
      </c>
      <c r="B2349" t="str">
        <f>_xlfn.XLOOKUP(Tabella1[[#This Row],[Denominazione]],'Strutture ricettive'!B:B,'Strutture ricettive'!A:A,"non trovato",0)</f>
        <v>BED &amp; BREAKFAST</v>
      </c>
      <c r="C2349" t="str">
        <f>_xlfn.XLOOKUP(Tabella1[[#This Row],[Denominazione]],'Strutture ricettive'!B:B,'Strutture ricettive'!D:D,"NON TROVATO",0)</f>
        <v>NUMANA</v>
      </c>
      <c r="D23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 191</v>
      </c>
      <c r="E2349" t="str">
        <f>IF(_xlfn.XLOOKUP(A2349,'Strutture ricettive'!B:B,'Strutture ricettive'!G:G,"NON TROVATO",0)=0,"NON TROVATO",_xlfn.XLOOKUP(A2349,'Strutture ricettive'!B:B,'Strutture ricettive'!G:G,"NON TROVATO",0))</f>
        <v>liduinovolatili@libero.it</v>
      </c>
      <c r="F23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50" spans="1:6" x14ac:dyDescent="0.3">
      <c r="A2350" t="s">
        <v>7945</v>
      </c>
      <c r="B2350" t="str">
        <f>_xlfn.XLOOKUP(Tabella1[[#This Row],[Denominazione]],'Strutture ricettive'!B:B,'Strutture ricettive'!A:A,"non trovato",0)</f>
        <v>ALLOGGI IN AFFITTO</v>
      </c>
      <c r="C2350" t="str">
        <f>_xlfn.XLOOKUP(Tabella1[[#This Row],[Denominazione]],'Strutture ricettive'!B:B,'Strutture ricettive'!D:D,"NON TROVATO",0)</f>
        <v>NUMANA</v>
      </c>
      <c r="D23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Conero 29</v>
      </c>
      <c r="E2350" t="str">
        <f>IF(_xlfn.XLOOKUP(A2350,'Strutture ricettive'!B:B,'Strutture ricettive'!G:G,"NON TROVATO",0)=0,"NON TROVATO",_xlfn.XLOOKUP(A2350,'Strutture ricettive'!B:B,'Strutture ricettive'!G:G,"NON TROVATO",0))</f>
        <v>info@hotelresidenceilconero.it</v>
      </c>
      <c r="F23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www.hotelresidenceilconero.it</v>
      </c>
    </row>
    <row r="2351" spans="1:6" x14ac:dyDescent="0.3">
      <c r="A2351" t="s">
        <v>7949</v>
      </c>
      <c r="B2351" t="str">
        <f>_xlfn.XLOOKUP(Tabella1[[#This Row],[Denominazione]],'Strutture ricettive'!B:B,'Strutture ricettive'!A:A,"non trovato",0)</f>
        <v>ALLOGGI IN AFFITTO</v>
      </c>
      <c r="C2351" t="str">
        <f>_xlfn.XLOOKUP(Tabella1[[#This Row],[Denominazione]],'Strutture ricettive'!B:B,'Strutture ricettive'!D:D,"NON TROVATO",0)</f>
        <v>NUMANA</v>
      </c>
      <c r="D23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Costa Verde  snc</v>
      </c>
      <c r="E2351" t="str">
        <f>IF(_xlfn.XLOOKUP(A2351,'Strutture ricettive'!B:B,'Strutture ricettive'!G:G,"NON TROVATO",0)=0,"NON TROVATO",_xlfn.XLOOKUP(A2351,'Strutture ricettive'!B:B,'Strutture ricettive'!G:G,"NON TROVATO",0))</f>
        <v>info@adamoedevanumana.it</v>
      </c>
      <c r="F23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www.adamoedevanumana.it</v>
      </c>
    </row>
    <row r="2352" spans="1:6" x14ac:dyDescent="0.3">
      <c r="A2352" t="s">
        <v>7953</v>
      </c>
      <c r="B2352" t="str">
        <f>_xlfn.XLOOKUP(Tabella1[[#This Row],[Denominazione]],'Strutture ricettive'!B:B,'Strutture ricettive'!A:A,"non trovato",0)</f>
        <v>BED &amp; BREAKFAST</v>
      </c>
      <c r="C2352" t="str">
        <f>_xlfn.XLOOKUP(Tabella1[[#This Row],[Denominazione]],'Strutture ricettive'!B:B,'Strutture ricettive'!D:D,"NON TROVATO",0)</f>
        <v>NUMANA</v>
      </c>
      <c r="D23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Azalee 10</v>
      </c>
      <c r="E2352" t="str">
        <f>IF(_xlfn.XLOOKUP(A2352,'Strutture ricettive'!B:B,'Strutture ricettive'!G:G,"NON TROVATO",0)=0,"NON TROVATO",_xlfn.XLOOKUP(A2352,'Strutture ricettive'!B:B,'Strutture ricettive'!G:G,"NON TROVATO",0))</f>
        <v>info@le-azalee.it</v>
      </c>
      <c r="F23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www.le-azalee.it</v>
      </c>
    </row>
    <row r="2353" spans="1:6" x14ac:dyDescent="0.3">
      <c r="A2353" t="s">
        <v>7957</v>
      </c>
      <c r="B2353" t="str">
        <f>_xlfn.XLOOKUP(Tabella1[[#This Row],[Denominazione]],'Strutture ricettive'!B:B,'Strutture ricettive'!A:A,"non trovato",0)</f>
        <v>ALBERGHI</v>
      </c>
      <c r="C2353" t="str">
        <f>_xlfn.XLOOKUP(Tabella1[[#This Row],[Denominazione]],'Strutture ricettive'!B:B,'Strutture ricettive'!D:D,"NON TROVATO",0)</f>
        <v>NUMANA</v>
      </c>
      <c r="D23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90</v>
      </c>
      <c r="E2353" t="str">
        <f>IF(_xlfn.XLOOKUP(A2353,'Strutture ricettive'!B:B,'Strutture ricettive'!G:G,"NON TROVATO",0)=0,"NON TROVATO",_xlfn.XLOOKUP(A2353,'Strutture ricettive'!B:B,'Strutture ricettive'!G:G,"NON TROVATO",0))</f>
        <v>albergocantarini@gmail.com</v>
      </c>
      <c r="F23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www.albergocantarini.com</v>
      </c>
    </row>
    <row r="2354" spans="1:6" x14ac:dyDescent="0.3">
      <c r="A2354" t="s">
        <v>7961</v>
      </c>
      <c r="B2354" t="str">
        <f>_xlfn.XLOOKUP(Tabella1[[#This Row],[Denominazione]],'Strutture ricettive'!B:B,'Strutture ricettive'!A:A,"non trovato",0)</f>
        <v>ALLOGGI IN AFFITTO</v>
      </c>
      <c r="C2354" t="str">
        <f>_xlfn.XLOOKUP(Tabella1[[#This Row],[Denominazione]],'Strutture ricettive'!B:B,'Strutture ricettive'!D:D,"NON TROVATO",0)</f>
        <v>NUMANA</v>
      </c>
      <c r="D23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Ischia 40</v>
      </c>
      <c r="E2354" t="str">
        <f>IF(_xlfn.XLOOKUP(A2354,'Strutture ricettive'!B:B,'Strutture ricettive'!G:G,"NON TROVATO",0)=0,"NON TROVATO",_xlfn.XLOOKUP(A2354,'Strutture ricettive'!B:B,'Strutture ricettive'!G:G,"NON TROVATO",0))</f>
        <v>info@giglihotels.com</v>
      </c>
      <c r="F23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55" spans="1:6" x14ac:dyDescent="0.3">
      <c r="A2355" t="s">
        <v>7966</v>
      </c>
      <c r="B2355" t="str">
        <f>_xlfn.XLOOKUP(Tabella1[[#This Row],[Denominazione]],'Strutture ricettive'!B:B,'Strutture ricettive'!A:A,"non trovato",0)</f>
        <v>STABILIMENTI BALNEARI</v>
      </c>
      <c r="C2355" t="str">
        <f>_xlfn.XLOOKUP(Tabella1[[#This Row],[Denominazione]],'Strutture ricettive'!B:B,'Strutture ricettive'!D:D,"NON TROVATO",0)</f>
        <v>NUMANA</v>
      </c>
      <c r="D23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207</v>
      </c>
      <c r="E2355" t="str">
        <f>IF(_xlfn.XLOOKUP(A2355,'Strutture ricettive'!B:B,'Strutture ricettive'!G:G,"NON TROVATO",0)=0,"NON TROVATO",_xlfn.XLOOKUP(A2355,'Strutture ricettive'!B:B,'Strutture ricettive'!G:G,"NON TROVATO",0))</f>
        <v>NON TROVATO</v>
      </c>
      <c r="F23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balneare.crystal37@yahoo.it</v>
      </c>
    </row>
    <row r="2356" spans="1:6" x14ac:dyDescent="0.3">
      <c r="A2356" t="s">
        <v>7969</v>
      </c>
      <c r="B2356" t="str">
        <f>_xlfn.XLOOKUP(Tabella1[[#This Row],[Denominazione]],'Strutture ricettive'!B:B,'Strutture ricettive'!A:A,"non trovato",0)</f>
        <v>ALLOGGI IN AFFITTO</v>
      </c>
      <c r="C2356" t="str">
        <f>_xlfn.XLOOKUP(Tabella1[[#This Row],[Denominazione]],'Strutture ricettive'!B:B,'Strutture ricettive'!D:D,"NON TROVATO",0)</f>
        <v>NUMANA</v>
      </c>
      <c r="D23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Rimini 6</v>
      </c>
      <c r="E2356" t="str">
        <f>IF(_xlfn.XLOOKUP(A2356,'Strutture ricettive'!B:B,'Strutture ricettive'!G:G,"NON TROVATO",0)=0,"NON TROVATO",_xlfn.XLOOKUP(A2356,'Strutture ricettive'!B:B,'Strutture ricettive'!G:G,"NON TROVATO",0))</f>
        <v>NON TROVATO</v>
      </c>
      <c r="F23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57" spans="1:6" x14ac:dyDescent="0.3">
      <c r="A2357" t="s">
        <v>7972</v>
      </c>
      <c r="B2357" t="str">
        <f>_xlfn.XLOOKUP(Tabella1[[#This Row],[Denominazione]],'Strutture ricettive'!B:B,'Strutture ricettive'!A:A,"non trovato",0)</f>
        <v>BED &amp; BREAKFAST</v>
      </c>
      <c r="C2357" t="str">
        <f>_xlfn.XLOOKUP(Tabella1[[#This Row],[Denominazione]],'Strutture ricettive'!B:B,'Strutture ricettive'!D:D,"NON TROVATO",0)</f>
        <v>NUMANA</v>
      </c>
      <c r="D23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Amalfi  69</v>
      </c>
      <c r="E2357" t="str">
        <f>IF(_xlfn.XLOOKUP(A2357,'Strutture ricettive'!B:B,'Strutture ricettive'!G:G,"NON TROVATO",0)=0,"NON TROVATO",_xlfn.XLOOKUP(A2357,'Strutture ricettive'!B:B,'Strutture ricettive'!G:G,"NON TROVATO",0))</f>
        <v>info@laperladelconerobb.it</v>
      </c>
      <c r="F23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www.laperladelconerobb.it</v>
      </c>
    </row>
    <row r="2358" spans="1:6" x14ac:dyDescent="0.3">
      <c r="A2358" t="s">
        <v>7976</v>
      </c>
      <c r="B2358" t="str">
        <f>_xlfn.XLOOKUP(Tabella1[[#This Row],[Denominazione]],'Strutture ricettive'!B:B,'Strutture ricettive'!A:A,"non trovato",0)</f>
        <v>BED &amp; BREAKFAST</v>
      </c>
      <c r="C2358" t="str">
        <f>_xlfn.XLOOKUP(Tabella1[[#This Row],[Denominazione]],'Strutture ricettive'!B:B,'Strutture ricettive'!D:D,"NON TROVATO",0)</f>
        <v>NUMANA</v>
      </c>
      <c r="D23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Amalfi  71</v>
      </c>
      <c r="E2358" t="str">
        <f>IF(_xlfn.XLOOKUP(A2358,'Strutture ricettive'!B:B,'Strutture ricettive'!G:G,"NON TROVATO",0)=0,"NON TROVATO",_xlfn.XLOOKUP(A2358,'Strutture ricettive'!B:B,'Strutture ricettive'!G:G,"NON TROVATO",0))</f>
        <v>info@laperladelconerobb.it</v>
      </c>
      <c r="F23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www.laperladelconerobb.it</v>
      </c>
    </row>
    <row r="2359" spans="1:6" x14ac:dyDescent="0.3">
      <c r="A2359" t="s">
        <v>7978</v>
      </c>
      <c r="B2359" t="str">
        <f>_xlfn.XLOOKUP(Tabella1[[#This Row],[Denominazione]],'Strutture ricettive'!B:B,'Strutture ricettive'!A:A,"non trovato",0)</f>
        <v>BED &amp; BREAKFAST</v>
      </c>
      <c r="C2359" t="str">
        <f>_xlfn.XLOOKUP(Tabella1[[#This Row],[Denominazione]],'Strutture ricettive'!B:B,'Strutture ricettive'!D:D,"NON TROVATO",0)</f>
        <v>NUMANA</v>
      </c>
      <c r="D23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 Piceno 42</v>
      </c>
      <c r="E2359" t="str">
        <f>IF(_xlfn.XLOOKUP(A2359,'Strutture ricettive'!B:B,'Strutture ricettive'!G:G,"NON TROVATO",0)=0,"NON TROVATO",_xlfn.XLOOKUP(A2359,'Strutture ricettive'!B:B,'Strutture ricettive'!G:G,"NON TROVATO",0))</f>
        <v>info@icoloridelconero.it</v>
      </c>
      <c r="F23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www.icoloridelconero.it</v>
      </c>
    </row>
    <row r="2360" spans="1:6" x14ac:dyDescent="0.3">
      <c r="A2360" t="s">
        <v>7982</v>
      </c>
      <c r="B2360" t="str">
        <f>_xlfn.XLOOKUP(Tabella1[[#This Row],[Denominazione]],'Strutture ricettive'!B:B,'Strutture ricettive'!A:A,"non trovato",0)</f>
        <v>ALLOGGI IN AFFITTO</v>
      </c>
      <c r="C2360" t="str">
        <f>_xlfn.XLOOKUP(Tabella1[[#This Row],[Denominazione]],'Strutture ricettive'!B:B,'Strutture ricettive'!D:D,"NON TROVATO",0)</f>
        <v>NUMANA</v>
      </c>
      <c r="D23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Ischia 36</v>
      </c>
      <c r="E2360" t="str">
        <f>IF(_xlfn.XLOOKUP(A2360,'Strutture ricettive'!B:B,'Strutture ricettive'!G:G,"NON TROVATO",0)=0,"NON TROVATO",_xlfn.XLOOKUP(A2360,'Strutture ricettive'!B:B,'Strutture ricettive'!G:G,"NON TROVATO",0))</f>
        <v>info@lealidelconero.com</v>
      </c>
      <c r="F23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www.lealidelconero.com</v>
      </c>
    </row>
    <row r="2361" spans="1:6" x14ac:dyDescent="0.3">
      <c r="A2361" t="s">
        <v>7987</v>
      </c>
      <c r="B2361" t="str">
        <f>_xlfn.XLOOKUP(Tabella1[[#This Row],[Denominazione]],'Strutture ricettive'!B:B,'Strutture ricettive'!A:A,"non trovato",0)</f>
        <v>ALLOGGI IN AFFITTO</v>
      </c>
      <c r="C2361" t="str">
        <f>_xlfn.XLOOKUP(Tabella1[[#This Row],[Denominazione]],'Strutture ricettive'!B:B,'Strutture ricettive'!D:D,"NON TROVATO",0)</f>
        <v>NUMANA</v>
      </c>
      <c r="D23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 Piceno 3</v>
      </c>
      <c r="E2361" t="str">
        <f>IF(_xlfn.XLOOKUP(A2361,'Strutture ricettive'!B:B,'Strutture ricettive'!G:G,"NON TROVATO",0)=0,"NON TROVATO",_xlfn.XLOOKUP(A2361,'Strutture ricettive'!B:B,'Strutture ricettive'!G:G,"NON TROVATO",0))</f>
        <v>info@amarenumana.it</v>
      </c>
      <c r="F23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www.amarenumana.it</v>
      </c>
    </row>
    <row r="2362" spans="1:6" x14ac:dyDescent="0.3">
      <c r="A2362" t="s">
        <v>7992</v>
      </c>
      <c r="B2362" t="str">
        <f>_xlfn.XLOOKUP(Tabella1[[#This Row],[Denominazione]],'Strutture ricettive'!B:B,'Strutture ricettive'!A:A,"non trovato",0)</f>
        <v>BED &amp; BREAKFAST</v>
      </c>
      <c r="C2362" t="str">
        <f>_xlfn.XLOOKUP(Tabella1[[#This Row],[Denominazione]],'Strutture ricettive'!B:B,'Strutture ricettive'!D:D,"NON TROVATO",0)</f>
        <v>NUMANA</v>
      </c>
      <c r="D23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Capri 5</v>
      </c>
      <c r="E2362" t="str">
        <f>IF(_xlfn.XLOOKUP(A2362,'Strutture ricettive'!B:B,'Strutture ricettive'!G:G,"NON TROVATO",0)=0,"NON TROVATO",_xlfn.XLOOKUP(A2362,'Strutture ricettive'!B:B,'Strutture ricettive'!G:G,"NON TROVATO",0))</f>
        <v>eleonora@dormoalmare.com</v>
      </c>
      <c r="F23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www.dormoalmare.com</v>
      </c>
    </row>
    <row r="2363" spans="1:6" x14ac:dyDescent="0.3">
      <c r="A2363" t="s">
        <v>7996</v>
      </c>
      <c r="B2363" t="str">
        <f>_xlfn.XLOOKUP(Tabella1[[#This Row],[Denominazione]],'Strutture ricettive'!B:B,'Strutture ricettive'!A:A,"non trovato",0)</f>
        <v>BED &amp; BREAKFAST</v>
      </c>
      <c r="C2363" t="str">
        <f>_xlfn.XLOOKUP(Tabella1[[#This Row],[Denominazione]],'Strutture ricettive'!B:B,'Strutture ricettive'!D:D,"NON TROVATO",0)</f>
        <v>NUMANA</v>
      </c>
      <c r="D23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Poggio del Sole 69</v>
      </c>
      <c r="E2363" t="str">
        <f>IF(_xlfn.XLOOKUP(A2363,'Strutture ricettive'!B:B,'Strutture ricettive'!G:G,"NON TROVATO",0)=0,"NON TROVATO",_xlfn.XLOOKUP(A2363,'Strutture ricettive'!B:B,'Strutture ricettive'!G:G,"NON TROVATO",0))</f>
        <v>info@verdesulmare.it</v>
      </c>
      <c r="F23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www.verdesulmare.it</v>
      </c>
    </row>
    <row r="2364" spans="1:6" x14ac:dyDescent="0.3">
      <c r="A2364" t="s">
        <v>8000</v>
      </c>
      <c r="B2364" t="str">
        <f>_xlfn.XLOOKUP(Tabella1[[#This Row],[Denominazione]],'Strutture ricettive'!B:B,'Strutture ricettive'!A:A,"non trovato",0)</f>
        <v>ALLOGGI IN AFFITTO</v>
      </c>
      <c r="C2364" t="str">
        <f>_xlfn.XLOOKUP(Tabella1[[#This Row],[Denominazione]],'Strutture ricettive'!B:B,'Strutture ricettive'!D:D,"NON TROVATO",0)</f>
        <v>NUMANA</v>
      </c>
      <c r="D23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17</v>
      </c>
      <c r="E2364" t="str">
        <f>IF(_xlfn.XLOOKUP(A2364,'Strutture ricettive'!B:B,'Strutture ricettive'!G:G,"NON TROVATO",0)=0,"NON TROVATO",_xlfn.XLOOKUP(A2364,'Strutture ricettive'!B:B,'Strutture ricettive'!G:G,"NON TROVATO",0))</f>
        <v>numana@tempocasa.it</v>
      </c>
      <c r="F23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www.tempocasa.it</v>
      </c>
    </row>
    <row r="2365" spans="1:6" x14ac:dyDescent="0.3">
      <c r="A2365" t="s">
        <v>8004</v>
      </c>
      <c r="B2365" t="str">
        <f>_xlfn.XLOOKUP(Tabella1[[#This Row],[Denominazione]],'Strutture ricettive'!B:B,'Strutture ricettive'!A:A,"non trovato",0)</f>
        <v>BED &amp; BREAKFAST</v>
      </c>
      <c r="C2365" t="str">
        <f>_xlfn.XLOOKUP(Tabella1[[#This Row],[Denominazione]],'Strutture ricettive'!B:B,'Strutture ricettive'!D:D,"NON TROVATO",0)</f>
        <v>NUMANA</v>
      </c>
      <c r="D23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Leopardi 12</v>
      </c>
      <c r="E2365" t="str">
        <f>IF(_xlfn.XLOOKUP(A2365,'Strutture ricettive'!B:B,'Strutture ricettive'!G:G,"NON TROVATO",0)=0,"NON TROVATO",_xlfn.XLOOKUP(A2365,'Strutture ricettive'!B:B,'Strutture ricettive'!G:G,"NON TROVATO",0))</f>
        <v>dabianchina@libero.it</v>
      </c>
      <c r="F23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66" spans="1:6" x14ac:dyDescent="0.3">
      <c r="A2366" t="s">
        <v>8007</v>
      </c>
      <c r="B2366" t="str">
        <f>_xlfn.XLOOKUP(Tabella1[[#This Row],[Denominazione]],'Strutture ricettive'!B:B,'Strutture ricettive'!A:A,"non trovato",0)</f>
        <v>STABILIMENTI BALNEARI</v>
      </c>
      <c r="C2366" t="str">
        <f>_xlfn.XLOOKUP(Tabella1[[#This Row],[Denominazione]],'Strutture ricettive'!B:B,'Strutture ricettive'!D:D,"NON TROVATO",0)</f>
        <v>NUMANA</v>
      </c>
      <c r="D23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23 23</v>
      </c>
      <c r="E2366" t="str">
        <f>IF(_xlfn.XLOOKUP(A2366,'Strutture ricettive'!B:B,'Strutture ricettive'!G:G,"NON TROVATO",0)=0,"NON TROVATO",_xlfn.XLOOKUP(A2366,'Strutture ricettive'!B:B,'Strutture ricettive'!G:G,"NON TROVATO",0))</f>
        <v>NON TROVATO</v>
      </c>
      <c r="F23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superroberto67@hotmail.com</v>
      </c>
    </row>
    <row r="2367" spans="1:6" x14ac:dyDescent="0.3">
      <c r="A2367" t="s">
        <v>8010</v>
      </c>
      <c r="B2367" t="str">
        <f>_xlfn.XLOOKUP(Tabella1[[#This Row],[Denominazione]],'Strutture ricettive'!B:B,'Strutture ricettive'!A:A,"non trovato",0)</f>
        <v>TURISMO RURALE</v>
      </c>
      <c r="C2367" t="str">
        <f>_xlfn.XLOOKUP(Tabella1[[#This Row],[Denominazione]],'Strutture ricettive'!B:B,'Strutture ricettive'!D:D,"NON TROVATO",0)</f>
        <v>NUMANA</v>
      </c>
      <c r="D23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II 8</v>
      </c>
      <c r="E2367" t="str">
        <f>IF(_xlfn.XLOOKUP(A2367,'Strutture ricettive'!B:B,'Strutture ricettive'!G:G,"NON TROVATO",0)=0,"NON TROVATO",_xlfn.XLOOKUP(A2367,'Strutture ricettive'!B:B,'Strutture ricettive'!G:G,"NON TROVATO",0))</f>
        <v>info@agriturismohornos.it</v>
      </c>
      <c r="F23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68" spans="1:6" x14ac:dyDescent="0.3">
      <c r="A2368" t="s">
        <v>8012</v>
      </c>
      <c r="B2368" t="str">
        <f>_xlfn.XLOOKUP(Tabella1[[#This Row],[Denominazione]],'Strutture ricettive'!B:B,'Strutture ricettive'!A:A,"non trovato",0)</f>
        <v>ALLOGGI IN AFFITTO</v>
      </c>
      <c r="C2368" t="str">
        <f>_xlfn.XLOOKUP(Tabella1[[#This Row],[Denominazione]],'Strutture ricettive'!B:B,'Strutture ricettive'!D:D,"NON TROVATO",0)</f>
        <v>NUMANA</v>
      </c>
      <c r="D23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5</v>
      </c>
      <c r="E2368" t="str">
        <f>IF(_xlfn.XLOOKUP(A2368,'Strutture ricettive'!B:B,'Strutture ricettive'!G:G,"NON TROVATO",0)=0,"NON TROVATO",_xlfn.XLOOKUP(A2368,'Strutture ricettive'!B:B,'Strutture ricettive'!G:G,"NON TROVATO",0))</f>
        <v>Info@morellicamerenumana.it</v>
      </c>
      <c r="F23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Www.morellicamerenumana.it</v>
      </c>
    </row>
    <row r="2369" spans="1:6" x14ac:dyDescent="0.3">
      <c r="A2369" t="s">
        <v>8016</v>
      </c>
      <c r="B2369" t="str">
        <f>_xlfn.XLOOKUP(Tabella1[[#This Row],[Denominazione]],'Strutture ricettive'!B:B,'Strutture ricettive'!A:A,"non trovato",0)</f>
        <v>ALBERGHI</v>
      </c>
      <c r="C2369" t="str">
        <f>_xlfn.XLOOKUP(Tabella1[[#This Row],[Denominazione]],'Strutture ricettive'!B:B,'Strutture ricettive'!D:D,"NON TROVATO",0)</f>
        <v>NUMANA</v>
      </c>
      <c r="D23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232</v>
      </c>
      <c r="E2369" t="str">
        <f>IF(_xlfn.XLOOKUP(A2369,'Strutture ricettive'!B:B,'Strutture ricettive'!G:G,"NON TROVATO",0)=0,"NON TROVATO",_xlfn.XLOOKUP(A2369,'Strutture ricettive'!B:B,'Strutture ricettive'!G:G,"NON TROVATO",0))</f>
        <v>info@ha-alexander.it</v>
      </c>
      <c r="F23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www.ha-alexander.it</v>
      </c>
    </row>
    <row r="2370" spans="1:6" x14ac:dyDescent="0.3">
      <c r="A2370" t="s">
        <v>8020</v>
      </c>
      <c r="B2370" t="str">
        <f>_xlfn.XLOOKUP(Tabella1[[#This Row],[Denominazione]],'Strutture ricettive'!B:B,'Strutture ricettive'!A:A,"non trovato",0)</f>
        <v>ALLOGGI IN AFFITTO</v>
      </c>
      <c r="C2370" t="str">
        <f>_xlfn.XLOOKUP(Tabella1[[#This Row],[Denominazione]],'Strutture ricettive'!B:B,'Strutture ricettive'!D:D,"NON TROVATO",0)</f>
        <v>NUMANA</v>
      </c>
      <c r="D23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Mare Verde 85</v>
      </c>
      <c r="E2370" t="str">
        <f>IF(_xlfn.XLOOKUP(A2370,'Strutture ricettive'!B:B,'Strutture ricettive'!G:G,"NON TROVATO",0)=0,"NON TROVATO",_xlfn.XLOOKUP(A2370,'Strutture ricettive'!B:B,'Strutture ricettive'!G:G,"NON TROVATO",0))</f>
        <v>info@coneromareverde.it; frapi72@me.com</v>
      </c>
      <c r="F23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71" spans="1:6" x14ac:dyDescent="0.3">
      <c r="A2371" t="s">
        <v>8023</v>
      </c>
      <c r="B2371" t="str">
        <f>_xlfn.XLOOKUP(Tabella1[[#This Row],[Denominazione]],'Strutture ricettive'!B:B,'Strutture ricettive'!A:A,"non trovato",0)</f>
        <v>ALTRI ALLOGGI PRIVATI</v>
      </c>
      <c r="C2371" t="str">
        <f>_xlfn.XLOOKUP(Tabella1[[#This Row],[Denominazione]],'Strutture ricettive'!B:B,'Strutture ricettive'!D:D,"NON TROVATO",0)</f>
        <v>NUMANA</v>
      </c>
      <c r="D23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 Piceno 24</v>
      </c>
      <c r="E2371" t="str">
        <f>IF(_xlfn.XLOOKUP(A2371,'Strutture ricettive'!B:B,'Strutture ricettive'!G:G,"NON TROVATO",0)=0,"NON TROVATO",_xlfn.XLOOKUP(A2371,'Strutture ricettive'!B:B,'Strutture ricettive'!G:G,"NON TROVATO",0))</f>
        <v>antonello.baldini@gmail.com</v>
      </c>
      <c r="F23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72" spans="1:6" x14ac:dyDescent="0.3">
      <c r="A2372" t="s">
        <v>8026</v>
      </c>
      <c r="B2372" t="str">
        <f>_xlfn.XLOOKUP(Tabella1[[#This Row],[Denominazione]],'Strutture ricettive'!B:B,'Strutture ricettive'!A:A,"non trovato",0)</f>
        <v>ALTRI ALLOGGI PRIVATI</v>
      </c>
      <c r="C2372" t="str">
        <f>_xlfn.XLOOKUP(Tabella1[[#This Row],[Denominazione]],'Strutture ricettive'!B:B,'Strutture ricettive'!D:D,"NON TROVATO",0)</f>
        <v>NUMANA</v>
      </c>
      <c r="D23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Milano 8</v>
      </c>
      <c r="E2372" t="str">
        <f>IF(_xlfn.XLOOKUP(A2372,'Strutture ricettive'!B:B,'Strutture ricettive'!G:G,"NON TROVATO",0)=0,"NON TROVATO",_xlfn.XLOOKUP(A2372,'Strutture ricettive'!B:B,'Strutture ricettive'!G:G,"NON TROVATO",0))</f>
        <v>NON TROVATO</v>
      </c>
      <c r="F23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73" spans="1:6" x14ac:dyDescent="0.3">
      <c r="A2373" t="s">
        <v>8028</v>
      </c>
      <c r="B2373" t="str">
        <f>_xlfn.XLOOKUP(Tabella1[[#This Row],[Denominazione]],'Strutture ricettive'!B:B,'Strutture ricettive'!A:A,"non trovato",0)</f>
        <v>ALLOGGI IN AFFITTO</v>
      </c>
      <c r="C2373" t="str">
        <f>_xlfn.XLOOKUP(Tabella1[[#This Row],[Denominazione]],'Strutture ricettive'!B:B,'Strutture ricettive'!D:D,"NON TROVATO",0)</f>
        <v>NUMANA</v>
      </c>
      <c r="D23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Torre 42</v>
      </c>
      <c r="E2373" t="str">
        <f>IF(_xlfn.XLOOKUP(A2373,'Strutture ricettive'!B:B,'Strutture ricettive'!G:G,"NON TROVATO",0)=0,"NON TROVATO",_xlfn.XLOOKUP(A2373,'Strutture ricettive'!B:B,'Strutture ricettive'!G:G,"NON TROVATO",0))</f>
        <v>alessandrabaldoni@hotmail.it</v>
      </c>
      <c r="F23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latorrecamere.com</v>
      </c>
    </row>
    <row r="2374" spans="1:6" x14ac:dyDescent="0.3">
      <c r="A2374" t="s">
        <v>8032</v>
      </c>
      <c r="B2374" t="str">
        <f>_xlfn.XLOOKUP(Tabella1[[#This Row],[Denominazione]],'Strutture ricettive'!B:B,'Strutture ricettive'!A:A,"non trovato",0)</f>
        <v>BED &amp; BREAKFAST</v>
      </c>
      <c r="C2374" t="str">
        <f>_xlfn.XLOOKUP(Tabella1[[#This Row],[Denominazione]],'Strutture ricettive'!B:B,'Strutture ricettive'!D:D,"NON TROVATO",0)</f>
        <v>NUMANA</v>
      </c>
      <c r="D23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Ischia 62</v>
      </c>
      <c r="E2374" t="str">
        <f>IF(_xlfn.XLOOKUP(A2374,'Strutture ricettive'!B:B,'Strutture ricettive'!G:G,"NON TROVATO",0)=0,"NON TROVATO",_xlfn.XLOOKUP(A2374,'Strutture ricettive'!B:B,'Strutture ricettive'!G:G,"NON TROVATO",0))</f>
        <v>NON TROVATO</v>
      </c>
      <c r="F23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75" spans="1:6" x14ac:dyDescent="0.3">
      <c r="A2375" t="s">
        <v>8034</v>
      </c>
      <c r="B2375" t="str">
        <f>_xlfn.XLOOKUP(Tabella1[[#This Row],[Denominazione]],'Strutture ricettive'!B:B,'Strutture ricettive'!A:A,"non trovato",0)</f>
        <v>BED &amp; BREAKFAST</v>
      </c>
      <c r="C2375" t="str">
        <f>_xlfn.XLOOKUP(Tabella1[[#This Row],[Denominazione]],'Strutture ricettive'!B:B,'Strutture ricettive'!D:D,"NON TROVATO",0)</f>
        <v>NUMANA</v>
      </c>
      <c r="D23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 Piceno 6</v>
      </c>
      <c r="E2375" t="str">
        <f>IF(_xlfn.XLOOKUP(A2375,'Strutture ricettive'!B:B,'Strutture ricettive'!G:G,"NON TROVATO",0)=0,"NON TROVATO",_xlfn.XLOOKUP(A2375,'Strutture ricettive'!B:B,'Strutture ricettive'!G:G,"NON TROVATO",0))</f>
        <v>info@aduepassidalmare.info</v>
      </c>
      <c r="F23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www.aduepassidalmare.info</v>
      </c>
    </row>
    <row r="2376" spans="1:6" x14ac:dyDescent="0.3">
      <c r="A2376" t="s">
        <v>8038</v>
      </c>
      <c r="B2376" t="str">
        <f>_xlfn.XLOOKUP(Tabella1[[#This Row],[Denominazione]],'Strutture ricettive'!B:B,'Strutture ricettive'!A:A,"non trovato",0)</f>
        <v>ALBERGHI</v>
      </c>
      <c r="C2376" t="str">
        <f>_xlfn.XLOOKUP(Tabella1[[#This Row],[Denominazione]],'Strutture ricettive'!B:B,'Strutture ricettive'!D:D,"NON TROVATO",0)</f>
        <v>NUMANA</v>
      </c>
      <c r="D23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Castelfidardo 1</v>
      </c>
      <c r="E2376" t="str">
        <f>IF(_xlfn.XLOOKUP(A2376,'Strutture ricettive'!B:B,'Strutture ricettive'!G:G,"NON TROVATO",0)=0,"NON TROVATO",_xlfn.XLOOKUP(A2376,'Strutture ricettive'!B:B,'Strutture ricettive'!G:G,"NON TROVATO",0))</f>
        <v>info@villaggiocentrovacanzedeangelis.it</v>
      </c>
      <c r="F23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www.villaggiocentrovacanzedeangelis.it</v>
      </c>
    </row>
    <row r="2377" spans="1:6" x14ac:dyDescent="0.3">
      <c r="A2377" t="s">
        <v>8042</v>
      </c>
      <c r="B2377" t="str">
        <f>_xlfn.XLOOKUP(Tabella1[[#This Row],[Denominazione]],'Strutture ricettive'!B:B,'Strutture ricettive'!A:A,"non trovato",0)</f>
        <v>ALLOGGI IN AFFITTO</v>
      </c>
      <c r="C2377" t="str">
        <f>_xlfn.XLOOKUP(Tabella1[[#This Row],[Denominazione]],'Strutture ricettive'!B:B,'Strutture ricettive'!D:D,"NON TROVATO",0)</f>
        <v>NUMANA</v>
      </c>
      <c r="D23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Costa Verde 4</v>
      </c>
      <c r="E2377" t="str">
        <f>IF(_xlfn.XLOOKUP(A2377,'Strutture ricettive'!B:B,'Strutture ricettive'!G:G,"NON TROVATO",0)=0,"NON TROVATO",_xlfn.XLOOKUP(A2377,'Strutture ricettive'!B:B,'Strutture ricettive'!G:G,"NON TROVATO",0))</f>
        <v>info@casamontironi.it</v>
      </c>
      <c r="F23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www.casamontironi.it</v>
      </c>
    </row>
    <row r="2378" spans="1:6" x14ac:dyDescent="0.3">
      <c r="A2378" t="s">
        <v>8046</v>
      </c>
      <c r="B2378" t="str">
        <f>_xlfn.XLOOKUP(Tabella1[[#This Row],[Denominazione]],'Strutture ricettive'!B:B,'Strutture ricettive'!A:A,"non trovato",0)</f>
        <v>ALLOGGI IN AFFITTO</v>
      </c>
      <c r="C2378" t="str">
        <f>_xlfn.XLOOKUP(Tabella1[[#This Row],[Denominazione]],'Strutture ricettive'!B:B,'Strutture ricettive'!D:D,"NON TROVATO",0)</f>
        <v>NUMANA</v>
      </c>
      <c r="D23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Venezia 29</v>
      </c>
      <c r="E2378" t="str">
        <f>IF(_xlfn.XLOOKUP(A2378,'Strutture ricettive'!B:B,'Strutture ricettive'!G:G,"NON TROVATO",0)=0,"NON TROVATO",_xlfn.XLOOKUP(A2378,'Strutture ricettive'!B:B,'Strutture ricettive'!G:G,"NON TROVATO",0))</f>
        <v>NON TROVATO</v>
      </c>
      <c r="F23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79" spans="1:6" x14ac:dyDescent="0.3">
      <c r="A2379" t="s">
        <v>8048</v>
      </c>
      <c r="B2379" t="str">
        <f>_xlfn.XLOOKUP(Tabella1[[#This Row],[Denominazione]],'Strutture ricettive'!B:B,'Strutture ricettive'!A:A,"non trovato",0)</f>
        <v>STABILIMENTI BALNEARI</v>
      </c>
      <c r="C2379" t="str">
        <f>_xlfn.XLOOKUP(Tabella1[[#This Row],[Denominazione]],'Strutture ricettive'!B:B,'Strutture ricettive'!D:D,"NON TROVATO",0)</f>
        <v>NUMANA</v>
      </c>
      <c r="D23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 191</v>
      </c>
      <c r="E2379" t="str">
        <f>IF(_xlfn.XLOOKUP(A2379,'Strutture ricettive'!B:B,'Strutture ricettive'!G:G,"NON TROVATO",0)=0,"NON TROVATO",_xlfn.XLOOKUP(A2379,'Strutture ricettive'!B:B,'Strutture ricettive'!G:G,"NON TROVATO",0))</f>
        <v>NON TROVATO</v>
      </c>
      <c r="F23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80" spans="1:6" x14ac:dyDescent="0.3">
      <c r="A2380" t="s">
        <v>8050</v>
      </c>
      <c r="B2380" t="str">
        <f>_xlfn.XLOOKUP(Tabella1[[#This Row],[Denominazione]],'Strutture ricettive'!B:B,'Strutture ricettive'!A:A,"non trovato",0)</f>
        <v>ALLOGGI IN AFFITTO</v>
      </c>
      <c r="C2380" t="str">
        <f>_xlfn.XLOOKUP(Tabella1[[#This Row],[Denominazione]],'Strutture ricettive'!B:B,'Strutture ricettive'!D:D,"NON TROVATO",0)</f>
        <v>NUMANA</v>
      </c>
      <c r="D23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Mare Verde 85</v>
      </c>
      <c r="E2380" t="str">
        <f>IF(_xlfn.XLOOKUP(A2380,'Strutture ricettive'!B:B,'Strutture ricettive'!G:G,"NON TROVATO",0)=0,"NON TROVATO",_xlfn.XLOOKUP(A2380,'Strutture ricettive'!B:B,'Strutture ricettive'!G:G,"NON TROVATO",0))</f>
        <v>info@coneromareverde.it</v>
      </c>
      <c r="F23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81" spans="1:6" x14ac:dyDescent="0.3">
      <c r="A2381" t="s">
        <v>8052</v>
      </c>
      <c r="B2381" t="str">
        <f>_xlfn.XLOOKUP(Tabella1[[#This Row],[Denominazione]],'Strutture ricettive'!B:B,'Strutture ricettive'!A:A,"non trovato",0)</f>
        <v>RESIDENZE TURISTICO ALBERGHIERE</v>
      </c>
      <c r="C2381" t="str">
        <f>_xlfn.XLOOKUP(Tabella1[[#This Row],[Denominazione]],'Strutture ricettive'!B:B,'Strutture ricettive'!D:D,"NON TROVATO",0)</f>
        <v>NUMANA</v>
      </c>
      <c r="D23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Conero 29</v>
      </c>
      <c r="E2381" t="str">
        <f>IF(_xlfn.XLOOKUP(A2381,'Strutture ricettive'!B:B,'Strutture ricettive'!G:G,"NON TROVATO",0)=0,"NON TROVATO",_xlfn.XLOOKUP(A2381,'Strutture ricettive'!B:B,'Strutture ricettive'!G:G,"NON TROVATO",0))</f>
        <v>info@hotelresidenceilconero.it</v>
      </c>
      <c r="F23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www.hotelresidenceilconero.it</v>
      </c>
    </row>
    <row r="2382" spans="1:6" x14ac:dyDescent="0.3">
      <c r="A2382" t="s">
        <v>8053</v>
      </c>
      <c r="B2382" t="str">
        <f>_xlfn.XLOOKUP(Tabella1[[#This Row],[Denominazione]],'Strutture ricettive'!B:B,'Strutture ricettive'!A:A,"non trovato",0)</f>
        <v>BED &amp; BREAKFAST</v>
      </c>
      <c r="C2382" t="str">
        <f>_xlfn.XLOOKUP(Tabella1[[#This Row],[Denominazione]],'Strutture ricettive'!B:B,'Strutture ricettive'!D:D,"NON TROVATO",0)</f>
        <v>NUMANA</v>
      </c>
      <c r="D23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Amalfi 73</v>
      </c>
      <c r="E2382" t="str">
        <f>IF(_xlfn.XLOOKUP(A2382,'Strutture ricettive'!B:B,'Strutture ricettive'!G:G,"NON TROVATO",0)=0,"NON TROVATO",_xlfn.XLOOKUP(A2382,'Strutture ricettive'!B:B,'Strutture ricettive'!G:G,"NON TROVATO",0))</f>
        <v>conerobb@gmail.com</v>
      </c>
      <c r="F23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www.conerobb.it</v>
      </c>
    </row>
    <row r="2383" spans="1:6" x14ac:dyDescent="0.3">
      <c r="A2383" t="s">
        <v>8057</v>
      </c>
      <c r="B2383" t="str">
        <f>_xlfn.XLOOKUP(Tabella1[[#This Row],[Denominazione]],'Strutture ricettive'!B:B,'Strutture ricettive'!A:A,"non trovato",0)</f>
        <v>ALLOGGI IN AFFITTO</v>
      </c>
      <c r="C2383" t="str">
        <f>_xlfn.XLOOKUP(Tabella1[[#This Row],[Denominazione]],'Strutture ricettive'!B:B,'Strutture ricettive'!D:D,"NON TROVATO",0)</f>
        <v>NUMANA</v>
      </c>
      <c r="D23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augusto elia 1</v>
      </c>
      <c r="E2383" t="str">
        <f>IF(_xlfn.XLOOKUP(A2383,'Strutture ricettive'!B:B,'Strutture ricettive'!G:G,"NON TROVATO",0)=0,"NON TROVATO",_xlfn.XLOOKUP(A2383,'Strutture ricettive'!B:B,'Strutture ricettive'!G:G,"NON TROVATO",0))</f>
        <v>info@affittacamerenumana.it</v>
      </c>
      <c r="F23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www.affittacamerenumana.it</v>
      </c>
    </row>
    <row r="2384" spans="1:6" x14ac:dyDescent="0.3">
      <c r="A2384" t="s">
        <v>8061</v>
      </c>
      <c r="B2384" t="str">
        <f>_xlfn.XLOOKUP(Tabella1[[#This Row],[Denominazione]],'Strutture ricettive'!B:B,'Strutture ricettive'!A:A,"non trovato",0)</f>
        <v>ALLOGGI IN AFFITTO</v>
      </c>
      <c r="C2384" t="str">
        <f>_xlfn.XLOOKUP(Tabella1[[#This Row],[Denominazione]],'Strutture ricettive'!B:B,'Strutture ricettive'!D:D,"NON TROVATO",0)</f>
        <v>NUMANA</v>
      </c>
      <c r="D23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Sirena 3</v>
      </c>
      <c r="E2384" t="str">
        <f>IF(_xlfn.XLOOKUP(A2384,'Strutture ricettive'!B:B,'Strutture ricettive'!G:G,"NON TROVATO",0)=0,"NON TROVATO",_xlfn.XLOOKUP(A2384,'Strutture ricettive'!B:B,'Strutture ricettive'!G:G,"NON TROVATO",0))</f>
        <v>veliamarecamere@libero.it</v>
      </c>
      <c r="F23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www.veliamarenumana.it</v>
      </c>
    </row>
    <row r="2385" spans="1:6" x14ac:dyDescent="0.3">
      <c r="A2385" t="s">
        <v>8065</v>
      </c>
      <c r="B2385" t="str">
        <f>_xlfn.XLOOKUP(Tabella1[[#This Row],[Denominazione]],'Strutture ricettive'!B:B,'Strutture ricettive'!A:A,"non trovato",0)</f>
        <v>ALLOGGI IN AFFITTO</v>
      </c>
      <c r="C2385" t="str">
        <f>_xlfn.XLOOKUP(Tabella1[[#This Row],[Denominazione]],'Strutture ricettive'!B:B,'Strutture ricettive'!D:D,"NON TROVATO",0)</f>
        <v>NUMANA</v>
      </c>
      <c r="D23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delle tremiti  5</v>
      </c>
      <c r="E2385" t="str">
        <f>IF(_xlfn.XLOOKUP(A2385,'Strutture ricettive'!B:B,'Strutture ricettive'!G:G,"NON TROVATO",0)=0,"NON TROVATO",_xlfn.XLOOKUP(A2385,'Strutture ricettive'!B:B,'Strutture ricettive'!G:G,"NON TROVATO",0))</f>
        <v>info@camerenumana.it</v>
      </c>
      <c r="F23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86" spans="1:6" x14ac:dyDescent="0.3">
      <c r="A2386" t="s">
        <v>8068</v>
      </c>
      <c r="B2386" t="str">
        <f>_xlfn.XLOOKUP(Tabella1[[#This Row],[Denominazione]],'Strutture ricettive'!B:B,'Strutture ricettive'!A:A,"non trovato",0)</f>
        <v>ALLOGGI IN AFFITTO</v>
      </c>
      <c r="C2386" t="str">
        <f>_xlfn.XLOOKUP(Tabella1[[#This Row],[Denominazione]],'Strutture ricettive'!B:B,'Strutture ricettive'!D:D,"NON TROVATO",0)</f>
        <v>NUMANA</v>
      </c>
      <c r="D23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castelfidardo 31</v>
      </c>
      <c r="E2386" t="str">
        <f>IF(_xlfn.XLOOKUP(A2386,'Strutture ricettive'!B:B,'Strutture ricettive'!G:G,"NON TROVATO",0)=0,"NON TROVATO",_xlfn.XLOOKUP(A2386,'Strutture ricettive'!B:B,'Strutture ricettive'!G:G,"NON TROVATO",0))</f>
        <v>info@casavacanzegiulia.it</v>
      </c>
      <c r="F23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www.ilcasaledigiulia.it</v>
      </c>
    </row>
    <row r="2387" spans="1:6" x14ac:dyDescent="0.3">
      <c r="A2387" t="s">
        <v>8072</v>
      </c>
      <c r="B2387" t="str">
        <f>_xlfn.XLOOKUP(Tabella1[[#This Row],[Denominazione]],'Strutture ricettive'!B:B,'Strutture ricettive'!A:A,"non trovato",0)</f>
        <v>STABILIMENTI BALNEARI</v>
      </c>
      <c r="C2387" t="str">
        <f>_xlfn.XLOOKUP(Tabella1[[#This Row],[Denominazione]],'Strutture ricettive'!B:B,'Strutture ricettive'!D:D,"NON TROVATO",0)</f>
        <v>NUMANA</v>
      </c>
      <c r="D23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golfo  25</v>
      </c>
      <c r="E2387" t="str">
        <f>IF(_xlfn.XLOOKUP(A2387,'Strutture ricettive'!B:B,'Strutture ricettive'!G:G,"NON TROVATO",0)=0,"NON TROVATO",_xlfn.XLOOKUP(A2387,'Strutture ricettive'!B:B,'Strutture ricettive'!G:G,"NON TROVATO",0))</f>
        <v>alexpanocchi@hotmail.com</v>
      </c>
      <c r="F23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88" spans="1:6" x14ac:dyDescent="0.3">
      <c r="A2388" t="s">
        <v>8075</v>
      </c>
      <c r="B2388" t="str">
        <f>_xlfn.XLOOKUP(Tabella1[[#This Row],[Denominazione]],'Strutture ricettive'!B:B,'Strutture ricettive'!A:A,"non trovato",0)</f>
        <v>ALBERGHI</v>
      </c>
      <c r="C2388" t="str">
        <f>_xlfn.XLOOKUP(Tabella1[[#This Row],[Denominazione]],'Strutture ricettive'!B:B,'Strutture ricettive'!D:D,"NON TROVATO",0)</f>
        <v>NUMANA</v>
      </c>
      <c r="D23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388" t="str">
        <f>IF(_xlfn.XLOOKUP(A2388,'Strutture ricettive'!B:B,'Strutture ricettive'!G:G,"NON TROVATO",0)=0,"NON TROVATO",_xlfn.XLOOKUP(A2388,'Strutture ricettive'!B:B,'Strutture ricettive'!G:G,"NON TROVATO",0))</f>
        <v>info@hotelgiardino.com</v>
      </c>
      <c r="F23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www.hotelgiardino.com</v>
      </c>
    </row>
    <row r="2389" spans="1:6" x14ac:dyDescent="0.3">
      <c r="A2389" t="s">
        <v>8078</v>
      </c>
      <c r="B2389" t="str">
        <f>_xlfn.XLOOKUP(Tabella1[[#This Row],[Denominazione]],'Strutture ricettive'!B:B,'Strutture ricettive'!A:A,"non trovato",0)</f>
        <v>ALLOGGI IN AFFITTO</v>
      </c>
      <c r="C2389" t="str">
        <f>_xlfn.XLOOKUP(Tabella1[[#This Row],[Denominazione]],'Strutture ricettive'!B:B,'Strutture ricettive'!D:D,"NON TROVATO",0)</f>
        <v>NUMANA</v>
      </c>
      <c r="D23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Milano 4</v>
      </c>
      <c r="E2389" t="str">
        <f>IF(_xlfn.XLOOKUP(A2389,'Strutture ricettive'!B:B,'Strutture ricettive'!G:G,"NON TROVATO",0)=0,"NON TROVATO",_xlfn.XLOOKUP(A2389,'Strutture ricettive'!B:B,'Strutture ricettive'!G:G,"NON TROVATO",0))</f>
        <v>info@numanarooms.com</v>
      </c>
      <c r="F23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www.numanarooms.com</v>
      </c>
    </row>
    <row r="2390" spans="1:6" x14ac:dyDescent="0.3">
      <c r="A2390" t="s">
        <v>8082</v>
      </c>
      <c r="B2390" t="str">
        <f>_xlfn.XLOOKUP(Tabella1[[#This Row],[Denominazione]],'Strutture ricettive'!B:B,'Strutture ricettive'!A:A,"non trovato",0)</f>
        <v>TURISMO RURALE</v>
      </c>
      <c r="C2390" t="str">
        <f>_xlfn.XLOOKUP(Tabella1[[#This Row],[Denominazione]],'Strutture ricettive'!B:B,'Strutture ricettive'!D:D,"NON TROVATO",0)</f>
        <v>NUMANA</v>
      </c>
      <c r="D23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Lauretana 19</v>
      </c>
      <c r="E2390" t="str">
        <f>IF(_xlfn.XLOOKUP(A2390,'Strutture ricettive'!B:B,'Strutture ricettive'!G:G,"NON TROVATO",0)=0,"NON TROVATO",_xlfn.XLOOKUP(A2390,'Strutture ricettive'!B:B,'Strutture ricettive'!G:G,"NON TROVATO",0))</f>
        <v>lefiabe@giglihotels.com</v>
      </c>
      <c r="F23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www.giglihotels.com</v>
      </c>
    </row>
    <row r="2391" spans="1:6" x14ac:dyDescent="0.3">
      <c r="A2391" t="s">
        <v>8086</v>
      </c>
      <c r="B2391" t="str">
        <f>_xlfn.XLOOKUP(Tabella1[[#This Row],[Denominazione]],'Strutture ricettive'!B:B,'Strutture ricettive'!A:A,"non trovato",0)</f>
        <v>BED &amp; BREAKFAST</v>
      </c>
      <c r="C2391" t="str">
        <f>_xlfn.XLOOKUP(Tabella1[[#This Row],[Denominazione]],'Strutture ricettive'!B:B,'Strutture ricettive'!D:D,"NON TROVATO",0)</f>
        <v>NUMANA</v>
      </c>
      <c r="D23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391" t="str">
        <f>IF(_xlfn.XLOOKUP(A2391,'Strutture ricettive'!B:B,'Strutture ricettive'!G:G,"NON TROVATO",0)=0,"NON TROVATO",_xlfn.XLOOKUP(A2391,'Strutture ricettive'!B:B,'Strutture ricettive'!G:G,"NON TROVATO",0))</f>
        <v>info@gigliodelconero.it</v>
      </c>
      <c r="F23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92" spans="1:6" x14ac:dyDescent="0.3">
      <c r="A2392" t="s">
        <v>8088</v>
      </c>
      <c r="B2392" t="str">
        <f>_xlfn.XLOOKUP(Tabella1[[#This Row],[Denominazione]],'Strutture ricettive'!B:B,'Strutture ricettive'!A:A,"non trovato",0)</f>
        <v>BED &amp; BREAKFAST</v>
      </c>
      <c r="C2392" t="str">
        <f>_xlfn.XLOOKUP(Tabella1[[#This Row],[Denominazione]],'Strutture ricettive'!B:B,'Strutture ricettive'!D:D,"NON TROVATO",0)</f>
        <v>NUMANA</v>
      </c>
      <c r="D23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MONTALBANO 27</v>
      </c>
      <c r="E2392" t="str">
        <f>IF(_xlfn.XLOOKUP(A2392,'Strutture ricettive'!B:B,'Strutture ricettive'!G:G,"NON TROVATO",0)=0,"NON TROVATO",_xlfn.XLOOKUP(A2392,'Strutture ricettive'!B:B,'Strutture ricettive'!G:G,"NON TROVATO",0))</f>
        <v>info@gigliodelconero.it</v>
      </c>
      <c r="F23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93" spans="1:6" x14ac:dyDescent="0.3">
      <c r="A2393" t="s">
        <v>8090</v>
      </c>
      <c r="B2393" t="str">
        <f>_xlfn.XLOOKUP(Tabella1[[#This Row],[Denominazione]],'Strutture ricettive'!B:B,'Strutture ricettive'!A:A,"non trovato",0)</f>
        <v>STABILIMENTI BALNEARI</v>
      </c>
      <c r="C2393" t="str">
        <f>_xlfn.XLOOKUP(Tabella1[[#This Row],[Denominazione]],'Strutture ricettive'!B:B,'Strutture ricettive'!D:D,"NON TROVATO",0)</f>
        <v>NUMANA</v>
      </c>
      <c r="D23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393" t="str">
        <f>IF(_xlfn.XLOOKUP(A2393,'Strutture ricettive'!B:B,'Strutture ricettive'!G:G,"NON TROVATO",0)=0,"NON TROVATO",_xlfn.XLOOKUP(A2393,'Strutture ricettive'!B:B,'Strutture ricettive'!G:G,"NON TROVATO",0))</f>
        <v>NON TROVATO</v>
      </c>
      <c r="F23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94" spans="1:6" x14ac:dyDescent="0.3">
      <c r="A2394" t="s">
        <v>8092</v>
      </c>
      <c r="B2394" t="str">
        <f>_xlfn.XLOOKUP(Tabella1[[#This Row],[Denominazione]],'Strutture ricettive'!B:B,'Strutture ricettive'!A:A,"non trovato",0)</f>
        <v>BED &amp; BREAKFAST</v>
      </c>
      <c r="C2394" t="str">
        <f>_xlfn.XLOOKUP(Tabella1[[#This Row],[Denominazione]],'Strutture ricettive'!B:B,'Strutture ricettive'!D:D,"NON TROVATO",0)</f>
        <v>NUMANA</v>
      </c>
      <c r="D23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76</v>
      </c>
      <c r="E2394" t="str">
        <f>IF(_xlfn.XLOOKUP(A2394,'Strutture ricettive'!B:B,'Strutture ricettive'!G:G,"NON TROVATO",0)=0,"NON TROVATO",_xlfn.XLOOKUP(A2394,'Strutture ricettive'!B:B,'Strutture ricettive'!G:G,"NON TROVATO",0))</f>
        <v>b.end.b.roberta@gmail.com</v>
      </c>
      <c r="F23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www.bebroberta.com</v>
      </c>
    </row>
    <row r="2395" spans="1:6" x14ac:dyDescent="0.3">
      <c r="A2395" t="s">
        <v>8096</v>
      </c>
      <c r="B2395" t="str">
        <f>_xlfn.XLOOKUP(Tabella1[[#This Row],[Denominazione]],'Strutture ricettive'!B:B,'Strutture ricettive'!A:A,"non trovato",0)</f>
        <v>ALLOGGI IN AFFITTO</v>
      </c>
      <c r="C2395" t="str">
        <f>_xlfn.XLOOKUP(Tabella1[[#This Row],[Denominazione]],'Strutture ricettive'!B:B,'Strutture ricettive'!D:D,"NON TROVATO",0)</f>
        <v>NUMANA</v>
      </c>
      <c r="D23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167</v>
      </c>
      <c r="E2395" t="str">
        <f>IF(_xlfn.XLOOKUP(A2395,'Strutture ricettive'!B:B,'Strutture ricettive'!G:G,"NON TROVATO",0)=0,"NON TROVATO",_xlfn.XLOOKUP(A2395,'Strutture ricettive'!B:B,'Strutture ricettive'!G:G,"NON TROVATO",0))</f>
        <v>info@casaconero.it</v>
      </c>
      <c r="F23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www.casaconero.it</v>
      </c>
    </row>
    <row r="2396" spans="1:6" x14ac:dyDescent="0.3">
      <c r="A2396" t="s">
        <v>8100</v>
      </c>
      <c r="B2396" t="str">
        <f>_xlfn.XLOOKUP(Tabella1[[#This Row],[Denominazione]],'Strutture ricettive'!B:B,'Strutture ricettive'!A:A,"non trovato",0)</f>
        <v>BED &amp; BREAKFAST</v>
      </c>
      <c r="C2396" t="str">
        <f>_xlfn.XLOOKUP(Tabella1[[#This Row],[Denominazione]],'Strutture ricettive'!B:B,'Strutture ricettive'!D:D,"NON TROVATO",0)</f>
        <v>NUMANA</v>
      </c>
      <c r="D23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Poggio del Sole 42/44</v>
      </c>
      <c r="E2396" t="str">
        <f>IF(_xlfn.XLOOKUP(A2396,'Strutture ricettive'!B:B,'Strutture ricettive'!G:G,"NON TROVATO",0)=0,"NON TROVATO",_xlfn.XLOOKUP(A2396,'Strutture ricettive'!B:B,'Strutture ricettive'!G:G,"NON TROVATO",0))</f>
        <v>info@poggiodelsole.it</v>
      </c>
      <c r="F23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97" spans="1:6" x14ac:dyDescent="0.3">
      <c r="A2397" t="s">
        <v>8103</v>
      </c>
      <c r="B2397" t="str">
        <f>_xlfn.XLOOKUP(Tabella1[[#This Row],[Denominazione]],'Strutture ricettive'!B:B,'Strutture ricettive'!A:A,"non trovato",0)</f>
        <v>BED &amp; BREAKFAST</v>
      </c>
      <c r="C2397" t="str">
        <f>_xlfn.XLOOKUP(Tabella1[[#This Row],[Denominazione]],'Strutture ricettive'!B:B,'Strutture ricettive'!D:D,"NON TROVATO",0)</f>
        <v>NUMANA</v>
      </c>
      <c r="D23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Conero 31</v>
      </c>
      <c r="E2397" t="str">
        <f>IF(_xlfn.XLOOKUP(A2397,'Strutture ricettive'!B:B,'Strutture ricettive'!G:G,"NON TROVATO",0)=0,"NON TROVATO",_xlfn.XLOOKUP(A2397,'Strutture ricettive'!B:B,'Strutture ricettive'!G:G,"NON TROVATO",0))</f>
        <v>info@lemargheritenumana.com</v>
      </c>
      <c r="F23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398" spans="1:6" x14ac:dyDescent="0.3">
      <c r="A2398" t="s">
        <v>8106</v>
      </c>
      <c r="B2398" t="str">
        <f>_xlfn.XLOOKUP(Tabella1[[#This Row],[Denominazione]],'Strutture ricettive'!B:B,'Strutture ricettive'!A:A,"non trovato",0)</f>
        <v>VILLAGGI TURISTICI</v>
      </c>
      <c r="C2398" t="str">
        <f>_xlfn.XLOOKUP(Tabella1[[#This Row],[Denominazione]],'Strutture ricettive'!B:B,'Strutture ricettive'!D:D,"NON TROVATO",0)</f>
        <v>NUMANA</v>
      </c>
      <c r="D23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Montalbano 20</v>
      </c>
      <c r="E2398" t="str">
        <f>IF(_xlfn.XLOOKUP(A2398,'Strutture ricettive'!B:B,'Strutture ricettive'!G:G,"NON TROVATO",0)=0,"NON TROVATO",_xlfn.XLOOKUP(A2398,'Strutture ricettive'!B:B,'Strutture ricettive'!G:G,"NON TROVATO",0))</f>
        <v>info@campingriviera.it</v>
      </c>
      <c r="F23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www.campingriviera.it</v>
      </c>
    </row>
    <row r="2399" spans="1:6" x14ac:dyDescent="0.3">
      <c r="A2399" t="s">
        <v>8110</v>
      </c>
      <c r="B2399" t="str">
        <f>_xlfn.XLOOKUP(Tabella1[[#This Row],[Denominazione]],'Strutture ricettive'!B:B,'Strutture ricettive'!A:A,"non trovato",0)</f>
        <v>ALLOGGI IN AFFITTO</v>
      </c>
      <c r="C2399" t="str">
        <f>_xlfn.XLOOKUP(Tabella1[[#This Row],[Denominazione]],'Strutture ricettive'!B:B,'Strutture ricettive'!D:D,"NON TROVATO",0)</f>
        <v>NUMANA</v>
      </c>
      <c r="D23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120</v>
      </c>
      <c r="E2399" t="str">
        <f>IF(_xlfn.XLOOKUP(A2399,'Strutture ricettive'!B:B,'Strutture ricettive'!G:G,"NON TROVATO",0)=0,"NON TROVATO",_xlfn.XLOOKUP(A2399,'Strutture ricettive'!B:B,'Strutture ricettive'!G:G,"NON TROVATO",0))</f>
        <v>info@ivicoli.it</v>
      </c>
      <c r="F23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www.ivicoli.it</v>
      </c>
    </row>
    <row r="2400" spans="1:6" x14ac:dyDescent="0.3">
      <c r="A2400" t="s">
        <v>8114</v>
      </c>
      <c r="B2400" t="str">
        <f>_xlfn.XLOOKUP(Tabella1[[#This Row],[Denominazione]],'Strutture ricettive'!B:B,'Strutture ricettive'!A:A,"non trovato",0)</f>
        <v>ALLOGGI AGRITURISTICI</v>
      </c>
      <c r="C2400" t="str">
        <f>_xlfn.XLOOKUP(Tabella1[[#This Row],[Denominazione]],'Strutture ricettive'!B:B,'Strutture ricettive'!D:D,"NON TROVATO",0)</f>
        <v>NUMANA</v>
      </c>
      <c r="D24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seconda 2</v>
      </c>
      <c r="E2400" t="str">
        <f>IF(_xlfn.XLOOKUP(A2400,'Strutture ricettive'!B:B,'Strutture ricettive'!G:G,"NON TROVATO",0)=0,"NON TROVATO",_xlfn.XLOOKUP(A2400,'Strutture ricettive'!B:B,'Strutture ricettive'!G:G,"NON TROVATO",0))</f>
        <v>agriturismocasarossi@gmail.com</v>
      </c>
      <c r="F24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01" spans="1:6" x14ac:dyDescent="0.3">
      <c r="A2401" t="s">
        <v>8117</v>
      </c>
      <c r="B2401" t="str">
        <f>_xlfn.XLOOKUP(Tabella1[[#This Row],[Denominazione]],'Strutture ricettive'!B:B,'Strutture ricettive'!A:A,"non trovato",0)</f>
        <v>ALLOGGI IN AFFITTO</v>
      </c>
      <c r="C2401" t="str">
        <f>_xlfn.XLOOKUP(Tabella1[[#This Row],[Denominazione]],'Strutture ricettive'!B:B,'Strutture ricettive'!D:D,"NON TROVATO",0)</f>
        <v>NUMANA</v>
      </c>
      <c r="D24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Ischia  68/72A</v>
      </c>
      <c r="E2401" t="str">
        <f>IF(_xlfn.XLOOKUP(A2401,'Strutture ricettive'!B:B,'Strutture ricettive'!G:G,"NON TROVATO",0)=0,"NON TROVATO",_xlfn.XLOOKUP(A2401,'Strutture ricettive'!B:B,'Strutture ricettive'!G:G,"NON TROVATO",0))</f>
        <v>info@residencelepalme.com</v>
      </c>
      <c r="F24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www.residencelepalme.com</v>
      </c>
    </row>
    <row r="2402" spans="1:6" x14ac:dyDescent="0.3">
      <c r="A2402" t="s">
        <v>8121</v>
      </c>
      <c r="B2402" t="str">
        <f>_xlfn.XLOOKUP(Tabella1[[#This Row],[Denominazione]],'Strutture ricettive'!B:B,'Strutture ricettive'!A:A,"non trovato",0)</f>
        <v>ALBERGHI</v>
      </c>
      <c r="C2402" t="str">
        <f>_xlfn.XLOOKUP(Tabella1[[#This Row],[Denominazione]],'Strutture ricettive'!B:B,'Strutture ricettive'!D:D,"NON TROVATO",0)</f>
        <v>NUMANA</v>
      </c>
      <c r="D24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Recanati 28</v>
      </c>
      <c r="E2402" t="str">
        <f>IF(_xlfn.XLOOKUP(A2402,'Strutture ricettive'!B:B,'Strutture ricettive'!G:G,"NON TROVATO",0)=0,"NON TROVATO",_xlfn.XLOOKUP(A2402,'Strutture ricettive'!B:B,'Strutture ricettive'!G:G,"NON TROVATO",0))</f>
        <v>info@vilabahia.it</v>
      </c>
      <c r="F24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www.vilabahia.it</v>
      </c>
    </row>
    <row r="2403" spans="1:6" x14ac:dyDescent="0.3">
      <c r="A2403" t="s">
        <v>8125</v>
      </c>
      <c r="B2403" t="str">
        <f>_xlfn.XLOOKUP(Tabella1[[#This Row],[Denominazione]],'Strutture ricettive'!B:B,'Strutture ricettive'!A:A,"non trovato",0)</f>
        <v>ALLOGGI IN AFFITTO</v>
      </c>
      <c r="C2403" t="str">
        <f>_xlfn.XLOOKUP(Tabella1[[#This Row],[Denominazione]],'Strutture ricettive'!B:B,'Strutture ricettive'!D:D,"NON TROVATO",0)</f>
        <v>NUMANA</v>
      </c>
      <c r="D24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Sorrento 32</v>
      </c>
      <c r="E2403" t="str">
        <f>IF(_xlfn.XLOOKUP(A2403,'Strutture ricettive'!B:B,'Strutture ricettive'!G:G,"NON TROVATO",0)=0,"NON TROVATO",_xlfn.XLOOKUP(A2403,'Strutture ricettive'!B:B,'Strutture ricettive'!G:G,"NON TROVATO",0))</f>
        <v>NON TROVATO</v>
      </c>
      <c r="F24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04" spans="1:6" x14ac:dyDescent="0.3">
      <c r="A2404" t="s">
        <v>8127</v>
      </c>
      <c r="B2404" t="str">
        <f>_xlfn.XLOOKUP(Tabella1[[#This Row],[Denominazione]],'Strutture ricettive'!B:B,'Strutture ricettive'!A:A,"non trovato",0)</f>
        <v>ALLOGGI IN AFFITTO</v>
      </c>
      <c r="C2404" t="str">
        <f>_xlfn.XLOOKUP(Tabella1[[#This Row],[Denominazione]],'Strutture ricettive'!B:B,'Strutture ricettive'!D:D,"NON TROVATO",0)</f>
        <v>NUMANA</v>
      </c>
      <c r="D24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Ascoli Piceno 6</v>
      </c>
      <c r="E2404" t="str">
        <f>IF(_xlfn.XLOOKUP(A2404,'Strutture ricettive'!B:B,'Strutture ricettive'!G:G,"NON TROVATO",0)=0,"NON TROVATO",_xlfn.XLOOKUP(A2404,'Strutture ricettive'!B:B,'Strutture ricettive'!G:G,"NON TROVATO",0))</f>
        <v>info@appartamenti-vacanze-mare-agave.com</v>
      </c>
      <c r="F24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05" spans="1:6" x14ac:dyDescent="0.3">
      <c r="A2405" t="s">
        <v>8130</v>
      </c>
      <c r="B2405" t="str">
        <f>_xlfn.XLOOKUP(Tabella1[[#This Row],[Denominazione]],'Strutture ricettive'!B:B,'Strutture ricettive'!A:A,"non trovato",0)</f>
        <v>ALLOGGI IN AFFITTO</v>
      </c>
      <c r="C2405" t="str">
        <f>_xlfn.XLOOKUP(Tabella1[[#This Row],[Denominazione]],'Strutture ricettive'!B:B,'Strutture ricettive'!D:D,"NON TROVATO",0)</f>
        <v>NUMANA</v>
      </c>
      <c r="D24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recanati 11</v>
      </c>
      <c r="E2405" t="str">
        <f>IF(_xlfn.XLOOKUP(A2405,'Strutture ricettive'!B:B,'Strutture ricettive'!G:G,"NON TROVATO",0)=0,"NON TROVATO",_xlfn.XLOOKUP(A2405,'Strutture ricettive'!B:B,'Strutture ricettive'!G:G,"NON TROVATO",0))</f>
        <v>oasimare@alice.it</v>
      </c>
      <c r="F24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www.oasimare.com</v>
      </c>
    </row>
    <row r="2406" spans="1:6" x14ac:dyDescent="0.3">
      <c r="A2406" t="s">
        <v>8134</v>
      </c>
      <c r="B2406" t="str">
        <f>_xlfn.XLOOKUP(Tabella1[[#This Row],[Denominazione]],'Strutture ricettive'!B:B,'Strutture ricettive'!A:A,"non trovato",0)</f>
        <v>BED &amp; BREAKFAST</v>
      </c>
      <c r="C2406" t="str">
        <f>_xlfn.XLOOKUP(Tabella1[[#This Row],[Denominazione]],'Strutture ricettive'!B:B,'Strutture ricettive'!D:D,"NON TROVATO",0)</f>
        <v>NUMANA</v>
      </c>
      <c r="D24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187</v>
      </c>
      <c r="E2406" t="str">
        <f>IF(_xlfn.XLOOKUP(A2406,'Strutture ricettive'!B:B,'Strutture ricettive'!G:G,"NON TROVATO",0)=0,"NON TROVATO",_xlfn.XLOOKUP(A2406,'Strutture ricettive'!B:B,'Strutture ricettive'!G:G,"NON TROVATO",0))</f>
        <v>beb05isa@virgilio.it</v>
      </c>
      <c r="F24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www.bebisa.it</v>
      </c>
    </row>
    <row r="2407" spans="1:6" x14ac:dyDescent="0.3">
      <c r="A2407" t="s">
        <v>8138</v>
      </c>
      <c r="B2407" t="str">
        <f>_xlfn.XLOOKUP(Tabella1[[#This Row],[Denominazione]],'Strutture ricettive'!B:B,'Strutture ricettive'!A:A,"non trovato",0)</f>
        <v>STABILIMENTI BALNEARI</v>
      </c>
      <c r="C2407" t="str">
        <f>_xlfn.XLOOKUP(Tabella1[[#This Row],[Denominazione]],'Strutture ricettive'!B:B,'Strutture ricettive'!D:D,"NON TROVATO",0)</f>
        <v>NUMANA</v>
      </c>
      <c r="D24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 1</v>
      </c>
      <c r="E2407" t="str">
        <f>IF(_xlfn.XLOOKUP(A2407,'Strutture ricettive'!B:B,'Strutture ricettive'!G:G,"NON TROVATO",0)=0,"NON TROVATO",_xlfn.XLOOKUP(A2407,'Strutture ricettive'!B:B,'Strutture ricettive'!G:G,"NON TROVATO",0))</f>
        <v>www.corallovillage.it</v>
      </c>
      <c r="F24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info@corallovillage.it</v>
      </c>
    </row>
    <row r="2408" spans="1:6" x14ac:dyDescent="0.3">
      <c r="A2408" t="s">
        <v>8142</v>
      </c>
      <c r="B2408" t="str">
        <f>_xlfn.XLOOKUP(Tabella1[[#This Row],[Denominazione]],'Strutture ricettive'!B:B,'Strutture ricettive'!A:A,"non trovato",0)</f>
        <v>STABILIMENTI BALNEARI</v>
      </c>
      <c r="C2408" t="str">
        <f>_xlfn.XLOOKUP(Tabella1[[#This Row],[Denominazione]],'Strutture ricettive'!B:B,'Strutture ricettive'!D:D,"NON TROVATO",0)</f>
        <v>NUMANA</v>
      </c>
      <c r="D24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211 211</v>
      </c>
      <c r="E2408" t="str">
        <f>IF(_xlfn.XLOOKUP(A2408,'Strutture ricettive'!B:B,'Strutture ricettive'!G:G,"NON TROVATO",0)=0,"NON TROVATO",_xlfn.XLOOKUP(A2408,'Strutture ricettive'!B:B,'Strutture ricettive'!G:G,"NON TROVATO",0))</f>
        <v>www.centrovacanzeonthebeach.it</v>
      </c>
      <c r="F24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info@centrovacanzeonthebeach.it</v>
      </c>
    </row>
    <row r="2409" spans="1:6" x14ac:dyDescent="0.3">
      <c r="A2409" t="s">
        <v>8146</v>
      </c>
      <c r="B2409" t="str">
        <f>_xlfn.XLOOKUP(Tabella1[[#This Row],[Denominazione]],'Strutture ricettive'!B:B,'Strutture ricettive'!A:A,"non trovato",0)</f>
        <v>STABILIMENTI BALNEARI</v>
      </c>
      <c r="C2409" t="str">
        <f>_xlfn.XLOOKUP(Tabella1[[#This Row],[Denominazione]],'Strutture ricettive'!B:B,'Strutture ricettive'!D:D,"NON TROVATO",0)</f>
        <v>NUMANA</v>
      </c>
      <c r="D24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215 215</v>
      </c>
      <c r="E2409" t="str">
        <f>IF(_xlfn.XLOOKUP(A2409,'Strutture ricettive'!B:B,'Strutture ricettive'!G:G,"NON TROVATO",0)=0,"NON TROVATO",_xlfn.XLOOKUP(A2409,'Strutture ricettive'!B:B,'Strutture ricettive'!G:G,"NON TROVATO",0))</f>
        <v>dalpescatoresrl@gmail.com</v>
      </c>
      <c r="F24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10" spans="1:6" x14ac:dyDescent="0.3">
      <c r="A2410" t="s">
        <v>8150</v>
      </c>
      <c r="B2410" t="str">
        <f>_xlfn.XLOOKUP(Tabella1[[#This Row],[Denominazione]],'Strutture ricettive'!B:B,'Strutture ricettive'!A:A,"non trovato",0)</f>
        <v>STABILIMENTI BALNEARI</v>
      </c>
      <c r="C2410" t="str">
        <f>_xlfn.XLOOKUP(Tabella1[[#This Row],[Denominazione]],'Strutture ricettive'!B:B,'Strutture ricettive'!D:D,"NON TROVATO",0)</f>
        <v>NUMANA</v>
      </c>
      <c r="D24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 19</v>
      </c>
      <c r="E2410" t="str">
        <f>IF(_xlfn.XLOOKUP(A2410,'Strutture ricettive'!B:B,'Strutture ricettive'!G:G,"NON TROVATO",0)=0,"NON TROVATO",_xlfn.XLOOKUP(A2410,'Strutture ricettive'!B:B,'Strutture ricettive'!G:G,"NON TROVATO",0))</f>
        <v>NON TROVATO</v>
      </c>
      <c r="F24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11" spans="1:6" x14ac:dyDescent="0.3">
      <c r="A2411" t="s">
        <v>8152</v>
      </c>
      <c r="B2411" t="str">
        <f>_xlfn.XLOOKUP(Tabella1[[#This Row],[Denominazione]],'Strutture ricettive'!B:B,'Strutture ricettive'!A:A,"non trovato",0)</f>
        <v>STABILIMENTI BALNEARI</v>
      </c>
      <c r="C2411" t="str">
        <f>_xlfn.XLOOKUP(Tabella1[[#This Row],[Denominazione]],'Strutture ricettive'!B:B,'Strutture ricettive'!D:D,"NON TROVATO",0)</f>
        <v>NUMANA</v>
      </c>
      <c r="D24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 9</v>
      </c>
      <c r="E2411" t="str">
        <f>IF(_xlfn.XLOOKUP(A2411,'Strutture ricettive'!B:B,'Strutture ricettive'!G:G,"NON TROVATO",0)=0,"NON TROVATO",_xlfn.XLOOKUP(A2411,'Strutture ricettive'!B:B,'Strutture ricettive'!G:G,"NON TROVATO",0))</f>
        <v>silau@libero.it</v>
      </c>
      <c r="F24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12" spans="1:6" x14ac:dyDescent="0.3">
      <c r="A2412" t="s">
        <v>8160</v>
      </c>
      <c r="B2412" t="str">
        <f>_xlfn.XLOOKUP(Tabella1[[#This Row],[Denominazione]],'Strutture ricettive'!B:B,'Strutture ricettive'!A:A,"non trovato",0)</f>
        <v>STABILIMENTI BALNEARI</v>
      </c>
      <c r="C2412" t="str">
        <f>_xlfn.XLOOKUP(Tabella1[[#This Row],[Denominazione]],'Strutture ricettive'!B:B,'Strutture ricettive'!D:D,"NON TROVATO",0)</f>
        <v>NUMANA</v>
      </c>
      <c r="D24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213 213</v>
      </c>
      <c r="E2412" t="str">
        <f>IF(_xlfn.XLOOKUP(A2412,'Strutture ricettive'!B:B,'Strutture ricettive'!G:G,"NON TROVATO",0)=0,"NON TROVATO",_xlfn.XLOOKUP(A2412,'Strutture ricettive'!B:B,'Strutture ricettive'!G:G,"NON TROVATO",0))</f>
        <v>NON TROVATO</v>
      </c>
      <c r="F24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13" spans="1:6" x14ac:dyDescent="0.3">
      <c r="A2413" t="s">
        <v>8162</v>
      </c>
      <c r="B2413" t="str">
        <f>_xlfn.XLOOKUP(Tabella1[[#This Row],[Denominazione]],'Strutture ricettive'!B:B,'Strutture ricettive'!A:A,"non trovato",0)</f>
        <v>STABILIMENTI BALNEARI</v>
      </c>
      <c r="C2413" t="str">
        <f>_xlfn.XLOOKUP(Tabella1[[#This Row],[Denominazione]],'Strutture ricettive'!B:B,'Strutture ricettive'!D:D,"NON TROVATO",0)</f>
        <v>NUMANA</v>
      </c>
      <c r="D24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205 205</v>
      </c>
      <c r="E2413" t="str">
        <f>IF(_xlfn.XLOOKUP(A2413,'Strutture ricettive'!B:B,'Strutture ricettive'!G:G,"NON TROVATO",0)=0,"NON TROVATO",_xlfn.XLOOKUP(A2413,'Strutture ricettive'!B:B,'Strutture ricettive'!G:G,"NON TROVATO",0))</f>
        <v>NON TROVATO</v>
      </c>
      <c r="F24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micuccimedardo2008@libero.it</v>
      </c>
    </row>
    <row r="2414" spans="1:6" x14ac:dyDescent="0.3">
      <c r="A2414" t="s">
        <v>8166</v>
      </c>
      <c r="B2414" t="str">
        <f>_xlfn.XLOOKUP(Tabella1[[#This Row],[Denominazione]],'Strutture ricettive'!B:B,'Strutture ricettive'!A:A,"non trovato",0)</f>
        <v>STABILIMENTI BALNEARI</v>
      </c>
      <c r="C2414" t="str">
        <f>_xlfn.XLOOKUP(Tabella1[[#This Row],[Denominazione]],'Strutture ricettive'!B:B,'Strutture ricettive'!D:D,"NON TROVATO",0)</f>
        <v>NUMANA</v>
      </c>
      <c r="D24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 1</v>
      </c>
      <c r="E2414" t="str">
        <f>IF(_xlfn.XLOOKUP(A2414,'Strutture ricettive'!B:B,'Strutture ricettive'!G:G,"NON TROVATO",0)=0,"NON TROVATO",_xlfn.XLOOKUP(A2414,'Strutture ricettive'!B:B,'Strutture ricettive'!G:G,"NON TROVATO",0))</f>
        <v>NON TROVATO</v>
      </c>
      <c r="F24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laspiaggiola@tin.it</v>
      </c>
    </row>
    <row r="2415" spans="1:6" x14ac:dyDescent="0.3">
      <c r="A2415" t="s">
        <v>8169</v>
      </c>
      <c r="B2415" t="str">
        <f>_xlfn.XLOOKUP(Tabella1[[#This Row],[Denominazione]],'Strutture ricettive'!B:B,'Strutture ricettive'!A:A,"non trovato",0)</f>
        <v>STABILIMENTI BALNEARI</v>
      </c>
      <c r="C2415" t="str">
        <f>_xlfn.XLOOKUP(Tabella1[[#This Row],[Denominazione]],'Strutture ricettive'!B:B,'Strutture ricettive'!D:D,"NON TROVATO",0)</f>
        <v>NUMANA</v>
      </c>
      <c r="D24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3 3</v>
      </c>
      <c r="E2415" t="str">
        <f>IF(_xlfn.XLOOKUP(A2415,'Strutture ricettive'!B:B,'Strutture ricettive'!G:G,"NON TROVATO",0)=0,"NON TROVATO",_xlfn.XLOOKUP(A2415,'Strutture ricettive'!B:B,'Strutture ricettive'!G:G,"NON TROVATO",0))</f>
        <v>www.stabilimentodamarino.it</v>
      </c>
      <c r="F24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stabilimentodamarino@live.it</v>
      </c>
    </row>
    <row r="2416" spans="1:6" x14ac:dyDescent="0.3">
      <c r="A2416" t="s">
        <v>8173</v>
      </c>
      <c r="B2416" t="str">
        <f>_xlfn.XLOOKUP(Tabella1[[#This Row],[Denominazione]],'Strutture ricettive'!B:B,'Strutture ricettive'!A:A,"non trovato",0)</f>
        <v>STABILIMENTI BALNEARI</v>
      </c>
      <c r="C2416" t="str">
        <f>_xlfn.XLOOKUP(Tabella1[[#This Row],[Denominazione]],'Strutture ricettive'!B:B,'Strutture ricettive'!D:D,"NON TROVATO",0)</f>
        <v>NUMANA</v>
      </c>
      <c r="D24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103 103</v>
      </c>
      <c r="E2416" t="str">
        <f>IF(_xlfn.XLOOKUP(A2416,'Strutture ricettive'!B:B,'Strutture ricettive'!G:G,"NON TROVATO",0)=0,"NON TROVATO",_xlfn.XLOOKUP(A2416,'Strutture ricettive'!B:B,'Strutture ricettive'!G:G,"NON TROVATO",0))</f>
        <v>NON TROVATO</v>
      </c>
      <c r="F24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17" spans="1:6" x14ac:dyDescent="0.3">
      <c r="A2417" t="s">
        <v>8175</v>
      </c>
      <c r="B2417" t="str">
        <f>_xlfn.XLOOKUP(Tabella1[[#This Row],[Denominazione]],'Strutture ricettive'!B:B,'Strutture ricettive'!A:A,"non trovato",0)</f>
        <v>STABILIMENTI BALNEARI</v>
      </c>
      <c r="C2417" t="str">
        <f>_xlfn.XLOOKUP(Tabella1[[#This Row],[Denominazione]],'Strutture ricettive'!B:B,'Strutture ricettive'!D:D,"NON TROVATO",0)</f>
        <v>NUMANA</v>
      </c>
      <c r="D24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miramare 7 7</v>
      </c>
      <c r="E2417" t="str">
        <f>IF(_xlfn.XLOOKUP(A2417,'Strutture ricettive'!B:B,'Strutture ricettive'!G:G,"NON TROVATO",0)=0,"NON TROVATO",_xlfn.XLOOKUP(A2417,'Strutture ricettive'!B:B,'Strutture ricettive'!G:G,"NON TROVATO",0))</f>
        <v>NON TROVATO</v>
      </c>
      <c r="F24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mauromarce@alice.it</v>
      </c>
    </row>
    <row r="2418" spans="1:6" x14ac:dyDescent="0.3">
      <c r="A2418" t="s">
        <v>8178</v>
      </c>
      <c r="B2418" t="str">
        <f>_xlfn.XLOOKUP(Tabella1[[#This Row],[Denominazione]],'Strutture ricettive'!B:B,'Strutture ricettive'!A:A,"non trovato",0)</f>
        <v>STABILIMENTI BALNEARI</v>
      </c>
      <c r="C2418" t="str">
        <f>_xlfn.XLOOKUP(Tabella1[[#This Row],[Denominazione]],'Strutture ricettive'!B:B,'Strutture ricettive'!D:D,"NON TROVATO",0)</f>
        <v>NUMANA</v>
      </c>
      <c r="D24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11 11</v>
      </c>
      <c r="E2418" t="str">
        <f>IF(_xlfn.XLOOKUP(A2418,'Strutture ricettive'!B:B,'Strutture ricettive'!G:G,"NON TROVATO",0)=0,"NON TROVATO",_xlfn.XLOOKUP(A2418,'Strutture ricettive'!B:B,'Strutture ricettive'!G:G,"NON TROVATO",0))</f>
        <v>NON TROVATO</v>
      </c>
      <c r="F24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romina@hotelgiardino.com</v>
      </c>
    </row>
    <row r="2419" spans="1:6" x14ac:dyDescent="0.3">
      <c r="A2419" t="s">
        <v>8182</v>
      </c>
      <c r="B2419" t="str">
        <f>_xlfn.XLOOKUP(Tabella1[[#This Row],[Denominazione]],'Strutture ricettive'!B:B,'Strutture ricettive'!A:A,"non trovato",0)</f>
        <v>STABILIMENTI BALNEARI</v>
      </c>
      <c r="C2419" t="str">
        <f>_xlfn.XLOOKUP(Tabella1[[#This Row],[Denominazione]],'Strutture ricettive'!B:B,'Strutture ricettive'!D:D,"NON TROVATO",0)</f>
        <v>NUMANA</v>
      </c>
      <c r="D24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snc snc</v>
      </c>
      <c r="E2419" t="str">
        <f>IF(_xlfn.XLOOKUP(A2419,'Strutture ricettive'!B:B,'Strutture ricettive'!G:G,"NON TROVATO",0)=0,"NON TROVATO",_xlfn.XLOOKUP(A2419,'Strutture ricettive'!B:B,'Strutture ricettive'!G:G,"NON TROVATO",0))</f>
        <v>NON TROVATO</v>
      </c>
      <c r="F24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20" spans="1:6" x14ac:dyDescent="0.3">
      <c r="A2420" t="s">
        <v>8184</v>
      </c>
      <c r="B2420" t="str">
        <f>_xlfn.XLOOKUP(Tabella1[[#This Row],[Denominazione]],'Strutture ricettive'!B:B,'Strutture ricettive'!A:A,"non trovato",0)</f>
        <v>STABILIMENTI BALNEARI</v>
      </c>
      <c r="C2420" t="str">
        <f>_xlfn.XLOOKUP(Tabella1[[#This Row],[Denominazione]],'Strutture ricettive'!B:B,'Strutture ricettive'!D:D,"NON TROVATO",0)</f>
        <v>NUMANA</v>
      </c>
      <c r="D24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angiolo morelli 11 11</v>
      </c>
      <c r="E2420" t="str">
        <f>IF(_xlfn.XLOOKUP(A2420,'Strutture ricettive'!B:B,'Strutture ricettive'!G:G,"NON TROVATO",0)=0,"NON TROVATO",_xlfn.XLOOKUP(A2420,'Strutture ricettive'!B:B,'Strutture ricettive'!G:G,"NON TROVATO",0))</f>
        <v>www.giglihotels.com</v>
      </c>
      <c r="F24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amministrazione@giglihotels.com</v>
      </c>
    </row>
    <row r="2421" spans="1:6" x14ac:dyDescent="0.3">
      <c r="A2421" t="s">
        <v>8187</v>
      </c>
      <c r="B2421" t="str">
        <f>_xlfn.XLOOKUP(Tabella1[[#This Row],[Denominazione]],'Strutture ricettive'!B:B,'Strutture ricettive'!A:A,"non trovato",0)</f>
        <v>STABILIMENTI BALNEARI</v>
      </c>
      <c r="C2421" t="str">
        <f>_xlfn.XLOOKUP(Tabella1[[#This Row],[Denominazione]],'Strutture ricettive'!B:B,'Strutture ricettive'!D:D,"NON TROVATO",0)</f>
        <v>NUMANA</v>
      </c>
      <c r="D24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Capri,29 1 1</v>
      </c>
      <c r="E2421" t="str">
        <f>IF(_xlfn.XLOOKUP(A2421,'Strutture ricettive'!B:B,'Strutture ricettive'!G:G,"NON TROVATO",0)=0,"NON TROVATO",_xlfn.XLOOKUP(A2421,'Strutture ricettive'!B:B,'Strutture ricettive'!G:G,"NON TROVATO",0))</f>
        <v>www.giglihotels.com</v>
      </c>
      <c r="F24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rotondagigli@giglihotels.com</v>
      </c>
    </row>
    <row r="2422" spans="1:6" x14ac:dyDescent="0.3">
      <c r="A2422" t="s">
        <v>8190</v>
      </c>
      <c r="B2422" t="str">
        <f>_xlfn.XLOOKUP(Tabella1[[#This Row],[Denominazione]],'Strutture ricettive'!B:B,'Strutture ricettive'!A:A,"non trovato",0)</f>
        <v>STABILIMENTI BALNEARI</v>
      </c>
      <c r="C2422" t="str">
        <f>_xlfn.XLOOKUP(Tabella1[[#This Row],[Denominazione]],'Strutture ricettive'!B:B,'Strutture ricettive'!D:D,"NON TROVATO",0)</f>
        <v>NUMANA</v>
      </c>
      <c r="D24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149</v>
      </c>
      <c r="E2422" t="str">
        <f>IF(_xlfn.XLOOKUP(A2422,'Strutture ricettive'!B:B,'Strutture ricettive'!G:G,"NON TROVATO",0)=0,"NON TROVATO",_xlfn.XLOOKUP(A2422,'Strutture ricettive'!B:B,'Strutture ricettive'!G:G,"NON TROVATO",0))</f>
        <v>bagni_europa@libero.it</v>
      </c>
      <c r="F24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23" spans="1:6" x14ac:dyDescent="0.3">
      <c r="A2423" t="s">
        <v>8193</v>
      </c>
      <c r="B2423" t="str">
        <f>_xlfn.XLOOKUP(Tabella1[[#This Row],[Denominazione]],'Strutture ricettive'!B:B,'Strutture ricettive'!A:A,"non trovato",0)</f>
        <v>STABILIMENTI BALNEARI</v>
      </c>
      <c r="C2423" t="str">
        <f>_xlfn.XLOOKUP(Tabella1[[#This Row],[Denominazione]],'Strutture ricettive'!B:B,'Strutture ricettive'!D:D,"NON TROVATO",0)</f>
        <v>NUMANA</v>
      </c>
      <c r="D24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 1</v>
      </c>
      <c r="E2423" t="str">
        <f>IF(_xlfn.XLOOKUP(A2423,'Strutture ricettive'!B:B,'Strutture ricettive'!G:G,"NON TROVATO",0)=0,"NON TROVATO",_xlfn.XLOOKUP(A2423,'Strutture ricettive'!B:B,'Strutture ricettive'!G:G,"NON TROVATO",0))</f>
        <v>gianlucalucesoli@alice.it</v>
      </c>
      <c r="F24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24" spans="1:6" x14ac:dyDescent="0.3">
      <c r="A2424" t="s">
        <v>8196</v>
      </c>
      <c r="B2424" t="str">
        <f>_xlfn.XLOOKUP(Tabella1[[#This Row],[Denominazione]],'Strutture ricettive'!B:B,'Strutture ricettive'!A:A,"non trovato",0)</f>
        <v>STABILIMENTI BALNEARI</v>
      </c>
      <c r="C2424" t="str">
        <f>_xlfn.XLOOKUP(Tabella1[[#This Row],[Denominazione]],'Strutture ricettive'!B:B,'Strutture ricettive'!D:D,"NON TROVATO",0)</f>
        <v>NUMANA</v>
      </c>
      <c r="D24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209 209</v>
      </c>
      <c r="E2424" t="str">
        <f>IF(_xlfn.XLOOKUP(A2424,'Strutture ricettive'!B:B,'Strutture ricettive'!G:G,"NON TROVATO",0)=0,"NON TROVATO",_xlfn.XLOOKUP(A2424,'Strutture ricettive'!B:B,'Strutture ricettive'!G:G,"NON TROVATO",0))</f>
        <v>NON TROVATO</v>
      </c>
      <c r="F24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25" spans="1:6" x14ac:dyDescent="0.3">
      <c r="A2425" t="s">
        <v>8198</v>
      </c>
      <c r="B2425" t="str">
        <f>_xlfn.XLOOKUP(Tabella1[[#This Row],[Denominazione]],'Strutture ricettive'!B:B,'Strutture ricettive'!A:A,"non trovato",0)</f>
        <v>STABILIMENTI BALNEARI</v>
      </c>
      <c r="C2425" t="str">
        <f>_xlfn.XLOOKUP(Tabella1[[#This Row],[Denominazione]],'Strutture ricettive'!B:B,'Strutture ricettive'!D:D,"NON TROVATO",0)</f>
        <v>NUMANA</v>
      </c>
      <c r="D24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 1</v>
      </c>
      <c r="E2425" t="str">
        <f>IF(_xlfn.XLOOKUP(A2425,'Strutture ricettive'!B:B,'Strutture ricettive'!G:G,"NON TROVATO",0)=0,"NON TROVATO",_xlfn.XLOOKUP(A2425,'Strutture ricettive'!B:B,'Strutture ricettive'!G:G,"NON TROVATO",0))</f>
        <v>info@coneroazzurro.it</v>
      </c>
      <c r="F24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www.coneroazzurro.it</v>
      </c>
    </row>
    <row r="2426" spans="1:6" x14ac:dyDescent="0.3">
      <c r="A2426" t="s">
        <v>8201</v>
      </c>
      <c r="B2426" t="str">
        <f>_xlfn.XLOOKUP(Tabella1[[#This Row],[Denominazione]],'Strutture ricettive'!B:B,'Strutture ricettive'!A:A,"non trovato",0)</f>
        <v>STABILIMENTI BALNEARI</v>
      </c>
      <c r="C2426" t="str">
        <f>_xlfn.XLOOKUP(Tabella1[[#This Row],[Denominazione]],'Strutture ricettive'!B:B,'Strutture ricettive'!D:D,"NON TROVATO",0)</f>
        <v>NUMANA</v>
      </c>
      <c r="D24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14</v>
      </c>
      <c r="E2426" t="str">
        <f>IF(_xlfn.XLOOKUP(A2426,'Strutture ricettive'!B:B,'Strutture ricettive'!G:G,"NON TROVATO",0)=0,"NON TROVATO",_xlfn.XLOOKUP(A2426,'Strutture ricettive'!B:B,'Strutture ricettive'!G:G,"NON TROVATO",0))</f>
        <v>ltiffi@alice.it</v>
      </c>
      <c r="F24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27" spans="1:6" x14ac:dyDescent="0.3">
      <c r="A2427" t="s">
        <v>8205</v>
      </c>
      <c r="B2427" t="str">
        <f>_xlfn.XLOOKUP(Tabella1[[#This Row],[Denominazione]],'Strutture ricettive'!B:B,'Strutture ricettive'!A:A,"non trovato",0)</f>
        <v>STABILIMENTI BALNEARI</v>
      </c>
      <c r="C2427" t="str">
        <f>_xlfn.XLOOKUP(Tabella1[[#This Row],[Denominazione]],'Strutture ricettive'!B:B,'Strutture ricettive'!D:D,"NON TROVATO",0)</f>
        <v>NUMANA</v>
      </c>
      <c r="D24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13 13</v>
      </c>
      <c r="E2427" t="str">
        <f>IF(_xlfn.XLOOKUP(A2427,'Strutture ricettive'!B:B,'Strutture ricettive'!G:G,"NON TROVATO",0)=0,"NON TROVATO",_xlfn.XLOOKUP(A2427,'Strutture ricettive'!B:B,'Strutture ricettive'!G:G,"NON TROVATO",0))</f>
        <v>luipaoconero@hotmail.it</v>
      </c>
      <c r="F24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28" spans="1:6" x14ac:dyDescent="0.3">
      <c r="A2428" t="s">
        <v>8208</v>
      </c>
      <c r="B2428" t="str">
        <f>_xlfn.XLOOKUP(Tabella1[[#This Row],[Denominazione]],'Strutture ricettive'!B:B,'Strutture ricettive'!A:A,"non trovato",0)</f>
        <v>STABILIMENTI BALNEARI</v>
      </c>
      <c r="C2428" t="str">
        <f>_xlfn.XLOOKUP(Tabella1[[#This Row],[Denominazione]],'Strutture ricettive'!B:B,'Strutture ricettive'!D:D,"NON TROVATO",0)</f>
        <v>NUMANA</v>
      </c>
      <c r="D24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 1</v>
      </c>
      <c r="E2428" t="str">
        <f>IF(_xlfn.XLOOKUP(A2428,'Strutture ricettive'!B:B,'Strutture ricettive'!G:G,"NON TROVATO",0)=0,"NON TROVATO",_xlfn.XLOOKUP(A2428,'Strutture ricettive'!B:B,'Strutture ricettive'!G:G,"NON TROVATO",0))</f>
        <v>NON TROVATO</v>
      </c>
      <c r="F24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info@residencemarcelli.it</v>
      </c>
    </row>
    <row r="2429" spans="1:6" x14ac:dyDescent="0.3">
      <c r="A2429" t="s">
        <v>7898</v>
      </c>
      <c r="B2429" t="str">
        <f>_xlfn.XLOOKUP(Tabella1[[#This Row],[Denominazione]],'Strutture ricettive'!B:B,'Strutture ricettive'!A:A,"non trovato",0)</f>
        <v>STABILIMENTI BALNEARI</v>
      </c>
      <c r="C2429" t="str">
        <f>_xlfn.XLOOKUP(Tabella1[[#This Row],[Denominazione]],'Strutture ricettive'!B:B,'Strutture ricettive'!D:D,"NON TROVATO",0)</f>
        <v>NUMANA</v>
      </c>
      <c r="D24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202 202</v>
      </c>
      <c r="E2429" t="str">
        <f>IF(_xlfn.XLOOKUP(A2429,'Strutture ricettive'!B:B,'Strutture ricettive'!G:G,"NON TROVATO",0)=0,"NON TROVATO",_xlfn.XLOOKUP(A2429,'Strutture ricettive'!B:B,'Strutture ricettive'!G:G,"NON TROVATO",0))</f>
        <v>NON TROVATO</v>
      </c>
      <c r="F24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30" spans="1:6" x14ac:dyDescent="0.3">
      <c r="A2430" t="s">
        <v>8211</v>
      </c>
      <c r="B2430" t="str">
        <f>_xlfn.XLOOKUP(Tabella1[[#This Row],[Denominazione]],'Strutture ricettive'!B:B,'Strutture ricettive'!A:A,"non trovato",0)</f>
        <v>STABILIMENTI BALNEARI</v>
      </c>
      <c r="C2430" t="str">
        <f>_xlfn.XLOOKUP(Tabella1[[#This Row],[Denominazione]],'Strutture ricettive'!B:B,'Strutture ricettive'!D:D,"NON TROVATO",0)</f>
        <v>NUMANA</v>
      </c>
      <c r="D24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3/A 3/A</v>
      </c>
      <c r="E2430" t="str">
        <f>IF(_xlfn.XLOOKUP(A2430,'Strutture ricettive'!B:B,'Strutture ricettive'!G:G,"NON TROVATO",0)=0,"NON TROVATO",_xlfn.XLOOKUP(A2430,'Strutture ricettive'!B:B,'Strutture ricettive'!G:G,"NON TROVATO",0))</f>
        <v>NON TROVATO</v>
      </c>
      <c r="F24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31" spans="1:6" x14ac:dyDescent="0.3">
      <c r="A2431" t="s">
        <v>8213</v>
      </c>
      <c r="B2431" t="str">
        <f>_xlfn.XLOOKUP(Tabella1[[#This Row],[Denominazione]],'Strutture ricettive'!B:B,'Strutture ricettive'!A:A,"non trovato",0)</f>
        <v>STABILIMENTI BALNEARI</v>
      </c>
      <c r="C2431" t="str">
        <f>_xlfn.XLOOKUP(Tabella1[[#This Row],[Denominazione]],'Strutture ricettive'!B:B,'Strutture ricettive'!D:D,"NON TROVATO",0)</f>
        <v>NUMANA</v>
      </c>
      <c r="D24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7 7</v>
      </c>
      <c r="E2431" t="str">
        <f>IF(_xlfn.XLOOKUP(A2431,'Strutture ricettive'!B:B,'Strutture ricettive'!G:G,"NON TROVATO",0)=0,"NON TROVATO",_xlfn.XLOOKUP(A2431,'Strutture ricettive'!B:B,'Strutture ricettive'!G:G,"NON TROVATO",0))</f>
        <v>NON TROVATO</v>
      </c>
      <c r="F24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32" spans="1:6" x14ac:dyDescent="0.3">
      <c r="A2432" t="s">
        <v>8215</v>
      </c>
      <c r="B2432" t="str">
        <f>_xlfn.XLOOKUP(Tabella1[[#This Row],[Denominazione]],'Strutture ricettive'!B:B,'Strutture ricettive'!A:A,"non trovato",0)</f>
        <v>STABILIMENTI BALNEARI</v>
      </c>
      <c r="C2432" t="str">
        <f>_xlfn.XLOOKUP(Tabella1[[#This Row],[Denominazione]],'Strutture ricettive'!B:B,'Strutture ricettive'!D:D,"NON TROVATO",0)</f>
        <v>NUMANA</v>
      </c>
      <c r="D24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432" t="str">
        <f>IF(_xlfn.XLOOKUP(A2432,'Strutture ricettive'!B:B,'Strutture ricettive'!G:G,"NON TROVATO",0)=0,"NON TROVATO",_xlfn.XLOOKUP(A2432,'Strutture ricettive'!B:B,'Strutture ricettive'!G:G,"NON TROVATO",0))</f>
        <v>www.hotelscogliera.com</v>
      </c>
      <c r="F24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info@hotelscogliera.it</v>
      </c>
    </row>
    <row r="2433" spans="1:6" x14ac:dyDescent="0.3">
      <c r="A2433" t="s">
        <v>8216</v>
      </c>
      <c r="B2433" t="str">
        <f>_xlfn.XLOOKUP(Tabella1[[#This Row],[Denominazione]],'Strutture ricettive'!B:B,'Strutture ricettive'!A:A,"non trovato",0)</f>
        <v>STABILIMENTI BALNEARI</v>
      </c>
      <c r="C2433" t="str">
        <f>_xlfn.XLOOKUP(Tabella1[[#This Row],[Denominazione]],'Strutture ricettive'!B:B,'Strutture ricettive'!D:D,"NON TROVATO",0)</f>
        <v>NUMANA</v>
      </c>
      <c r="D24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227 227</v>
      </c>
      <c r="E2433" t="str">
        <f>IF(_xlfn.XLOOKUP(A2433,'Strutture ricettive'!B:B,'Strutture ricettive'!G:G,"NON TROVATO",0)=0,"NON TROVATO",_xlfn.XLOOKUP(A2433,'Strutture ricettive'!B:B,'Strutture ricettive'!G:G,"NON TROVATO",0))</f>
        <v>www.numanablubalneare.it</v>
      </c>
      <c r="F24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info@numanablubalneare.it</v>
      </c>
    </row>
    <row r="2434" spans="1:6" x14ac:dyDescent="0.3">
      <c r="A2434" t="s">
        <v>8220</v>
      </c>
      <c r="B2434" t="str">
        <f>_xlfn.XLOOKUP(Tabella1[[#This Row],[Denominazione]],'Strutture ricettive'!B:B,'Strutture ricettive'!A:A,"non trovato",0)</f>
        <v>ALLOGGI IN AFFITTO</v>
      </c>
      <c r="C2434" t="str">
        <f>_xlfn.XLOOKUP(Tabella1[[#This Row],[Denominazione]],'Strutture ricettive'!B:B,'Strutture ricettive'!D:D,"NON TROVATO",0)</f>
        <v>NUMANA</v>
      </c>
      <c r="D24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rimini 14</v>
      </c>
      <c r="E2434" t="str">
        <f>IF(_xlfn.XLOOKUP(A2434,'Strutture ricettive'!B:B,'Strutture ricettive'!G:G,"NON TROVATO",0)=0,"NON TROVATO",_xlfn.XLOOKUP(A2434,'Strutture ricettive'!B:B,'Strutture ricettive'!G:G,"NON TROVATO",0))</f>
        <v>NON TROVATO</v>
      </c>
      <c r="F24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35" spans="1:6" x14ac:dyDescent="0.3">
      <c r="A2435" t="s">
        <v>8222</v>
      </c>
      <c r="B2435" t="str">
        <f>_xlfn.XLOOKUP(Tabella1[[#This Row],[Denominazione]],'Strutture ricettive'!B:B,'Strutture ricettive'!A:A,"non trovato",0)</f>
        <v>STABILIMENTI BALNEARI</v>
      </c>
      <c r="C2435" t="str">
        <f>_xlfn.XLOOKUP(Tabella1[[#This Row],[Denominazione]],'Strutture ricettive'!B:B,'Strutture ricettive'!D:D,"NON TROVATO",0)</f>
        <v>NUMANA</v>
      </c>
      <c r="D24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205 205</v>
      </c>
      <c r="E2435" t="str">
        <f>IF(_xlfn.XLOOKUP(A2435,'Strutture ricettive'!B:B,'Strutture ricettive'!G:G,"NON TROVATO",0)=0,"NON TROVATO",_xlfn.XLOOKUP(A2435,'Strutture ricettive'!B:B,'Strutture ricettive'!G:G,"NON TROVATO",0))</f>
        <v>www.hotelkontiki.it</v>
      </c>
      <c r="F24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info@hotelkontiki.it</v>
      </c>
    </row>
    <row r="2436" spans="1:6" x14ac:dyDescent="0.3">
      <c r="A2436" t="s">
        <v>8223</v>
      </c>
      <c r="B2436" t="str">
        <f>_xlfn.XLOOKUP(Tabella1[[#This Row],[Denominazione]],'Strutture ricettive'!B:B,'Strutture ricettive'!A:A,"non trovato",0)</f>
        <v>STABILIMENTI BALNEARI</v>
      </c>
      <c r="C2436" t="str">
        <f>_xlfn.XLOOKUP(Tabella1[[#This Row],[Denominazione]],'Strutture ricettive'!B:B,'Strutture ricettive'!D:D,"NON TROVATO",0)</f>
        <v>NUMANA</v>
      </c>
      <c r="D24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209/a</v>
      </c>
      <c r="E2436" t="str">
        <f>IF(_xlfn.XLOOKUP(A2436,'Strutture ricettive'!B:B,'Strutture ricettive'!G:G,"NON TROVATO",0)=0,"NON TROVATO",_xlfn.XLOOKUP(A2436,'Strutture ricettive'!B:B,'Strutture ricettive'!G:G,"NON TROVATO",0))</f>
        <v>NON TROVATO</v>
      </c>
      <c r="F24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37" spans="1:6" x14ac:dyDescent="0.3">
      <c r="A2437" t="s">
        <v>8226</v>
      </c>
      <c r="B2437" t="str">
        <f>_xlfn.XLOOKUP(Tabella1[[#This Row],[Denominazione]],'Strutture ricettive'!B:B,'Strutture ricettive'!A:A,"non trovato",0)</f>
        <v>STABILIMENTI BALNEARI</v>
      </c>
      <c r="C2437" t="str">
        <f>_xlfn.XLOOKUP(Tabella1[[#This Row],[Denominazione]],'Strutture ricettive'!B:B,'Strutture ricettive'!D:D,"NON TROVATO",0)</f>
        <v>NUMANA</v>
      </c>
      <c r="D24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17 17</v>
      </c>
      <c r="E2437" t="str">
        <f>IF(_xlfn.XLOOKUP(A2437,'Strutture ricettive'!B:B,'Strutture ricettive'!G:G,"NON TROVATO",0)=0,"NON TROVATO",_xlfn.XLOOKUP(A2437,'Strutture ricettive'!B:B,'Strutture ricettive'!G:G,"NON TROVATO",0))</f>
        <v>NON TROVATO</v>
      </c>
      <c r="F24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38" spans="1:6" x14ac:dyDescent="0.3">
      <c r="A2438" t="s">
        <v>8228</v>
      </c>
      <c r="B2438" t="str">
        <f>_xlfn.XLOOKUP(Tabella1[[#This Row],[Denominazione]],'Strutture ricettive'!B:B,'Strutture ricettive'!A:A,"non trovato",0)</f>
        <v>STABILIMENTI BALNEARI</v>
      </c>
      <c r="C2438" t="str">
        <f>_xlfn.XLOOKUP(Tabella1[[#This Row],[Denominazione]],'Strutture ricettive'!B:B,'Strutture ricettive'!D:D,"NON TROVATO",0)</f>
        <v>NUMANA</v>
      </c>
      <c r="D24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 1</v>
      </c>
      <c r="E2438" t="str">
        <f>IF(_xlfn.XLOOKUP(A2438,'Strutture ricettive'!B:B,'Strutture ricettive'!G:G,"NON TROVATO",0)=0,"NON TROVATO",_xlfn.XLOOKUP(A2438,'Strutture ricettive'!B:B,'Strutture ricettive'!G:G,"NON TROVATO",0))</f>
        <v>NON TROVATO</v>
      </c>
      <c r="F24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39" spans="1:6" x14ac:dyDescent="0.3">
      <c r="A2439" t="s">
        <v>8230</v>
      </c>
      <c r="B2439" t="str">
        <f>_xlfn.XLOOKUP(Tabella1[[#This Row],[Denominazione]],'Strutture ricettive'!B:B,'Strutture ricettive'!A:A,"non trovato",0)</f>
        <v>STABILIMENTI BALNEARI</v>
      </c>
      <c r="C2439" t="str">
        <f>_xlfn.XLOOKUP(Tabella1[[#This Row],[Denominazione]],'Strutture ricettive'!B:B,'Strutture ricettive'!D:D,"NON TROVATO",0)</f>
        <v>NUMANA</v>
      </c>
      <c r="D24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 1</v>
      </c>
      <c r="E2439" t="str">
        <f>IF(_xlfn.XLOOKUP(A2439,'Strutture ricettive'!B:B,'Strutture ricettive'!G:G,"NON TROVATO",0)=0,"NON TROVATO",_xlfn.XLOOKUP(A2439,'Strutture ricettive'!B:B,'Strutture ricettive'!G:G,"NON TROVATO",0))</f>
        <v>NON TROVATO</v>
      </c>
      <c r="F24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40" spans="1:6" x14ac:dyDescent="0.3">
      <c r="A2440" t="s">
        <v>8231</v>
      </c>
      <c r="B2440" t="str">
        <f>_xlfn.XLOOKUP(Tabella1[[#This Row],[Denominazione]],'Strutture ricettive'!B:B,'Strutture ricettive'!A:A,"non trovato",0)</f>
        <v>STABILIMENTI BALNEARI</v>
      </c>
      <c r="C2440" t="str">
        <f>_xlfn.XLOOKUP(Tabella1[[#This Row],[Denominazione]],'Strutture ricettive'!B:B,'Strutture ricettive'!D:D,"NON TROVATO",0)</f>
        <v>NUMANA</v>
      </c>
      <c r="D24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201 201</v>
      </c>
      <c r="E2440" t="str">
        <f>IF(_xlfn.XLOOKUP(A2440,'Strutture ricettive'!B:B,'Strutture ricettive'!G:G,"NON TROVATO",0)=0,"NON TROVATO",_xlfn.XLOOKUP(A2440,'Strutture ricettive'!B:B,'Strutture ricettive'!G:G,"NON TROVATO",0))</f>
        <v>NON TROVATO</v>
      </c>
      <c r="F24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41" spans="1:6" x14ac:dyDescent="0.3">
      <c r="A2441" t="s">
        <v>8233</v>
      </c>
      <c r="B2441" t="str">
        <f>_xlfn.XLOOKUP(Tabella1[[#This Row],[Denominazione]],'Strutture ricettive'!B:B,'Strutture ricettive'!A:A,"non trovato",0)</f>
        <v>STABILIMENTI BALNEARI</v>
      </c>
      <c r="C2441" t="str">
        <f>_xlfn.XLOOKUP(Tabella1[[#This Row],[Denominazione]],'Strutture ricettive'!B:B,'Strutture ricettive'!D:D,"NON TROVATO",0)</f>
        <v>NUMANA</v>
      </c>
      <c r="D24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441" t="str">
        <f>IF(_xlfn.XLOOKUP(A2441,'Strutture ricettive'!B:B,'Strutture ricettive'!G:G,"NON TROVATO",0)=0,"NON TROVATO",_xlfn.XLOOKUP(A2441,'Strutture ricettive'!B:B,'Strutture ricettive'!G:G,"NON TROVATO",0))</f>
        <v>donatellazz61@gmail com</v>
      </c>
      <c r="F24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42" spans="1:6" x14ac:dyDescent="0.3">
      <c r="A2442" t="s">
        <v>8235</v>
      </c>
      <c r="B2442" t="str">
        <f>_xlfn.XLOOKUP(Tabella1[[#This Row],[Denominazione]],'Strutture ricettive'!B:B,'Strutture ricettive'!A:A,"non trovato",0)</f>
        <v>STABILIMENTI BALNEARI</v>
      </c>
      <c r="C2442" t="str">
        <f>_xlfn.XLOOKUP(Tabella1[[#This Row],[Denominazione]],'Strutture ricettive'!B:B,'Strutture ricettive'!D:D,"NON TROVATO",0)</f>
        <v>NUMANA</v>
      </c>
      <c r="D24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Golfo 27 27</v>
      </c>
      <c r="E2442" t="str">
        <f>IF(_xlfn.XLOOKUP(A2442,'Strutture ricettive'!B:B,'Strutture ricettive'!G:G,"NON TROVATO",0)=0,"NON TROVATO",_xlfn.XLOOKUP(A2442,'Strutture ricettive'!B:B,'Strutture ricettive'!G:G,"NON TROVATO",0))</f>
        <v>www.bagnistellamarina.it</v>
      </c>
      <c r="F24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info@bagnistellamarina.it</v>
      </c>
    </row>
    <row r="2443" spans="1:6" x14ac:dyDescent="0.3">
      <c r="A2443" t="s">
        <v>8239</v>
      </c>
      <c r="B2443" t="str">
        <f>_xlfn.XLOOKUP(Tabella1[[#This Row],[Denominazione]],'Strutture ricettive'!B:B,'Strutture ricettive'!A:A,"non trovato",0)</f>
        <v>ALLOGGI IN AFFITTO</v>
      </c>
      <c r="C2443" t="str">
        <f>_xlfn.XLOOKUP(Tabella1[[#This Row],[Denominazione]],'Strutture ricettive'!B:B,'Strutture ricettive'!D:D,"NON TROVATO",0)</f>
        <v>NUMANA</v>
      </c>
      <c r="D24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46</v>
      </c>
      <c r="E2443" t="str">
        <f>IF(_xlfn.XLOOKUP(A2443,'Strutture ricettive'!B:B,'Strutture ricettive'!G:G,"NON TROVATO",0)=0,"NON TROVATO",_xlfn.XLOOKUP(A2443,'Strutture ricettive'!B:B,'Strutture ricettive'!G:G,"NON TROVATO",0))</f>
        <v>rosalba.compagnucci@libero.it</v>
      </c>
      <c r="F24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44" spans="1:6" x14ac:dyDescent="0.3">
      <c r="A2444" t="s">
        <v>8242</v>
      </c>
      <c r="B2444" t="str">
        <f>_xlfn.XLOOKUP(Tabella1[[#This Row],[Denominazione]],'Strutture ricettive'!B:B,'Strutture ricettive'!A:A,"non trovato",0)</f>
        <v>RESIDENZE TURISTICO ALBERGHIERE</v>
      </c>
      <c r="C2444" t="str">
        <f>_xlfn.XLOOKUP(Tabella1[[#This Row],[Denominazione]],'Strutture ricettive'!B:B,'Strutture ricettive'!D:D,"NON TROVATO",0)</f>
        <v>NUMANA</v>
      </c>
      <c r="D24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220</v>
      </c>
      <c r="E2444" t="str">
        <f>IF(_xlfn.XLOOKUP(A2444,'Strutture ricettive'!B:B,'Strutture ricettive'!G:G,"NON TROVATO",0)=0,"NON TROVATO",_xlfn.XLOOKUP(A2444,'Strutture ricettive'!B:B,'Strutture ricettive'!G:G,"NON TROVATO",0))</f>
        <v>info@damablu.it</v>
      </c>
      <c r="F24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www.damablu.it</v>
      </c>
    </row>
    <row r="2445" spans="1:6" x14ac:dyDescent="0.3">
      <c r="A2445" t="s">
        <v>8246</v>
      </c>
      <c r="B2445" t="str">
        <f>_xlfn.XLOOKUP(Tabella1[[#This Row],[Denominazione]],'Strutture ricettive'!B:B,'Strutture ricettive'!A:A,"non trovato",0)</f>
        <v>ALBERGHI</v>
      </c>
      <c r="C2445" t="str">
        <f>_xlfn.XLOOKUP(Tabella1[[#This Row],[Denominazione]],'Strutture ricettive'!B:B,'Strutture ricettive'!D:D,"NON TROVATO",0)</f>
        <v>NUMANA</v>
      </c>
      <c r="D24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Conero 19</v>
      </c>
      <c r="E2445" t="str">
        <f>IF(_xlfn.XLOOKUP(A2445,'Strutture ricettive'!B:B,'Strutture ricettive'!G:G,"NON TROVATO",0)=0,"NON TROVATO",_xlfn.XLOOKUP(A2445,'Strutture ricettive'!B:B,'Strutture ricettive'!G:G,"NON TROVATO",0))</f>
        <v>info@hotelgiardino.com</v>
      </c>
      <c r="F24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www.hotelgiardino.com</v>
      </c>
    </row>
    <row r="2446" spans="1:6" x14ac:dyDescent="0.3">
      <c r="A2446" t="s">
        <v>8248</v>
      </c>
      <c r="B2446" t="str">
        <f>_xlfn.XLOOKUP(Tabella1[[#This Row],[Denominazione]],'Strutture ricettive'!B:B,'Strutture ricettive'!A:A,"non trovato",0)</f>
        <v>ALBERGHI</v>
      </c>
      <c r="C2446" t="str">
        <f>_xlfn.XLOOKUP(Tabella1[[#This Row],[Denominazione]],'Strutture ricettive'!B:B,'Strutture ricettive'!D:D,"NON TROVATO",0)</f>
        <v>NUMANA</v>
      </c>
      <c r="D24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</v>
      </c>
      <c r="E2446" t="str">
        <f>IF(_xlfn.XLOOKUP(A2446,'Strutture ricettive'!B:B,'Strutture ricettive'!G:G,"NON TROVATO",0)=0,"NON TROVATO",_xlfn.XLOOKUP(A2446,'Strutture ricettive'!B:B,'Strutture ricettive'!G:G,"NON TROVATO",0))</f>
        <v>babygigli@giglihotels.com</v>
      </c>
      <c r="F24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47" spans="1:6" x14ac:dyDescent="0.3">
      <c r="A2447" t="s">
        <v>8251</v>
      </c>
      <c r="B2447" t="str">
        <f>_xlfn.XLOOKUP(Tabella1[[#This Row],[Denominazione]],'Strutture ricettive'!B:B,'Strutture ricettive'!A:A,"non trovato",0)</f>
        <v>ALBERGHI</v>
      </c>
      <c r="C2447" t="str">
        <f>_xlfn.XLOOKUP(Tabella1[[#This Row],[Denominazione]],'Strutture ricettive'!B:B,'Strutture ricettive'!D:D,"NON TROVATO",0)</f>
        <v>NUMANA</v>
      </c>
      <c r="D24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Risorgimento 11</v>
      </c>
      <c r="E2447" t="str">
        <f>IF(_xlfn.XLOOKUP(A2447,'Strutture ricettive'!B:B,'Strutture ricettive'!G:G,"NON TROVATO",0)=0,"NON TROVATO",_xlfn.XLOOKUP(A2447,'Strutture ricettive'!B:B,'Strutture ricettive'!G:G,"NON TROVATO",0))</f>
        <v>info@hotelalessandra.it</v>
      </c>
      <c r="F24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www.hotelalessandra.it</v>
      </c>
    </row>
    <row r="2448" spans="1:6" x14ac:dyDescent="0.3">
      <c r="A2448" t="s">
        <v>8255</v>
      </c>
      <c r="B2448" t="str">
        <f>_xlfn.XLOOKUP(Tabella1[[#This Row],[Denominazione]],'Strutture ricettive'!B:B,'Strutture ricettive'!A:A,"non trovato",0)</f>
        <v>ALBERGHI</v>
      </c>
      <c r="C2448" t="str">
        <f>_xlfn.XLOOKUP(Tabella1[[#This Row],[Denominazione]],'Strutture ricettive'!B:B,'Strutture ricettive'!D:D,"NON TROVATO",0)</f>
        <v>NUMANA</v>
      </c>
      <c r="D24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golfo 26</v>
      </c>
      <c r="E2448" t="str">
        <f>IF(_xlfn.XLOOKUP(A2448,'Strutture ricettive'!B:B,'Strutture ricettive'!G:G,"NON TROVATO",0)=0,"NON TROVATO",_xlfn.XLOOKUP(A2448,'Strutture ricettive'!B:B,'Strutture ricettive'!G:G,"NON TROVATO",0))</f>
        <v>info@hotelteresamare.com</v>
      </c>
      <c r="F24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www.hotelteresamare.com</v>
      </c>
    </row>
    <row r="2449" spans="1:6" x14ac:dyDescent="0.3">
      <c r="A2449" t="s">
        <v>8259</v>
      </c>
      <c r="B2449" t="str">
        <f>_xlfn.XLOOKUP(Tabella1[[#This Row],[Denominazione]],'Strutture ricettive'!B:B,'Strutture ricettive'!A:A,"non trovato",0)</f>
        <v>ALBERGHI</v>
      </c>
      <c r="C2449" t="str">
        <f>_xlfn.XLOOKUP(Tabella1[[#This Row],[Denominazione]],'Strutture ricettive'!B:B,'Strutture ricettive'!D:D,"NON TROVATO",0)</f>
        <v>NUMANA</v>
      </c>
      <c r="D24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Angiolo Morelli 11</v>
      </c>
      <c r="E2449" t="str">
        <f>IF(_xlfn.XLOOKUP(A2449,'Strutture ricettive'!B:B,'Strutture ricettive'!G:G,"NON TROVATO",0)=0,"NON TROVATO",_xlfn.XLOOKUP(A2449,'Strutture ricettive'!B:B,'Strutture ricettive'!G:G,"NON TROVATO",0))</f>
        <v>info@giglihotels.com</v>
      </c>
      <c r="F24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50" spans="1:6" x14ac:dyDescent="0.3">
      <c r="A2450" t="s">
        <v>8261</v>
      </c>
      <c r="B2450" t="str">
        <f>_xlfn.XLOOKUP(Tabella1[[#This Row],[Denominazione]],'Strutture ricettive'!B:B,'Strutture ricettive'!A:A,"non trovato",0)</f>
        <v>ALBERGHI</v>
      </c>
      <c r="C2450" t="str">
        <f>_xlfn.XLOOKUP(Tabella1[[#This Row],[Denominazione]],'Strutture ricettive'!B:B,'Strutture ricettive'!D:D,"NON TROVATO",0)</f>
        <v>NUMANA</v>
      </c>
      <c r="D24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Golfo 24</v>
      </c>
      <c r="E2450" t="str">
        <f>IF(_xlfn.XLOOKUP(A2450,'Strutture ricettive'!B:B,'Strutture ricettive'!G:G,"NON TROVATO",0)=0,"NON TROVATO",_xlfn.XLOOKUP(A2450,'Strutture ricettive'!B:B,'Strutture ricettive'!G:G,"NON TROVATO",0))</f>
        <v>info@villasirena.it</v>
      </c>
      <c r="F24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51" spans="1:6" x14ac:dyDescent="0.3">
      <c r="A2451" t="s">
        <v>8264</v>
      </c>
      <c r="B2451" t="str">
        <f>_xlfn.XLOOKUP(Tabella1[[#This Row],[Denominazione]],'Strutture ricettive'!B:B,'Strutture ricettive'!A:A,"non trovato",0)</f>
        <v>ALBERGHI</v>
      </c>
      <c r="C2451" t="str">
        <f>_xlfn.XLOOKUP(Tabella1[[#This Row],[Denominazione]],'Strutture ricettive'!B:B,'Strutture ricettive'!D:D,"NON TROVATO",0)</f>
        <v>NUMANA</v>
      </c>
      <c r="D24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 12</v>
      </c>
      <c r="E2451" t="str">
        <f>IF(_xlfn.XLOOKUP(A2451,'Strutture ricettive'!B:B,'Strutture ricettive'!G:G,"NON TROVATO",0)=0,"NON TROVATO",_xlfn.XLOOKUP(A2451,'Strutture ricettive'!B:B,'Strutture ricettive'!G:G,"NON TROVATO",0))</f>
        <v>info@laspiaggiola.it</v>
      </c>
      <c r="F24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www.laspiaggiola.it</v>
      </c>
    </row>
    <row r="2452" spans="1:6" x14ac:dyDescent="0.3">
      <c r="A2452" t="s">
        <v>8268</v>
      </c>
      <c r="B2452" t="str">
        <f>_xlfn.XLOOKUP(Tabella1[[#This Row],[Denominazione]],'Strutture ricettive'!B:B,'Strutture ricettive'!A:A,"non trovato",0)</f>
        <v>ALBERGHI</v>
      </c>
      <c r="C2452" t="str">
        <f>_xlfn.XLOOKUP(Tabella1[[#This Row],[Denominazione]],'Strutture ricettive'!B:B,'Strutture ricettive'!D:D,"NON TROVATO",0)</f>
        <v>NUMANA</v>
      </c>
      <c r="D24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Ischia 115</v>
      </c>
      <c r="E2452" t="str">
        <f>IF(_xlfn.XLOOKUP(A2452,'Strutture ricettive'!B:B,'Strutture ricettive'!G:G,"NON TROVATO",0)=0,"NON TROVATO",_xlfn.XLOOKUP(A2452,'Strutture ricettive'!B:B,'Strutture ricettive'!G:G,"NON TROVATO",0))</f>
        <v>hotelmimosamarcelli@gmail.com</v>
      </c>
      <c r="F24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53" spans="1:6" x14ac:dyDescent="0.3">
      <c r="A2453" t="s">
        <v>8271</v>
      </c>
      <c r="B2453" t="str">
        <f>_xlfn.XLOOKUP(Tabella1[[#This Row],[Denominazione]],'Strutture ricettive'!B:B,'Strutture ricettive'!A:A,"non trovato",0)</f>
        <v>ALLOGGI AGRITURISTICI</v>
      </c>
      <c r="C2453" t="str">
        <f>_xlfn.XLOOKUP(Tabella1[[#This Row],[Denominazione]],'Strutture ricettive'!B:B,'Strutture ricettive'!D:D,"NON TROVATO",0)</f>
        <v>NUMANA</v>
      </c>
      <c r="D24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Seconda 1</v>
      </c>
      <c r="E2453" t="str">
        <f>IF(_xlfn.XLOOKUP(A2453,'Strutture ricettive'!B:B,'Strutture ricettive'!G:G,"NON TROVATO",0)=0,"NON TROVATO",_xlfn.XLOOKUP(A2453,'Strutture ricettive'!B:B,'Strutture ricettive'!G:G,"NON TROVATO",0))</f>
        <v>gioacchini.cristina@libero.it</v>
      </c>
      <c r="F24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54" spans="1:6" x14ac:dyDescent="0.3">
      <c r="A2454" t="s">
        <v>8274</v>
      </c>
      <c r="B2454" t="str">
        <f>_xlfn.XLOOKUP(Tabella1[[#This Row],[Denominazione]],'Strutture ricettive'!B:B,'Strutture ricettive'!A:A,"non trovato",0)</f>
        <v>ALLOGGI IN AFFITTO</v>
      </c>
      <c r="C2454" t="str">
        <f>_xlfn.XLOOKUP(Tabella1[[#This Row],[Denominazione]],'Strutture ricettive'!B:B,'Strutture ricettive'!D:D,"NON TROVATO",0)</f>
        <v>NUMANA</v>
      </c>
      <c r="D24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Capri 17</v>
      </c>
      <c r="E2454" t="str">
        <f>IF(_xlfn.XLOOKUP(A2454,'Strutture ricettive'!B:B,'Strutture ricettive'!G:G,"NON TROVATO",0)=0,"NON TROVATO",_xlfn.XLOOKUP(A2454,'Strutture ricettive'!B:B,'Strutture ricettive'!G:G,"NON TROVATO",0))</f>
        <v>info@ristorantemariolino.it; santo8177@tiscali.it</v>
      </c>
      <c r="F24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55" spans="1:6" x14ac:dyDescent="0.3">
      <c r="A2455" t="s">
        <v>8277</v>
      </c>
      <c r="B2455" t="str">
        <f>_xlfn.XLOOKUP(Tabella1[[#This Row],[Denominazione]],'Strutture ricettive'!B:B,'Strutture ricettive'!A:A,"non trovato",0)</f>
        <v>ALLOGGI IN AFFITTO</v>
      </c>
      <c r="C2455" t="str">
        <f>_xlfn.XLOOKUP(Tabella1[[#This Row],[Denominazione]],'Strutture ricettive'!B:B,'Strutture ricettive'!D:D,"NON TROVATO",0)</f>
        <v>NUMANA</v>
      </c>
      <c r="D24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4</v>
      </c>
      <c r="E2455" t="str">
        <f>IF(_xlfn.XLOOKUP(A2455,'Strutture ricettive'!B:B,'Strutture ricettive'!G:G,"NON TROVATO",0)=0,"NON TROVATO",_xlfn.XLOOKUP(A2455,'Strutture ricettive'!B:B,'Strutture ricettive'!G:G,"NON TROVATO",0))</f>
        <v>info@villapucci.it</v>
      </c>
      <c r="F24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www.villapucci.it</v>
      </c>
    </row>
    <row r="2456" spans="1:6" x14ac:dyDescent="0.3">
      <c r="A2456" t="s">
        <v>8281</v>
      </c>
      <c r="B2456" t="str">
        <f>_xlfn.XLOOKUP(Tabella1[[#This Row],[Denominazione]],'Strutture ricettive'!B:B,'Strutture ricettive'!A:A,"non trovato",0)</f>
        <v>ALLOGGI IN AFFITTO</v>
      </c>
      <c r="C2456" t="str">
        <f>_xlfn.XLOOKUP(Tabella1[[#This Row],[Denominazione]],'Strutture ricettive'!B:B,'Strutture ricettive'!D:D,"NON TROVATO",0)</f>
        <v>NUMANA</v>
      </c>
      <c r="D24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13</v>
      </c>
      <c r="E2456" t="str">
        <f>IF(_xlfn.XLOOKUP(A2456,'Strutture ricettive'!B:B,'Strutture ricettive'!G:G,"NON TROVATO",0)=0,"NON TROVATO",_xlfn.XLOOKUP(A2456,'Strutture ricettive'!B:B,'Strutture ricettive'!G:G,"NON TROVATO",0))</f>
        <v>veliamarecamere@libero.it</v>
      </c>
      <c r="F24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www.veliamarenumana.it</v>
      </c>
    </row>
    <row r="2457" spans="1:6" x14ac:dyDescent="0.3">
      <c r="A2457" t="s">
        <v>8284</v>
      </c>
      <c r="B2457" t="str">
        <f>_xlfn.XLOOKUP(Tabella1[[#This Row],[Denominazione]],'Strutture ricettive'!B:B,'Strutture ricettive'!A:A,"non trovato",0)</f>
        <v>ALLOGGI IN AFFITTO</v>
      </c>
      <c r="C2457" t="str">
        <f>_xlfn.XLOOKUP(Tabella1[[#This Row],[Denominazione]],'Strutture ricettive'!B:B,'Strutture ricettive'!D:D,"NON TROVATO",0)</f>
        <v>NUMANA</v>
      </c>
      <c r="D24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192</v>
      </c>
      <c r="E2457" t="str">
        <f>IF(_xlfn.XLOOKUP(A2457,'Strutture ricettive'!B:B,'Strutture ricettive'!G:G,"NON TROVATO",0)=0,"NON TROVATO",_xlfn.XLOOKUP(A2457,'Strutture ricettive'!B:B,'Strutture ricettive'!G:G,"NON TROVATO",0))</f>
        <v>info@residencemarcelli.it</v>
      </c>
      <c r="F24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58" spans="1:6" x14ac:dyDescent="0.3">
      <c r="A2458" t="s">
        <v>8286</v>
      </c>
      <c r="B2458" t="str">
        <f>_xlfn.XLOOKUP(Tabella1[[#This Row],[Denominazione]],'Strutture ricettive'!B:B,'Strutture ricettive'!A:A,"non trovato",0)</f>
        <v>ALLOGGI IN AFFITTO</v>
      </c>
      <c r="C2458" t="str">
        <f>_xlfn.XLOOKUP(Tabella1[[#This Row],[Denominazione]],'Strutture ricettive'!B:B,'Strutture ricettive'!D:D,"NON TROVATO",0)</f>
        <v>NUMANA</v>
      </c>
      <c r="D24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risorgimento 39</v>
      </c>
      <c r="E2458" t="str">
        <f>IF(_xlfn.XLOOKUP(A2458,'Strutture ricettive'!B:B,'Strutture ricettive'!G:G,"NON TROVATO",0)=0,"NON TROVATO",_xlfn.XLOOKUP(A2458,'Strutture ricettive'!B:B,'Strutture ricettive'!G:G,"NON TROVATO",0))</f>
        <v>affittacamerebuganvillea@gmail.com</v>
      </c>
      <c r="F24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59" spans="1:6" x14ac:dyDescent="0.3">
      <c r="A2459" t="s">
        <v>8289</v>
      </c>
      <c r="B2459" t="str">
        <f>_xlfn.XLOOKUP(Tabella1[[#This Row],[Denominazione]],'Strutture ricettive'!B:B,'Strutture ricettive'!A:A,"non trovato",0)</f>
        <v>BED &amp; BREAKFAST</v>
      </c>
      <c r="C2459" t="str">
        <f>_xlfn.XLOOKUP(Tabella1[[#This Row],[Denominazione]],'Strutture ricettive'!B:B,'Strutture ricettive'!D:D,"NON TROVATO",0)</f>
        <v>NUMANA</v>
      </c>
      <c r="D24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pini 20</v>
      </c>
      <c r="E2459" t="str">
        <f>IF(_xlfn.XLOOKUP(A2459,'Strutture ricettive'!B:B,'Strutture ricettive'!G:G,"NON TROVATO",0)=0,"NON TROVATO",_xlfn.XLOOKUP(A2459,'Strutture ricettive'!B:B,'Strutture ricettive'!G:G,"NON TROVATO",0))</f>
        <v>nubicuculiabeb@hotmail.com</v>
      </c>
      <c r="F24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60" spans="1:6" x14ac:dyDescent="0.3">
      <c r="A2460" t="s">
        <v>8292</v>
      </c>
      <c r="B2460" t="str">
        <f>_xlfn.XLOOKUP(Tabella1[[#This Row],[Denominazione]],'Strutture ricettive'!B:B,'Strutture ricettive'!A:A,"non trovato",0)</f>
        <v>ALLOGGI IN AFFITTO</v>
      </c>
      <c r="C2460" t="str">
        <f>_xlfn.XLOOKUP(Tabella1[[#This Row],[Denominazione]],'Strutture ricettive'!B:B,'Strutture ricettive'!D:D,"NON TROVATO",0)</f>
        <v>NUMANA</v>
      </c>
      <c r="D24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132</v>
      </c>
      <c r="E2460" t="str">
        <f>IF(_xlfn.XLOOKUP(A2460,'Strutture ricettive'!B:B,'Strutture ricettive'!G:G,"NON TROVATO",0)=0,"NON TROVATO",_xlfn.XLOOKUP(A2460,'Strutture ricettive'!B:B,'Strutture ricettive'!G:G,"NON TROVATO",0))</f>
        <v>antoine.arbuatti@tiscali.it</v>
      </c>
      <c r="F24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www.agenziaimmobiliarearbuatti.com</v>
      </c>
    </row>
    <row r="2461" spans="1:6" x14ac:dyDescent="0.3">
      <c r="A2461" t="s">
        <v>8296</v>
      </c>
      <c r="B2461" t="str">
        <f>_xlfn.XLOOKUP(Tabella1[[#This Row],[Denominazione]],'Strutture ricettive'!B:B,'Strutture ricettive'!A:A,"non trovato",0)</f>
        <v>ALLOGGI IN AFFITTO</v>
      </c>
      <c r="C2461" t="str">
        <f>_xlfn.XLOOKUP(Tabella1[[#This Row],[Denominazione]],'Strutture ricettive'!B:B,'Strutture ricettive'!D:D,"NON TROVATO",0)</f>
        <v>NUMANA</v>
      </c>
      <c r="D24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Amalfi 13</v>
      </c>
      <c r="E2461" t="str">
        <f>IF(_xlfn.XLOOKUP(A2461,'Strutture ricettive'!B:B,'Strutture ricettive'!G:G,"NON TROVATO",0)=0,"NON TROVATO",_xlfn.XLOOKUP(A2461,'Strutture ricettive'!B:B,'Strutture ricettive'!G:G,"NON TROVATO",0))</f>
        <v>cicconi.romina@alice.it</v>
      </c>
      <c r="F24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62" spans="1:6" x14ac:dyDescent="0.3">
      <c r="A2462" t="s">
        <v>8299</v>
      </c>
      <c r="B2462" t="str">
        <f>_xlfn.XLOOKUP(Tabella1[[#This Row],[Denominazione]],'Strutture ricettive'!B:B,'Strutture ricettive'!A:A,"non trovato",0)</f>
        <v>ALLOGGI IN AFFITTO</v>
      </c>
      <c r="C2462" t="str">
        <f>_xlfn.XLOOKUP(Tabella1[[#This Row],[Denominazione]],'Strutture ricettive'!B:B,'Strutture ricettive'!D:D,"NON TROVATO",0)</f>
        <v>NUMANA</v>
      </c>
      <c r="D24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Rimini 6</v>
      </c>
      <c r="E2462" t="str">
        <f>IF(_xlfn.XLOOKUP(A2462,'Strutture ricettive'!B:B,'Strutture ricettive'!G:G,"NON TROVATO",0)=0,"NON TROVATO",_xlfn.XLOOKUP(A2462,'Strutture ricettive'!B:B,'Strutture ricettive'!G:G,"NON TROVATO",0))</f>
        <v>info@residencemarcelli.it</v>
      </c>
      <c r="F24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63" spans="1:6" x14ac:dyDescent="0.3">
      <c r="A2463" t="s">
        <v>8300</v>
      </c>
      <c r="B2463" t="str">
        <f>_xlfn.XLOOKUP(Tabella1[[#This Row],[Denominazione]],'Strutture ricettive'!B:B,'Strutture ricettive'!A:A,"non trovato",0)</f>
        <v>ALLOGGI IN AFFITTO</v>
      </c>
      <c r="C2463" t="str">
        <f>_xlfn.XLOOKUP(Tabella1[[#This Row],[Denominazione]],'Strutture ricettive'!B:B,'Strutture ricettive'!D:D,"NON TROVATO",0)</f>
        <v>NUMANA</v>
      </c>
      <c r="D24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356</v>
      </c>
      <c r="E2463" t="str">
        <f>IF(_xlfn.XLOOKUP(A2463,'Strutture ricettive'!B:B,'Strutture ricettive'!G:G,"NON TROVATO",0)=0,"NON TROVATO",_xlfn.XLOOKUP(A2463,'Strutture ricettive'!B:B,'Strutture ricettive'!G:G,"NON TROVATO",0))</f>
        <v>info@damablu.it</v>
      </c>
      <c r="F24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www.damablu.it</v>
      </c>
    </row>
    <row r="2464" spans="1:6" x14ac:dyDescent="0.3">
      <c r="A2464" t="s">
        <v>8305</v>
      </c>
      <c r="B2464" t="str">
        <f>_xlfn.XLOOKUP(Tabella1[[#This Row],[Denominazione]],'Strutture ricettive'!B:B,'Strutture ricettive'!A:A,"non trovato",0)</f>
        <v>ALLOGGI IN AFFITTO</v>
      </c>
      <c r="C2464" t="str">
        <f>_xlfn.XLOOKUP(Tabella1[[#This Row],[Denominazione]],'Strutture ricettive'!B:B,'Strutture ricettive'!D:D,"NON TROVATO",0)</f>
        <v>NUMANA</v>
      </c>
      <c r="D24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37</v>
      </c>
      <c r="E2464" t="str">
        <f>IF(_xlfn.XLOOKUP(A2464,'Strutture ricettive'!B:B,'Strutture ricettive'!G:G,"NON TROVATO",0)=0,"NON TROVATO",_xlfn.XLOOKUP(A2464,'Strutture ricettive'!B:B,'Strutture ricettive'!G:G,"NON TROVATO",0))</f>
        <v>info@immobiliarebranchini.it</v>
      </c>
      <c r="F24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www.immobiliarebranchini.it</v>
      </c>
    </row>
    <row r="2465" spans="1:6" x14ac:dyDescent="0.3">
      <c r="A2465" t="s">
        <v>8309</v>
      </c>
      <c r="B2465" t="str">
        <f>_xlfn.XLOOKUP(Tabella1[[#This Row],[Denominazione]],'Strutture ricettive'!B:B,'Strutture ricettive'!A:A,"non trovato",0)</f>
        <v>ALLOGGI IN AFFITTO</v>
      </c>
      <c r="C2465" t="str">
        <f>_xlfn.XLOOKUP(Tabella1[[#This Row],[Denominazione]],'Strutture ricettive'!B:B,'Strutture ricettive'!D:D,"NON TROVATO",0)</f>
        <v>NUMANA</v>
      </c>
      <c r="D24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castelfidardo 49</v>
      </c>
      <c r="E2465" t="str">
        <f>IF(_xlfn.XLOOKUP(A2465,'Strutture ricettive'!B:B,'Strutture ricettive'!G:G,"NON TROVATO",0)=0,"NON TROVATO",_xlfn.XLOOKUP(A2465,'Strutture ricettive'!B:B,'Strutture ricettive'!G:G,"NON TROVATO",0))</f>
        <v>info@residencenumana.com</v>
      </c>
      <c r="F24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www.residencenumana.com</v>
      </c>
    </row>
    <row r="2466" spans="1:6" x14ac:dyDescent="0.3">
      <c r="A2466" t="s">
        <v>8313</v>
      </c>
      <c r="B2466" t="str">
        <f>_xlfn.XLOOKUP(Tabella1[[#This Row],[Denominazione]],'Strutture ricettive'!B:B,'Strutture ricettive'!A:A,"non trovato",0)</f>
        <v>ALLOGGI IN AFFITTO</v>
      </c>
      <c r="C2466" t="str">
        <f>_xlfn.XLOOKUP(Tabella1[[#This Row],[Denominazione]],'Strutture ricettive'!B:B,'Strutture ricettive'!D:D,"NON TROVATO",0)</f>
        <v>NUMANA</v>
      </c>
      <c r="D24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96</v>
      </c>
      <c r="E2466" t="str">
        <f>IF(_xlfn.XLOOKUP(A2466,'Strutture ricettive'!B:B,'Strutture ricettive'!G:G,"NON TROVATO",0)=0,"NON TROVATO",_xlfn.XLOOKUP(A2466,'Strutture ricettive'!B:B,'Strutture ricettive'!G:G,"NON TROVATO",0))</f>
        <v>info@stagionidelconero.it</v>
      </c>
      <c r="F24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www.stagionidelconero.it</v>
      </c>
    </row>
    <row r="2467" spans="1:6" x14ac:dyDescent="0.3">
      <c r="A2467" t="s">
        <v>8317</v>
      </c>
      <c r="B2467" t="str">
        <f>_xlfn.XLOOKUP(Tabella1[[#This Row],[Denominazione]],'Strutture ricettive'!B:B,'Strutture ricettive'!A:A,"non trovato",0)</f>
        <v>ALLOGGI IN AFFITTO</v>
      </c>
      <c r="C2467" t="str">
        <f>_xlfn.XLOOKUP(Tabella1[[#This Row],[Denominazione]],'Strutture ricettive'!B:B,'Strutture ricettive'!D:D,"NON TROVATO",0)</f>
        <v>NUMANA</v>
      </c>
      <c r="D24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</v>
      </c>
      <c r="E2467" t="str">
        <f>IF(_xlfn.XLOOKUP(A2467,'Strutture ricettive'!B:B,'Strutture ricettive'!G:G,"NON TROVATO",0)=0,"NON TROVATO",_xlfn.XLOOKUP(A2467,'Strutture ricettive'!B:B,'Strutture ricettive'!G:G,"NON TROVATO",0))</f>
        <v>info@ilconero-mare.it</v>
      </c>
      <c r="F24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68" spans="1:6" x14ac:dyDescent="0.3">
      <c r="A2468" t="s">
        <v>8319</v>
      </c>
      <c r="B2468" t="str">
        <f>_xlfn.XLOOKUP(Tabella1[[#This Row],[Denominazione]],'Strutture ricettive'!B:B,'Strutture ricettive'!A:A,"non trovato",0)</f>
        <v>ALLOGGI IN AFFITTO</v>
      </c>
      <c r="C2468" t="str">
        <f>_xlfn.XLOOKUP(Tabella1[[#This Row],[Denominazione]],'Strutture ricettive'!B:B,'Strutture ricettive'!D:D,"NON TROVATO",0)</f>
        <v>NUMANA</v>
      </c>
      <c r="D24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Costa Verde 2</v>
      </c>
      <c r="E2468" t="str">
        <f>IF(_xlfn.XLOOKUP(A2468,'Strutture ricettive'!B:B,'Strutture ricettive'!G:G,"NON TROVATO",0)=0,"NON TROVATO",_xlfn.XLOOKUP(A2468,'Strutture ricettive'!B:B,'Strutture ricettive'!G:G,"NON TROVATO",0))</f>
        <v>info@lidoazzurronumana.it</v>
      </c>
      <c r="F24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69" spans="1:6" x14ac:dyDescent="0.3">
      <c r="A2469" t="s">
        <v>8323</v>
      </c>
      <c r="B2469" t="str">
        <f>_xlfn.XLOOKUP(Tabella1[[#This Row],[Denominazione]],'Strutture ricettive'!B:B,'Strutture ricettive'!A:A,"non trovato",0)</f>
        <v>ALLOGGI IN AFFITTO</v>
      </c>
      <c r="C2469" t="str">
        <f>_xlfn.XLOOKUP(Tabella1[[#This Row],[Denominazione]],'Strutture ricettive'!B:B,'Strutture ricettive'!D:D,"NON TROVATO",0)</f>
        <v>NUMANA</v>
      </c>
      <c r="D24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Porto 42</v>
      </c>
      <c r="E2469" t="str">
        <f>IF(_xlfn.XLOOKUP(A2469,'Strutture ricettive'!B:B,'Strutture ricettive'!G:G,"NON TROVATO",0)=0,"NON TROVATO",_xlfn.XLOOKUP(A2469,'Strutture ricettive'!B:B,'Strutture ricettive'!G:G,"NON TROVATO",0))</f>
        <v>immobiliareadriatica@tiscali.it</v>
      </c>
      <c r="F24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www.affitticonero.com</v>
      </c>
    </row>
    <row r="2470" spans="1:6" x14ac:dyDescent="0.3">
      <c r="A2470" t="s">
        <v>8327</v>
      </c>
      <c r="B2470" t="str">
        <f>_xlfn.XLOOKUP(Tabella1[[#This Row],[Denominazione]],'Strutture ricettive'!B:B,'Strutture ricettive'!A:A,"non trovato",0)</f>
        <v>ALLOGGI IN AFFITTO</v>
      </c>
      <c r="C2470" t="str">
        <f>_xlfn.XLOOKUP(Tabella1[[#This Row],[Denominazione]],'Strutture ricettive'!B:B,'Strutture ricettive'!D:D,"NON TROVATO",0)</f>
        <v>NUMANA</v>
      </c>
      <c r="D24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179</v>
      </c>
      <c r="E2470" t="str">
        <f>IF(_xlfn.XLOOKUP(A2470,'Strutture ricettive'!B:B,'Strutture ricettive'!G:G,"NON TROVATO",0)=0,"NON TROVATO",_xlfn.XLOOKUP(A2470,'Strutture ricettive'!B:B,'Strutture ricettive'!G:G,"NON TROVATO",0))</f>
        <v>agenzia@maiolini.it</v>
      </c>
      <c r="F24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www.maiolini.it</v>
      </c>
    </row>
    <row r="2471" spans="1:6" x14ac:dyDescent="0.3">
      <c r="A2471" t="s">
        <v>8331</v>
      </c>
      <c r="B2471" t="str">
        <f>_xlfn.XLOOKUP(Tabella1[[#This Row],[Denominazione]],'Strutture ricettive'!B:B,'Strutture ricettive'!A:A,"non trovato",0)</f>
        <v>VILLAGGI TURISTICI</v>
      </c>
      <c r="C2471" t="str">
        <f>_xlfn.XLOOKUP(Tabella1[[#This Row],[Denominazione]],'Strutture ricettive'!B:B,'Strutture ricettive'!D:D,"NON TROVATO",0)</f>
        <v>NUMANA</v>
      </c>
      <c r="D24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Castelfidardo 1</v>
      </c>
      <c r="E2471" t="str">
        <f>IF(_xlfn.XLOOKUP(A2471,'Strutture ricettive'!B:B,'Strutture ricettive'!G:G,"NON TROVATO",0)=0,"NON TROVATO",_xlfn.XLOOKUP(A2471,'Strutture ricettive'!B:B,'Strutture ricettive'!G:G,"NON TROVATO",0))</f>
        <v>info@villaggiocentrovacanzedeangelis.it</v>
      </c>
      <c r="F24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www.villaggiocentrovacanzedeangelis.it</v>
      </c>
    </row>
    <row r="2472" spans="1:6" x14ac:dyDescent="0.3">
      <c r="A2472" t="s">
        <v>8333</v>
      </c>
      <c r="B2472" t="str">
        <f>_xlfn.XLOOKUP(Tabella1[[#This Row],[Denominazione]],'Strutture ricettive'!B:B,'Strutture ricettive'!A:A,"non trovato",0)</f>
        <v>CAMPEGGI</v>
      </c>
      <c r="C2472" t="str">
        <f>_xlfn.XLOOKUP(Tabella1[[#This Row],[Denominazione]],'Strutture ricettive'!B:B,'Strutture ricettive'!D:D,"NON TROVATO",0)</f>
        <v>NUMANA</v>
      </c>
      <c r="D24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Costaverde 37</v>
      </c>
      <c r="E2472" t="str">
        <f>IF(_xlfn.XLOOKUP(A2472,'Strutture ricettive'!B:B,'Strutture ricettive'!G:G,"NON TROVATO",0)=0,"NON TROVATO",_xlfn.XLOOKUP(A2472,'Strutture ricettive'!B:B,'Strutture ricettive'!G:G,"NON TROVATO",0))</f>
        <v>info@numanablu.it</v>
      </c>
      <c r="F24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www.numanablu.it</v>
      </c>
    </row>
    <row r="2473" spans="1:6" x14ac:dyDescent="0.3">
      <c r="A2473" t="s">
        <v>8338</v>
      </c>
      <c r="B2473" t="str">
        <f>_xlfn.XLOOKUP(Tabella1[[#This Row],[Denominazione]],'Strutture ricettive'!B:B,'Strutture ricettive'!A:A,"non trovato",0)</f>
        <v>ALLOGGI IN AFFITTO</v>
      </c>
      <c r="C2473" t="str">
        <f>_xlfn.XLOOKUP(Tabella1[[#This Row],[Denominazione]],'Strutture ricettive'!B:B,'Strutture ricettive'!D:D,"NON TROVATO",0)</f>
        <v>NUMANA</v>
      </c>
      <c r="D24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116</v>
      </c>
      <c r="E2473" t="str">
        <f>IF(_xlfn.XLOOKUP(A2473,'Strutture ricettive'!B:B,'Strutture ricettive'!G:G,"NON TROVATO",0)=0,"NON TROVATO",_xlfn.XLOOKUP(A2473,'Strutture ricettive'!B:B,'Strutture ricettive'!G:G,"NON TROVATO",0))</f>
        <v>info@calettadelconero.it</v>
      </c>
      <c r="F24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http://calettadelconero.it</v>
      </c>
    </row>
    <row r="2474" spans="1:6" x14ac:dyDescent="0.3">
      <c r="A2474" t="s">
        <v>8342</v>
      </c>
      <c r="B2474" t="str">
        <f>_xlfn.XLOOKUP(Tabella1[[#This Row],[Denominazione]],'Strutture ricettive'!B:B,'Strutture ricettive'!A:A,"non trovato",0)</f>
        <v>STABILIMENTI BALNEARI</v>
      </c>
      <c r="C2474" t="str">
        <f>_xlfn.XLOOKUP(Tabella1[[#This Row],[Denominazione]],'Strutture ricettive'!B:B,'Strutture ricettive'!D:D,"NON TROVATO",0)</f>
        <v>NUMANA</v>
      </c>
      <c r="D24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5 5/7</v>
      </c>
      <c r="E2474" t="str">
        <f>IF(_xlfn.XLOOKUP(A2474,'Strutture ricettive'!B:B,'Strutture ricettive'!G:G,"NON TROVATO",0)=0,"NON TROVATO",_xlfn.XLOOKUP(A2474,'Strutture ricettive'!B:B,'Strutture ricettive'!G:G,"NON TROVATO",0))</f>
        <v>fioranellieugenio@pec.it</v>
      </c>
      <c r="F24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75" spans="1:6" x14ac:dyDescent="0.3">
      <c r="A2475" t="s">
        <v>8345</v>
      </c>
      <c r="B2475" t="str">
        <f>_xlfn.XLOOKUP(Tabella1[[#This Row],[Denominazione]],'Strutture ricettive'!B:B,'Strutture ricettive'!A:A,"non trovato",0)</f>
        <v>BED &amp; BREAKFAST</v>
      </c>
      <c r="C2475" t="str">
        <f>_xlfn.XLOOKUP(Tabella1[[#This Row],[Denominazione]],'Strutture ricettive'!B:B,'Strutture ricettive'!D:D,"NON TROVATO",0)</f>
        <v>NUMANA</v>
      </c>
      <c r="D24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Pesaro 1</v>
      </c>
      <c r="E2475" t="str">
        <f>IF(_xlfn.XLOOKUP(A2475,'Strutture ricettive'!B:B,'Strutture ricettive'!G:G,"NON TROVATO",0)=0,"NON TROVATO",_xlfn.XLOOKUP(A2475,'Strutture ricettive'!B:B,'Strutture ricettive'!G:G,"NON TROVATO",0))</f>
        <v>bedbreakfastsaporedisale@hotmail.com</v>
      </c>
      <c r="F24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76" spans="1:6" x14ac:dyDescent="0.3">
      <c r="A2476" t="s">
        <v>8348</v>
      </c>
      <c r="B2476" t="str">
        <f>_xlfn.XLOOKUP(Tabella1[[#This Row],[Denominazione]],'Strutture ricettive'!B:B,'Strutture ricettive'!A:A,"non trovato",0)</f>
        <v>ALLOGGI IN AFFITTO</v>
      </c>
      <c r="C2476" t="str">
        <f>_xlfn.XLOOKUP(Tabella1[[#This Row],[Denominazione]],'Strutture ricettive'!B:B,'Strutture ricettive'!D:D,"NON TROVATO",0)</f>
        <v>NUMANA</v>
      </c>
      <c r="D24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Acacie 101</v>
      </c>
      <c r="E2476" t="str">
        <f>IF(_xlfn.XLOOKUP(A2476,'Strutture ricettive'!B:B,'Strutture ricettive'!G:G,"NON TROVATO",0)=0,"NON TROVATO",_xlfn.XLOOKUP(A2476,'Strutture ricettive'!B:B,'Strutture ricettive'!G:G,"NON TROVATO",0))</f>
        <v>vacanze@taunus.it</v>
      </c>
      <c r="F24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77" spans="1:6" x14ac:dyDescent="0.3">
      <c r="A2477" t="s">
        <v>8351</v>
      </c>
      <c r="B2477" t="str">
        <f>_xlfn.XLOOKUP(Tabella1[[#This Row],[Denominazione]],'Strutture ricettive'!B:B,'Strutture ricettive'!A:A,"non trovato",0)</f>
        <v>ALTRI ALLOGGI PRIVATI</v>
      </c>
      <c r="C2477" t="str">
        <f>_xlfn.XLOOKUP(Tabella1[[#This Row],[Denominazione]],'Strutture ricettive'!B:B,'Strutture ricettive'!D:D,"NON TROVATO",0)</f>
        <v>NUMANA</v>
      </c>
      <c r="D24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/ via Pesaro 173/67</v>
      </c>
      <c r="E2477" t="str">
        <f>IF(_xlfn.XLOOKUP(A2477,'Strutture ricettive'!B:B,'Strutture ricettive'!G:G,"NON TROVATO",0)=0,"NON TROVATO",_xlfn.XLOOKUP(A2477,'Strutture ricettive'!B:B,'Strutture ricettive'!G:G,"NON TROVATO",0))</f>
        <v>info@caseaffarigroup.it</v>
      </c>
      <c r="F24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78" spans="1:6" x14ac:dyDescent="0.3">
      <c r="A2478" t="s">
        <v>8354</v>
      </c>
      <c r="B2478" t="str">
        <f>_xlfn.XLOOKUP(Tabella1[[#This Row],[Denominazione]],'Strutture ricettive'!B:B,'Strutture ricettive'!A:A,"non trovato",0)</f>
        <v>ALLOGGI IN AFFITTO</v>
      </c>
      <c r="C2478" t="str">
        <f>_xlfn.XLOOKUP(Tabella1[[#This Row],[Denominazione]],'Strutture ricettive'!B:B,'Strutture ricettive'!D:D,"NON TROVATO",0)</f>
        <v>NUMANA</v>
      </c>
      <c r="D24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Litoranea 84</v>
      </c>
      <c r="E2478" t="str">
        <f>IF(_xlfn.XLOOKUP(A2478,'Strutture ricettive'!B:B,'Strutture ricettive'!G:G,"NON TROVATO",0)=0,"NON TROVATO",_xlfn.XLOOKUP(A2478,'Strutture ricettive'!B:B,'Strutture ricettive'!G:G,"NON TROVATO",0))</f>
        <v>albergocantarini@gmail.com</v>
      </c>
      <c r="F24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79" spans="1:6" x14ac:dyDescent="0.3">
      <c r="A2479" t="s">
        <v>8356</v>
      </c>
      <c r="B2479" t="str">
        <f>_xlfn.XLOOKUP(Tabella1[[#This Row],[Denominazione]],'Strutture ricettive'!B:B,'Strutture ricettive'!A:A,"non trovato",0)</f>
        <v>ALTRI ALLOGGI PRIVATI</v>
      </c>
      <c r="C2479" t="str">
        <f>_xlfn.XLOOKUP(Tabella1[[#This Row],[Denominazione]],'Strutture ricettive'!B:B,'Strutture ricettive'!D:D,"NON TROVATO",0)</f>
        <v>NUMANA</v>
      </c>
      <c r="D24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Tigli 7</v>
      </c>
      <c r="E2479" t="str">
        <f>IF(_xlfn.XLOOKUP(A2479,'Strutture ricettive'!B:B,'Strutture ricettive'!G:G,"NON TROVATO",0)=0,"NON TROVATO",_xlfn.XLOOKUP(A2479,'Strutture ricettive'!B:B,'Strutture ricettive'!G:G,"NON TROVATO",0))</f>
        <v>info@ergoart.it</v>
      </c>
      <c r="F24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80" spans="1:6" x14ac:dyDescent="0.3">
      <c r="A2480" t="s">
        <v>8359</v>
      </c>
      <c r="B2480" t="str">
        <f>_xlfn.XLOOKUP(Tabella1[[#This Row],[Denominazione]],'Strutture ricettive'!B:B,'Strutture ricettive'!A:A,"non trovato",0)</f>
        <v>ALTRI ALLOGGI PRIVATI</v>
      </c>
      <c r="C2480" t="str">
        <f>_xlfn.XLOOKUP(Tabella1[[#This Row],[Denominazione]],'Strutture ricettive'!B:B,'Strutture ricettive'!D:D,"NON TROVATO",0)</f>
        <v>NUMANA</v>
      </c>
      <c r="D24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Milano 10</v>
      </c>
      <c r="E2480" t="str">
        <f>IF(_xlfn.XLOOKUP(A2480,'Strutture ricettive'!B:B,'Strutture ricettive'!G:G,"NON TROVATO",0)=0,"NON TROVATO",_xlfn.XLOOKUP(A2480,'Strutture ricettive'!B:B,'Strutture ricettive'!G:G,"NON TROVATO",0))</f>
        <v>simonebiagioli@hotmail.it</v>
      </c>
      <c r="F24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81" spans="1:6" x14ac:dyDescent="0.3">
      <c r="A2481" t="s">
        <v>8362</v>
      </c>
      <c r="B2481" t="str">
        <f>_xlfn.XLOOKUP(Tabella1[[#This Row],[Denominazione]],'Strutture ricettive'!B:B,'Strutture ricettive'!A:A,"non trovato",0)</f>
        <v>ALTRI ALLOGGI PRIVATI</v>
      </c>
      <c r="C2481" t="str">
        <f>_xlfn.XLOOKUP(Tabella1[[#This Row],[Denominazione]],'Strutture ricettive'!B:B,'Strutture ricettive'!D:D,"NON TROVATO",0)</f>
        <v>NUMANA</v>
      </c>
      <c r="D24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IV Novembre 26</v>
      </c>
      <c r="E2481" t="str">
        <f>IF(_xlfn.XLOOKUP(A2481,'Strutture ricettive'!B:B,'Strutture ricettive'!G:G,"NON TROVATO",0)=0,"NON TROVATO",_xlfn.XLOOKUP(A2481,'Strutture ricettive'!B:B,'Strutture ricettive'!G:G,"NON TROVATO",0))</f>
        <v>info@operaarte.it</v>
      </c>
      <c r="F24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82" spans="1:6" x14ac:dyDescent="0.3">
      <c r="A2482" t="s">
        <v>8365</v>
      </c>
      <c r="B2482" t="str">
        <f>_xlfn.XLOOKUP(Tabella1[[#This Row],[Denominazione]],'Strutture ricettive'!B:B,'Strutture ricettive'!A:A,"non trovato",0)</f>
        <v>ALTRI ALLOGGI PRIVATI</v>
      </c>
      <c r="C2482" t="str">
        <f>_xlfn.XLOOKUP(Tabella1[[#This Row],[Denominazione]],'Strutture ricettive'!B:B,'Strutture ricettive'!D:D,"NON TROVATO",0)</f>
        <v>NUMANA</v>
      </c>
      <c r="D24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Sorrento 41</v>
      </c>
      <c r="E2482" t="str">
        <f>IF(_xlfn.XLOOKUP(A2482,'Strutture ricettive'!B:B,'Strutture ricettive'!G:G,"NON TROVATO",0)=0,"NON TROVATO",_xlfn.XLOOKUP(A2482,'Strutture ricettive'!B:B,'Strutture ricettive'!G:G,"NON TROVATO",0))</f>
        <v>cristina.riva.gemc@alice.it</v>
      </c>
      <c r="F24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83" spans="1:6" x14ac:dyDescent="0.3">
      <c r="A2483" t="s">
        <v>8368</v>
      </c>
      <c r="B2483" t="str">
        <f>_xlfn.XLOOKUP(Tabella1[[#This Row],[Denominazione]],'Strutture ricettive'!B:B,'Strutture ricettive'!A:A,"non trovato",0)</f>
        <v>ALLOGGI IN AFFITTO</v>
      </c>
      <c r="C2483" t="str">
        <f>_xlfn.XLOOKUP(Tabella1[[#This Row],[Denominazione]],'Strutture ricettive'!B:B,'Strutture ricettive'!D:D,"NON TROVATO",0)</f>
        <v>NUMANA</v>
      </c>
      <c r="D24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Ascoli Piceno 33</v>
      </c>
      <c r="E2483" t="str">
        <f>IF(_xlfn.XLOOKUP(A2483,'Strutture ricettive'!B:B,'Strutture ricettive'!G:G,"NON TROVATO",0)=0,"NON TROVATO",_xlfn.XLOOKUP(A2483,'Strutture ricettive'!B:B,'Strutture ricettive'!G:G,"NON TROVATO",0))</f>
        <v>info@fuedimmobiliare.it</v>
      </c>
      <c r="F24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84" spans="1:6" x14ac:dyDescent="0.3">
      <c r="A2484" t="s">
        <v>8371</v>
      </c>
      <c r="B2484" t="str">
        <f>_xlfn.XLOOKUP(Tabella1[[#This Row],[Denominazione]],'Strutture ricettive'!B:B,'Strutture ricettive'!A:A,"non trovato",0)</f>
        <v>ALLOGGI IN AFFITTO</v>
      </c>
      <c r="C2484" t="str">
        <f>_xlfn.XLOOKUP(Tabella1[[#This Row],[Denominazione]],'Strutture ricettive'!B:B,'Strutture ricettive'!D:D,"NON TROVATO",0)</f>
        <v>NUMANA</v>
      </c>
      <c r="D24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Mare Verde anc</v>
      </c>
      <c r="E2484" t="str">
        <f>IF(_xlfn.XLOOKUP(A2484,'Strutture ricettive'!B:B,'Strutture ricettive'!G:G,"NON TROVATO",0)=0,"NON TROVATO",_xlfn.XLOOKUP(A2484,'Strutture ricettive'!B:B,'Strutture ricettive'!G:G,"NON TROVATO",0))</f>
        <v>info@conerosuites.it</v>
      </c>
      <c r="F24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www.conerosuites.it</v>
      </c>
    </row>
    <row r="2485" spans="1:6" x14ac:dyDescent="0.3">
      <c r="A2485" t="s">
        <v>8375</v>
      </c>
      <c r="B2485" t="str">
        <f>_xlfn.XLOOKUP(Tabella1[[#This Row],[Denominazione]],'Strutture ricettive'!B:B,'Strutture ricettive'!A:A,"non trovato",0)</f>
        <v>ALTRI ALLOGGI PRIVATI</v>
      </c>
      <c r="C2485" t="str">
        <f>_xlfn.XLOOKUP(Tabella1[[#This Row],[Denominazione]],'Strutture ricettive'!B:B,'Strutture ricettive'!D:D,"NON TROVATO",0)</f>
        <v>NUMANA</v>
      </c>
      <c r="D24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Castelfidardo 19</v>
      </c>
      <c r="E2485" t="str">
        <f>IF(_xlfn.XLOOKUP(A2485,'Strutture ricettive'!B:B,'Strutture ricettive'!G:G,"NON TROVATO",0)=0,"NON TROVATO",_xlfn.XLOOKUP(A2485,'Strutture ricettive'!B:B,'Strutture ricettive'!G:G,"NON TROVATO",0))</f>
        <v>lucesole@hotmail.com</v>
      </c>
      <c r="F24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86" spans="1:6" x14ac:dyDescent="0.3">
      <c r="A2486" t="s">
        <v>8378</v>
      </c>
      <c r="B2486" t="str">
        <f>_xlfn.XLOOKUP(Tabella1[[#This Row],[Denominazione]],'Strutture ricettive'!B:B,'Strutture ricettive'!A:A,"non trovato",0)</f>
        <v>ALLOGGI IN AFFITTO</v>
      </c>
      <c r="C2486" t="str">
        <f>_xlfn.XLOOKUP(Tabella1[[#This Row],[Denominazione]],'Strutture ricettive'!B:B,'Strutture ricettive'!D:D,"NON TROVATO",0)</f>
        <v>NUMANA</v>
      </c>
      <c r="D24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</v>
      </c>
      <c r="E2486" t="str">
        <f>IF(_xlfn.XLOOKUP(A2486,'Strutture ricettive'!B:B,'Strutture ricettive'!G:G,"NON TROVATO",0)=0,"NON TROVATO",_xlfn.XLOOKUP(A2486,'Strutture ricettive'!B:B,'Strutture ricettive'!G:G,"NON TROVATO",0))</f>
        <v>valerio_balestrieri@yahoo.ti</v>
      </c>
      <c r="F24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87" spans="1:6" x14ac:dyDescent="0.3">
      <c r="A2487" t="s">
        <v>8381</v>
      </c>
      <c r="B2487" t="str">
        <f>_xlfn.XLOOKUP(Tabella1[[#This Row],[Denominazione]],'Strutture ricettive'!B:B,'Strutture ricettive'!A:A,"non trovato",0)</f>
        <v>ALTRI ALLOGGI PRIVATI</v>
      </c>
      <c r="C2487" t="str">
        <f>_xlfn.XLOOKUP(Tabella1[[#This Row],[Denominazione]],'Strutture ricettive'!B:B,'Strutture ricettive'!D:D,"NON TROVATO",0)</f>
        <v>NUMANA</v>
      </c>
      <c r="D24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Macerata 40</v>
      </c>
      <c r="E2487" t="str">
        <f>IF(_xlfn.XLOOKUP(A2487,'Strutture ricettive'!B:B,'Strutture ricettive'!G:G,"NON TROVATO",0)=0,"NON TROVATO",_xlfn.XLOOKUP(A2487,'Strutture ricettive'!B:B,'Strutture ricettive'!G:G,"NON TROVATO",0))</f>
        <v>roberto.pierantoni@gmail.com</v>
      </c>
      <c r="F24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88" spans="1:6" x14ac:dyDescent="0.3">
      <c r="A2488" t="s">
        <v>8386</v>
      </c>
      <c r="B2488" t="str">
        <f>_xlfn.XLOOKUP(Tabella1[[#This Row],[Denominazione]],'Strutture ricettive'!B:B,'Strutture ricettive'!A:A,"non trovato",0)</f>
        <v>BED &amp; BREAKFAST</v>
      </c>
      <c r="C2488" t="str">
        <f>_xlfn.XLOOKUP(Tabella1[[#This Row],[Denominazione]],'Strutture ricettive'!B:B,'Strutture ricettive'!D:D,"NON TROVATO",0)</f>
        <v>NUMANA</v>
      </c>
      <c r="D24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LORETO 37</v>
      </c>
      <c r="E2488" t="str">
        <f>IF(_xlfn.XLOOKUP(A2488,'Strutture ricettive'!B:B,'Strutture ricettive'!G:G,"NON TROVATO",0)=0,"NON TROVATO",_xlfn.XLOOKUP(A2488,'Strutture ricettive'!B:B,'Strutture ricettive'!G:G,"NON TROVATO",0))</f>
        <v>saraalcantarini@yahoo.it</v>
      </c>
      <c r="F24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89" spans="1:6" x14ac:dyDescent="0.3">
      <c r="A2489" t="s">
        <v>8389</v>
      </c>
      <c r="B2489" t="str">
        <f>_xlfn.XLOOKUP(Tabella1[[#This Row],[Denominazione]],'Strutture ricettive'!B:B,'Strutture ricettive'!A:A,"non trovato",0)</f>
        <v>ALLOGGI IN AFFITTO</v>
      </c>
      <c r="C2489" t="str">
        <f>_xlfn.XLOOKUP(Tabella1[[#This Row],[Denominazione]],'Strutture ricettive'!B:B,'Strutture ricettive'!D:D,"NON TROVATO",0)</f>
        <v>NUMANA</v>
      </c>
      <c r="D24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RISORGIMENTO 77</v>
      </c>
      <c r="E2489" t="str">
        <f>IF(_xlfn.XLOOKUP(A2489,'Strutture ricettive'!B:B,'Strutture ricettive'!G:G,"NON TROVATO",0)=0,"NON TROVATO",_xlfn.XLOOKUP(A2489,'Strutture ricettive'!B:B,'Strutture ricettive'!G:G,"NON TROVATO",0))</f>
        <v>sabrinazo@hotmail.com</v>
      </c>
      <c r="F24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90" spans="1:6" x14ac:dyDescent="0.3">
      <c r="A2490" t="s">
        <v>8392</v>
      </c>
      <c r="B2490" t="str">
        <f>_xlfn.XLOOKUP(Tabella1[[#This Row],[Denominazione]],'Strutture ricettive'!B:B,'Strutture ricettive'!A:A,"non trovato",0)</f>
        <v>ALTRI ALLOGGI PRIVATI</v>
      </c>
      <c r="C2490" t="str">
        <f>_xlfn.XLOOKUP(Tabella1[[#This Row],[Denominazione]],'Strutture ricettive'!B:B,'Strutture ricettive'!D:D,"NON TROVATO",0)</f>
        <v>NUMANA</v>
      </c>
      <c r="D24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SVARCHI BASSI  32</v>
      </c>
      <c r="E2490" t="str">
        <f>IF(_xlfn.XLOOKUP(A2490,'Strutture ricettive'!B:B,'Strutture ricettive'!G:G,"NON TROVATO",0)=0,"NON TROVATO",_xlfn.XLOOKUP(A2490,'Strutture ricettive'!B:B,'Strutture ricettive'!G:G,"NON TROVATO",0))</f>
        <v>marcello.babini@libero.it</v>
      </c>
      <c r="F24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91" spans="1:6" x14ac:dyDescent="0.3">
      <c r="A2491" t="s">
        <v>8395</v>
      </c>
      <c r="B2491" t="str">
        <f>_xlfn.XLOOKUP(Tabella1[[#This Row],[Denominazione]],'Strutture ricettive'!B:B,'Strutture ricettive'!A:A,"non trovato",0)</f>
        <v>ALLOGGI IN AFFITTO</v>
      </c>
      <c r="C2491" t="str">
        <f>_xlfn.XLOOKUP(Tabella1[[#This Row],[Denominazione]],'Strutture ricettive'!B:B,'Strutture ricettive'!D:D,"NON TROVATO",0)</f>
        <v>NUMANA</v>
      </c>
      <c r="D24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LITORANEA  89</v>
      </c>
      <c r="E2491" t="str">
        <f>IF(_xlfn.XLOOKUP(A2491,'Strutture ricettive'!B:B,'Strutture ricettive'!G:G,"NON TROVATO",0)=0,"NON TROVATO",_xlfn.XLOOKUP(A2491,'Strutture ricettive'!B:B,'Strutture ricettive'!G:G,"NON TROVATO",0))</f>
        <v>ilconerodisara@gmail.com</v>
      </c>
      <c r="F24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www.appartamenticonerosara.com</v>
      </c>
    </row>
    <row r="2492" spans="1:6" x14ac:dyDescent="0.3">
      <c r="A2492" t="s">
        <v>8399</v>
      </c>
      <c r="B2492" t="str">
        <f>_xlfn.XLOOKUP(Tabella1[[#This Row],[Denominazione]],'Strutture ricettive'!B:B,'Strutture ricettive'!A:A,"non trovato",0)</f>
        <v>ALLOGGI IN AFFITTO</v>
      </c>
      <c r="C2492" t="str">
        <f>_xlfn.XLOOKUP(Tabella1[[#This Row],[Denominazione]],'Strutture ricettive'!B:B,'Strutture ricettive'!D:D,"NON TROVATO",0)</f>
        <v>NUMANA</v>
      </c>
      <c r="D24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COLOMBO, 6</v>
      </c>
      <c r="E2492" t="str">
        <f>IF(_xlfn.XLOOKUP(A2492,'Strutture ricettive'!B:B,'Strutture ricettive'!G:G,"NON TROVATO",0)=0,"NON TROVATO",_xlfn.XLOOKUP(A2492,'Strutture ricettive'!B:B,'Strutture ricettive'!G:G,"NON TROVATO",0))</f>
        <v>info@villapucci.it</v>
      </c>
      <c r="F24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93" spans="1:6" x14ac:dyDescent="0.3">
      <c r="A2493" t="s">
        <v>8401</v>
      </c>
      <c r="B2493" t="str">
        <f>_xlfn.XLOOKUP(Tabella1[[#This Row],[Denominazione]],'Strutture ricettive'!B:B,'Strutture ricettive'!A:A,"non trovato",0)</f>
        <v>ALLOGGI IN AFFITTO</v>
      </c>
      <c r="C2493" t="str">
        <f>_xlfn.XLOOKUP(Tabella1[[#This Row],[Denominazione]],'Strutture ricettive'!B:B,'Strutture ricettive'!D:D,"NON TROVATO",0)</f>
        <v>NUMANA</v>
      </c>
      <c r="D24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Amalfi SNC</v>
      </c>
      <c r="E2493" t="str">
        <f>IF(_xlfn.XLOOKUP(A2493,'Strutture ricettive'!B:B,'Strutture ricettive'!G:G,"NON TROVATO",0)=0,"NON TROVATO",_xlfn.XLOOKUP(A2493,'Strutture ricettive'!B:B,'Strutture ricettive'!G:G,"NON TROVATO",0))</f>
        <v>info@residencelepalme.com</v>
      </c>
      <c r="F24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94" spans="1:6" x14ac:dyDescent="0.3">
      <c r="A2494" t="s">
        <v>8403</v>
      </c>
      <c r="B2494" t="str">
        <f>_xlfn.XLOOKUP(Tabella1[[#This Row],[Denominazione]],'Strutture ricettive'!B:B,'Strutture ricettive'!A:A,"non trovato",0)</f>
        <v>BED &amp; BREAKFAST</v>
      </c>
      <c r="C2494" t="str">
        <f>_xlfn.XLOOKUP(Tabella1[[#This Row],[Denominazione]],'Strutture ricettive'!B:B,'Strutture ricettive'!D:D,"NON TROVATO",0)</f>
        <v>NUMANA</v>
      </c>
      <c r="D24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Venezia  37</v>
      </c>
      <c r="E2494" t="str">
        <f>IF(_xlfn.XLOOKUP(A2494,'Strutture ricettive'!B:B,'Strutture ricettive'!G:G,"NON TROVATO",0)=0,"NON TROVATO",_xlfn.XLOOKUP(A2494,'Strutture ricettive'!B:B,'Strutture ricettive'!G:G,"NON TROVATO",0))</f>
        <v>iceberg59@libero.it</v>
      </c>
      <c r="F24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95" spans="1:6" x14ac:dyDescent="0.3">
      <c r="A2495" t="s">
        <v>8406</v>
      </c>
      <c r="B2495" t="str">
        <f>_xlfn.XLOOKUP(Tabella1[[#This Row],[Denominazione]],'Strutture ricettive'!B:B,'Strutture ricettive'!A:A,"non trovato",0)</f>
        <v>ALLOGGI IN AFFITTO</v>
      </c>
      <c r="C2495" t="str">
        <f>_xlfn.XLOOKUP(Tabella1[[#This Row],[Denominazione]],'Strutture ricettive'!B:B,'Strutture ricettive'!D:D,"NON TROVATO",0)</f>
        <v>NUMANA</v>
      </c>
      <c r="D24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Mareverde SNC</v>
      </c>
      <c r="E2495" t="str">
        <f>IF(_xlfn.XLOOKUP(A2495,'Strutture ricettive'!B:B,'Strutture ricettive'!G:G,"NON TROVATO",0)=0,"NON TROVATO",_xlfn.XLOOKUP(A2495,'Strutture ricettive'!B:B,'Strutture ricettive'!G:G,"NON TROVATO",0))</f>
        <v>info@coneroinfinito.it</v>
      </c>
      <c r="F24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96" spans="1:6" x14ac:dyDescent="0.3">
      <c r="A2496" t="s">
        <v>8409</v>
      </c>
      <c r="B2496" t="str">
        <f>_xlfn.XLOOKUP(Tabella1[[#This Row],[Denominazione]],'Strutture ricettive'!B:B,'Strutture ricettive'!A:A,"non trovato",0)</f>
        <v>ALLOGGI IN AFFITTO</v>
      </c>
      <c r="C2496" t="str">
        <f>_xlfn.XLOOKUP(Tabella1[[#This Row],[Denominazione]],'Strutture ricettive'!B:B,'Strutture ricettive'!D:D,"NON TROVATO",0)</f>
        <v>NUMANA</v>
      </c>
      <c r="D24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Porto 42</v>
      </c>
      <c r="E2496" t="str">
        <f>IF(_xlfn.XLOOKUP(A2496,'Strutture ricettive'!B:B,'Strutture ricettive'!G:G,"NON TROVATO",0)=0,"NON TROVATO",_xlfn.XLOOKUP(A2496,'Strutture ricettive'!B:B,'Strutture ricettive'!G:G,"NON TROVATO",0))</f>
        <v>gragni@ragnisirolo.it</v>
      </c>
      <c r="F24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www.affitticonero.com</v>
      </c>
    </row>
    <row r="2497" spans="1:6" x14ac:dyDescent="0.3">
      <c r="A2497" t="s">
        <v>8412</v>
      </c>
      <c r="B2497" t="str">
        <f>_xlfn.XLOOKUP(Tabella1[[#This Row],[Denominazione]],'Strutture ricettive'!B:B,'Strutture ricettive'!A:A,"non trovato",0)</f>
        <v>BED &amp; BREAKFAST</v>
      </c>
      <c r="C2497" t="str">
        <f>_xlfn.XLOOKUP(Tabella1[[#This Row],[Denominazione]],'Strutture ricettive'!B:B,'Strutture ricettive'!D:D,"NON TROVATO",0)</f>
        <v>OFFAGNA</v>
      </c>
      <c r="D24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Torre 6/B</v>
      </c>
      <c r="E2497" t="str">
        <f>IF(_xlfn.XLOOKUP(A2497,'Strutture ricettive'!B:B,'Strutture ricettive'!G:G,"NON TROVATO",0)=0,"NON TROVATO",_xlfn.XLOOKUP(A2497,'Strutture ricettive'!B:B,'Strutture ricettive'!G:G,"NON TROVATO",0))</f>
        <v>cri64gigli@gmail.com</v>
      </c>
      <c r="F24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www.casasoresina.com</v>
      </c>
    </row>
    <row r="2498" spans="1:6" x14ac:dyDescent="0.3">
      <c r="A2498" t="s">
        <v>8417</v>
      </c>
      <c r="B2498" t="str">
        <f>_xlfn.XLOOKUP(Tabella1[[#This Row],[Denominazione]],'Strutture ricettive'!B:B,'Strutture ricettive'!A:A,"non trovato",0)</f>
        <v>BED &amp; BREAKFAST</v>
      </c>
      <c r="C2498" t="str">
        <f>_xlfn.XLOOKUP(Tabella1[[#This Row],[Denominazione]],'Strutture ricettive'!B:B,'Strutture ricettive'!D:D,"NON TROVATO",0)</f>
        <v>OFFAGNA</v>
      </c>
      <c r="D24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E. MALACARI 6</v>
      </c>
      <c r="E2498" t="str">
        <f>IF(_xlfn.XLOOKUP(A2498,'Strutture ricettive'!B:B,'Strutture ricettive'!G:G,"NON TROVATO",0)=0,"NON TROVATO",_xlfn.XLOOKUP(A2498,'Strutture ricettive'!B:B,'Strutture ricettive'!G:G,"NON TROVATO",0))</f>
        <v>villamalacari@malacari.it</v>
      </c>
      <c r="F24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499" spans="1:6" x14ac:dyDescent="0.3">
      <c r="A2499" t="s">
        <v>8420</v>
      </c>
      <c r="B2499" t="str">
        <f>_xlfn.XLOOKUP(Tabella1[[#This Row],[Denominazione]],'Strutture ricettive'!B:B,'Strutture ricettive'!A:A,"non trovato",0)</f>
        <v>BED &amp; BREAKFAST</v>
      </c>
      <c r="C2499" t="str">
        <f>_xlfn.XLOOKUP(Tabella1[[#This Row],[Denominazione]],'Strutture ricettive'!B:B,'Strutture ricettive'!D:D,"NON TROVATO",0)</f>
        <v>OFFAGNA</v>
      </c>
      <c r="D24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Pago sn</v>
      </c>
      <c r="E2499" t="str">
        <f>IF(_xlfn.XLOOKUP(A2499,'Strutture ricettive'!B:B,'Strutture ricettive'!G:G,"NON TROVATO",0)=0,"NON TROVATO",_xlfn.XLOOKUP(A2499,'Strutture ricettive'!B:B,'Strutture ricettive'!G:G,"NON TROVATO",0))</f>
        <v>marco.tamberi@profilomagazine.it</v>
      </c>
      <c r="F24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00" spans="1:6" x14ac:dyDescent="0.3">
      <c r="A2500" t="s">
        <v>8423</v>
      </c>
      <c r="B2500" t="str">
        <f>_xlfn.XLOOKUP(Tabella1[[#This Row],[Denominazione]],'Strutture ricettive'!B:B,'Strutture ricettive'!A:A,"non trovato",0)</f>
        <v>ALLOGGI AGRITURISTICI</v>
      </c>
      <c r="C2500" t="str">
        <f>_xlfn.XLOOKUP(Tabella1[[#This Row],[Denominazione]],'Strutture ricettive'!B:B,'Strutture ricettive'!D:D,"NON TROVATO",0)</f>
        <v>OFFAGNA</v>
      </c>
      <c r="D25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torre 10</v>
      </c>
      <c r="E2500" t="str">
        <f>IF(_xlfn.XLOOKUP(A2500,'Strutture ricettive'!B:B,'Strutture ricettive'!G:G,"NON TROVATO",0)=0,"NON TROVATO",_xlfn.XLOOKUP(A2500,'Strutture ricettive'!B:B,'Strutture ricettive'!G:G,"NON TROVATO",0))</f>
        <v>agriturismoarcobaleno@gmail.com</v>
      </c>
      <c r="F25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www.agriturismo-arcobaleno.org</v>
      </c>
    </row>
    <row r="2501" spans="1:6" x14ac:dyDescent="0.3">
      <c r="A2501" t="s">
        <v>8427</v>
      </c>
      <c r="B2501" t="str">
        <f>_xlfn.XLOOKUP(Tabella1[[#This Row],[Denominazione]],'Strutture ricettive'!B:B,'Strutture ricettive'!A:A,"non trovato",0)</f>
        <v>BED &amp; BREAKFAST</v>
      </c>
      <c r="C2501" t="str">
        <f>_xlfn.XLOOKUP(Tabella1[[#This Row],[Denominazione]],'Strutture ricettive'!B:B,'Strutture ricettive'!D:D,"NON TROVATO",0)</f>
        <v>OFFAGNA</v>
      </c>
      <c r="D25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massa 7</v>
      </c>
      <c r="E2501" t="str">
        <f>IF(_xlfn.XLOOKUP(A2501,'Strutture ricettive'!B:B,'Strutture ricettive'!G:G,"NON TROVATO",0)=0,"NON TROVATO",_xlfn.XLOOKUP(A2501,'Strutture ricettive'!B:B,'Strutture ricettive'!G:G,"NON TROVATO",0))</f>
        <v>info@bblola.it</v>
      </c>
      <c r="F25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02" spans="1:6" x14ac:dyDescent="0.3">
      <c r="A2502" t="s">
        <v>8430</v>
      </c>
      <c r="B2502" t="str">
        <f>_xlfn.XLOOKUP(Tabella1[[#This Row],[Denominazione]],'Strutture ricettive'!B:B,'Strutture ricettive'!A:A,"non trovato",0)</f>
        <v>ALLOGGI AGRITURISTICI</v>
      </c>
      <c r="C2502" t="str">
        <f>_xlfn.XLOOKUP(Tabella1[[#This Row],[Denominazione]],'Strutture ricettive'!B:B,'Strutture ricettive'!D:D,"NON TROVATO",0)</f>
        <v>OFFAGNA</v>
      </c>
      <c r="D25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Aspio 2</v>
      </c>
      <c r="E2502" t="str">
        <f>IF(_xlfn.XLOOKUP(A2502,'Strutture ricettive'!B:B,'Strutture ricettive'!G:G,"NON TROVATO",0)=0,"NON TROVATO",_xlfn.XLOOKUP(A2502,'Strutture ricettive'!B:B,'Strutture ricettive'!G:G,"NON TROVATO",0))</f>
        <v>info@casaleilgallobianco.it</v>
      </c>
      <c r="F25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www.casaleilgallobianco.it</v>
      </c>
    </row>
    <row r="2503" spans="1:6" x14ac:dyDescent="0.3">
      <c r="A2503" t="s">
        <v>8434</v>
      </c>
      <c r="B2503" t="str">
        <f>_xlfn.XLOOKUP(Tabella1[[#This Row],[Denominazione]],'Strutture ricettive'!B:B,'Strutture ricettive'!A:A,"non trovato",0)</f>
        <v>ALLOGGI AGRITURISTICI</v>
      </c>
      <c r="C2503" t="str">
        <f>_xlfn.XLOOKUP(Tabella1[[#This Row],[Denominazione]],'Strutture ricettive'!B:B,'Strutture ricettive'!D:D,"NON TROVATO",0)</f>
        <v>OFFAGNA</v>
      </c>
      <c r="D25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Traversa Massa 3</v>
      </c>
      <c r="E2503" t="str">
        <f>IF(_xlfn.XLOOKUP(A2503,'Strutture ricettive'!B:B,'Strutture ricettive'!G:G,"NON TROVATO",0)=0,"NON TROVATO",_xlfn.XLOOKUP(A2503,'Strutture ricettive'!B:B,'Strutture ricettive'!G:G,"NON TROVATO",0))</f>
        <v>agriturismolevergare@alice.it</v>
      </c>
      <c r="F25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www.agriturismolevergare.com</v>
      </c>
    </row>
    <row r="2504" spans="1:6" x14ac:dyDescent="0.3">
      <c r="A2504" t="s">
        <v>8441</v>
      </c>
      <c r="B2504" t="str">
        <f>_xlfn.XLOOKUP(Tabella1[[#This Row],[Denominazione]],'Strutture ricettive'!B:B,'Strutture ricettive'!A:A,"non trovato",0)</f>
        <v>ALBERGHI</v>
      </c>
      <c r="C2504" t="str">
        <f>_xlfn.XLOOKUP(Tabella1[[#This Row],[Denominazione]],'Strutture ricettive'!B:B,'Strutture ricettive'!D:D,"NON TROVATO",0)</f>
        <v>OFFAGNA</v>
      </c>
      <c r="D25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Bastioni 12</v>
      </c>
      <c r="E2504" t="str">
        <f>IF(_xlfn.XLOOKUP(A2504,'Strutture ricettive'!B:B,'Strutture ricettive'!G:G,"NON TROVATO",0)=0,"NON TROVATO",_xlfn.XLOOKUP(A2504,'Strutture ricettive'!B:B,'Strutture ricettive'!G:G,"NON TROVATO",0))</f>
        <v>danilo@cecconisrl.it; direzione@albergoconcorde.it</v>
      </c>
      <c r="F25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05" spans="1:6" x14ac:dyDescent="0.3">
      <c r="A2505" t="s">
        <v>8444</v>
      </c>
      <c r="B2505" t="str">
        <f>_xlfn.XLOOKUP(Tabella1[[#This Row],[Denominazione]],'Strutture ricettive'!B:B,'Strutture ricettive'!A:A,"non trovato",0)</f>
        <v>BED &amp; BREAKFAST</v>
      </c>
      <c r="C2505" t="str">
        <f>_xlfn.XLOOKUP(Tabella1[[#This Row],[Denominazione]],'Strutture ricettive'!B:B,'Strutture ricettive'!D:D,"NON TROVATO",0)</f>
        <v>OFFAGNA</v>
      </c>
      <c r="D25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Torre 26</v>
      </c>
      <c r="E2505" t="str">
        <f>IF(_xlfn.XLOOKUP(A2505,'Strutture ricettive'!B:B,'Strutture ricettive'!G:G,"NON TROVATO",0)=0,"NON TROVATO",_xlfn.XLOOKUP(A2505,'Strutture ricettive'!B:B,'Strutture ricettive'!G:G,"NON TROVATO",0))</f>
        <v>lacollinadorata@gmail.com</v>
      </c>
      <c r="F25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www.lacollinadorata.it</v>
      </c>
    </row>
    <row r="2506" spans="1:6" x14ac:dyDescent="0.3">
      <c r="A2506" t="s">
        <v>8449</v>
      </c>
      <c r="B2506" t="str">
        <f>_xlfn.XLOOKUP(Tabella1[[#This Row],[Denominazione]],'Strutture ricettive'!B:B,'Strutture ricettive'!A:A,"non trovato",0)</f>
        <v>ALLOGGI AGRITURISTICI</v>
      </c>
      <c r="C2506" t="str">
        <f>_xlfn.XLOOKUP(Tabella1[[#This Row],[Denominazione]],'Strutture ricettive'!B:B,'Strutture ricettive'!D:D,"NON TROVATO",0)</f>
        <v>OFFAGNA</v>
      </c>
      <c r="D25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Liscia 8</v>
      </c>
      <c r="E2506" t="str">
        <f>IF(_xlfn.XLOOKUP(A2506,'Strutture ricettive'!B:B,'Strutture ricettive'!G:G,"NON TROVATO",0)=0,"NON TROVATO",_xlfn.XLOOKUP(A2506,'Strutture ricettive'!B:B,'Strutture ricettive'!G:G,"NON TROVATO",0))</f>
        <v>carlo.cap@alice.it</v>
      </c>
      <c r="F25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07" spans="1:6" x14ac:dyDescent="0.3">
      <c r="A2507" t="s">
        <v>8451</v>
      </c>
      <c r="B2507" t="str">
        <f>_xlfn.XLOOKUP(Tabella1[[#This Row],[Denominazione]],'Strutture ricettive'!B:B,'Strutture ricettive'!A:A,"non trovato",0)</f>
        <v>BED &amp; BREAKFAST</v>
      </c>
      <c r="C2507" t="str">
        <f>_xlfn.XLOOKUP(Tabella1[[#This Row],[Denominazione]],'Strutture ricettive'!B:B,'Strutture ricettive'!D:D,"NON TROVATO",0)</f>
        <v>OFFAGNA</v>
      </c>
      <c r="D25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Pago 7</v>
      </c>
      <c r="E2507" t="str">
        <f>IF(_xlfn.XLOOKUP(A2507,'Strutture ricettive'!B:B,'Strutture ricettive'!G:G,"NON TROVATO",0)=0,"NON TROVATO",_xlfn.XLOOKUP(A2507,'Strutture ricettive'!B:B,'Strutture ricettive'!G:G,"NON TROVATO",0))</f>
        <v>info@ilpuntomagico.it</v>
      </c>
      <c r="F25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www.ilpuntomagico.it</v>
      </c>
    </row>
    <row r="2508" spans="1:6" x14ac:dyDescent="0.3">
      <c r="A2508" t="s">
        <v>8455</v>
      </c>
      <c r="B2508" t="str">
        <f>_xlfn.XLOOKUP(Tabella1[[#This Row],[Denominazione]],'Strutture ricettive'!B:B,'Strutture ricettive'!A:A,"non trovato",0)</f>
        <v>BED &amp; BREAKFAST</v>
      </c>
      <c r="C2508" t="str">
        <f>_xlfn.XLOOKUP(Tabella1[[#This Row],[Denominazione]],'Strutture ricettive'!B:B,'Strutture ricettive'!D:D,"NON TROVATO",0)</f>
        <v>OSIMO</v>
      </c>
      <c r="D25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Commenda 2</v>
      </c>
      <c r="E2508" t="str">
        <f>IF(_xlfn.XLOOKUP(A2508,'Strutture ricettive'!B:B,'Strutture ricettive'!G:G,"NON TROVATO",0)=0,"NON TROVATO",_xlfn.XLOOKUP(A2508,'Strutture ricettive'!B:B,'Strutture ricettive'!G:G,"NON TROVATO",0))</f>
        <v>collesanfilippo@gmail.com</v>
      </c>
      <c r="F25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www.templarinellemarche.it</v>
      </c>
    </row>
    <row r="2509" spans="1:6" x14ac:dyDescent="0.3">
      <c r="A2509" t="s">
        <v>8461</v>
      </c>
      <c r="B2509" t="str">
        <f>_xlfn.XLOOKUP(Tabella1[[#This Row],[Denominazione]],'Strutture ricettive'!B:B,'Strutture ricettive'!A:A,"non trovato",0)</f>
        <v>BED &amp; BREAKFAST</v>
      </c>
      <c r="C2509" t="str">
        <f>_xlfn.XLOOKUP(Tabella1[[#This Row],[Denominazione]],'Strutture ricettive'!B:B,'Strutture ricettive'!D:D,"NON TROVATO",0)</f>
        <v>OSIMO</v>
      </c>
      <c r="D25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Gramsci 1</v>
      </c>
      <c r="E2509" t="str">
        <f>IF(_xlfn.XLOOKUP(A2509,'Strutture ricettive'!B:B,'Strutture ricettive'!G:G,"NON TROVATO",0)=0,"NON TROVATO",_xlfn.XLOOKUP(A2509,'Strutture ricettive'!B:B,'Strutture ricettive'!G:G,"NON TROVATO",0))</f>
        <v>studiolegalevitali@hotmail.it</v>
      </c>
      <c r="F25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10" spans="1:6" x14ac:dyDescent="0.3">
      <c r="A2510" t="s">
        <v>8464</v>
      </c>
      <c r="B2510" t="str">
        <f>_xlfn.XLOOKUP(Tabella1[[#This Row],[Denominazione]],'Strutture ricettive'!B:B,'Strutture ricettive'!A:A,"non trovato",0)</f>
        <v>BED &amp; BREAKFAST</v>
      </c>
      <c r="C2510" t="str">
        <f>_xlfn.XLOOKUP(Tabella1[[#This Row],[Denominazione]],'Strutture ricettive'!B:B,'Strutture ricettive'!D:D,"NON TROVATO",0)</f>
        <v>OSIMO</v>
      </c>
      <c r="D25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Mensa 103</v>
      </c>
      <c r="E2510" t="str">
        <f>IF(_xlfn.XLOOKUP(A2510,'Strutture ricettive'!B:B,'Strutture ricettive'!G:G,"NON TROVATO",0)=0,"NON TROVATO",_xlfn.XLOOKUP(A2510,'Strutture ricettive'!B:B,'Strutture ricettive'!G:G,"NON TROVATO",0))</f>
        <v>info@iciliegi.com</v>
      </c>
      <c r="F25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www.iciliegi.com</v>
      </c>
    </row>
    <row r="2511" spans="1:6" x14ac:dyDescent="0.3">
      <c r="A2511" t="s">
        <v>8468</v>
      </c>
      <c r="B2511" t="str">
        <f>_xlfn.XLOOKUP(Tabella1[[#This Row],[Denominazione]],'Strutture ricettive'!B:B,'Strutture ricettive'!A:A,"non trovato",0)</f>
        <v>BED &amp; BREAKFAST</v>
      </c>
      <c r="C2511" t="str">
        <f>_xlfn.XLOOKUP(Tabella1[[#This Row],[Denominazione]],'Strutture ricettive'!B:B,'Strutture ricettive'!D:D,"NON TROVATO",0)</f>
        <v>OSIMO</v>
      </c>
      <c r="D25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Guarnieri 35</v>
      </c>
      <c r="E2511" t="str">
        <f>IF(_xlfn.XLOOKUP(A2511,'Strutture ricettive'!B:B,'Strutture ricettive'!G:G,"NON TROVATO",0)=0,"NON TROVATO",_xlfn.XLOOKUP(A2511,'Strutture ricettive'!B:B,'Strutture ricettive'!G:G,"NON TROVATO",0))</f>
        <v>info@lestanzedicarlotta.it</v>
      </c>
      <c r="F25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www.lestanzedicarlotta.it</v>
      </c>
    </row>
    <row r="2512" spans="1:6" x14ac:dyDescent="0.3">
      <c r="A2512" t="s">
        <v>8473</v>
      </c>
      <c r="B2512" t="str">
        <f>_xlfn.XLOOKUP(Tabella1[[#This Row],[Denominazione]],'Strutture ricettive'!B:B,'Strutture ricettive'!A:A,"non trovato",0)</f>
        <v>TURISMO RURALE</v>
      </c>
      <c r="C2512" t="str">
        <f>_xlfn.XLOOKUP(Tabella1[[#This Row],[Denominazione]],'Strutture ricettive'!B:B,'Strutture ricettive'!D:D,"NON TROVATO",0)</f>
        <v>OSIMO</v>
      </c>
      <c r="D25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Abbadia 22</v>
      </c>
      <c r="E2512" t="str">
        <f>IF(_xlfn.XLOOKUP(A2512,'Strutture ricettive'!B:B,'Strutture ricettive'!G:G,"NON TROVATO",0)=0,"NON TROVATO",_xlfn.XLOOKUP(A2512,'Strutture ricettive'!B:B,'Strutture ricettive'!G:G,"NON TROVATO",0))</f>
        <v>info@villacoralia.it</v>
      </c>
      <c r="F25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13" spans="1:6" x14ac:dyDescent="0.3">
      <c r="A2513" t="s">
        <v>8476</v>
      </c>
      <c r="B2513" t="str">
        <f>_xlfn.XLOOKUP(Tabella1[[#This Row],[Denominazione]],'Strutture ricettive'!B:B,'Strutture ricettive'!A:A,"non trovato",0)</f>
        <v>BED &amp; BREAKFAST</v>
      </c>
      <c r="C2513" t="str">
        <f>_xlfn.XLOOKUP(Tabella1[[#This Row],[Denominazione]],'Strutture ricettive'!B:B,'Strutture ricettive'!D:D,"NON TROVATO",0)</f>
        <v>OSIMO</v>
      </c>
      <c r="D25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Montegallo 27</v>
      </c>
      <c r="E2513" t="str">
        <f>IF(_xlfn.XLOOKUP(A2513,'Strutture ricettive'!B:B,'Strutture ricettive'!G:G,"NON TROVATO",0)=0,"NON TROVATO",_xlfn.XLOOKUP(A2513,'Strutture ricettive'!B:B,'Strutture ricettive'!G:G,"NON TROVATO",0))</f>
        <v>montegallo.tache@gmail.com</v>
      </c>
      <c r="F25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14" spans="1:6" x14ac:dyDescent="0.3">
      <c r="A2514" t="s">
        <v>8479</v>
      </c>
      <c r="B2514" t="str">
        <f>_xlfn.XLOOKUP(Tabella1[[#This Row],[Denominazione]],'Strutture ricettive'!B:B,'Strutture ricettive'!A:A,"non trovato",0)</f>
        <v>BED &amp; BREAKFAST</v>
      </c>
      <c r="C2514" t="str">
        <f>_xlfn.XLOOKUP(Tabella1[[#This Row],[Denominazione]],'Strutture ricettive'!B:B,'Strutture ricettive'!D:D,"NON TROVATO",0)</f>
        <v>OSIMO</v>
      </c>
      <c r="D25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Abbadia 26</v>
      </c>
      <c r="E2514" t="str">
        <f>IF(_xlfn.XLOOKUP(A2514,'Strutture ricettive'!B:B,'Strutture ricettive'!G:G,"NON TROVATO",0)=0,"NON TROVATO",_xlfn.XLOOKUP(A2514,'Strutture ricettive'!B:B,'Strutture ricettive'!G:G,"NON TROVATO",0))</f>
        <v>info@villacoralia.it</v>
      </c>
      <c r="F25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15" spans="1:6" x14ac:dyDescent="0.3">
      <c r="A2515" t="s">
        <v>8481</v>
      </c>
      <c r="B2515" t="str">
        <f>_xlfn.XLOOKUP(Tabella1[[#This Row],[Denominazione]],'Strutture ricettive'!B:B,'Strutture ricettive'!A:A,"non trovato",0)</f>
        <v>BED &amp; BREAKFAST</v>
      </c>
      <c r="C2515" t="str">
        <f>_xlfn.XLOOKUP(Tabella1[[#This Row],[Denominazione]],'Strutture ricettive'!B:B,'Strutture ricettive'!D:D,"NON TROVATO",0)</f>
        <v>OSIMO</v>
      </c>
      <c r="D25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Abbadia 14</v>
      </c>
      <c r="E2515" t="str">
        <f>IF(_xlfn.XLOOKUP(A2515,'Strutture ricettive'!B:B,'Strutture ricettive'!G:G,"NON TROVATO",0)=0,"NON TROVATO",_xlfn.XLOOKUP(A2515,'Strutture ricettive'!B:B,'Strutture ricettive'!G:G,"NON TROVATO",0))</f>
        <v>bnbabbadia14@gmail.com</v>
      </c>
      <c r="F25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www.abbadia14.it</v>
      </c>
    </row>
    <row r="2516" spans="1:6" x14ac:dyDescent="0.3">
      <c r="A2516" t="s">
        <v>8485</v>
      </c>
      <c r="B2516" t="str">
        <f>_xlfn.XLOOKUP(Tabella1[[#This Row],[Denominazione]],'Strutture ricettive'!B:B,'Strutture ricettive'!A:A,"non trovato",0)</f>
        <v>BED &amp; BREAKFAST</v>
      </c>
      <c r="C2516" t="str">
        <f>_xlfn.XLOOKUP(Tabella1[[#This Row],[Denominazione]],'Strutture ricettive'!B:B,'Strutture ricettive'!D:D,"NON TROVATO",0)</f>
        <v>OSIMO</v>
      </c>
      <c r="D25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Matteotti 18</v>
      </c>
      <c r="E2516" t="str">
        <f>IF(_xlfn.XLOOKUP(A2516,'Strutture ricettive'!B:B,'Strutture ricettive'!G:G,"NON TROVATO",0)=0,"NON TROVATO",_xlfn.XLOOKUP(A2516,'Strutture ricettive'!B:B,'Strutture ricettive'!G:G,"NON TROVATO",0))</f>
        <v>info@bb-anticopomerio.it</v>
      </c>
      <c r="F25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www.bb-anticopomerio.it</v>
      </c>
    </row>
    <row r="2517" spans="1:6" x14ac:dyDescent="0.3">
      <c r="A2517" t="s">
        <v>8489</v>
      </c>
      <c r="B2517" t="str">
        <f>_xlfn.XLOOKUP(Tabella1[[#This Row],[Denominazione]],'Strutture ricettive'!B:B,'Strutture ricettive'!A:A,"non trovato",0)</f>
        <v>ALBERGHI</v>
      </c>
      <c r="C2517" t="str">
        <f>_xlfn.XLOOKUP(Tabella1[[#This Row],[Denominazione]],'Strutture ricettive'!B:B,'Strutture ricettive'!D:D,"NON TROVATO",0)</f>
        <v>OSIMO</v>
      </c>
      <c r="D25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sbrozzola 26</v>
      </c>
      <c r="E2517" t="str">
        <f>IF(_xlfn.XLOOKUP(A2517,'Strutture ricettive'!B:B,'Strutture ricettive'!G:G,"NON TROVATO",0)=0,"NON TROVATO",_xlfn.XLOOKUP(A2517,'Strutture ricettive'!B:B,'Strutture ricettive'!G:G,"NON TROVATO",0))</f>
        <v>info@ghotelancona.it</v>
      </c>
      <c r="F25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www.ghotelancona.it</v>
      </c>
    </row>
    <row r="2518" spans="1:6" x14ac:dyDescent="0.3">
      <c r="A2518" t="s">
        <v>8493</v>
      </c>
      <c r="B2518" t="str">
        <f>_xlfn.XLOOKUP(Tabella1[[#This Row],[Denominazione]],'Strutture ricettive'!B:B,'Strutture ricettive'!A:A,"non trovato",0)</f>
        <v>BED &amp; BREAKFAST</v>
      </c>
      <c r="C2518" t="str">
        <f>_xlfn.XLOOKUP(Tabella1[[#This Row],[Denominazione]],'Strutture ricettive'!B:B,'Strutture ricettive'!D:D,"NON TROVATO",0)</f>
        <v>OSIMO</v>
      </c>
      <c r="D25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SanValentino 50</v>
      </c>
      <c r="E2518" t="str">
        <f>IF(_xlfn.XLOOKUP(A2518,'Strutture ricettive'!B:B,'Strutture ricettive'!G:G,"NON TROVATO",0)=0,"NON TROVATO",_xlfn.XLOOKUP(A2518,'Strutture ricettive'!B:B,'Strutture ricettive'!G:G,"NON TROVATO",0))</f>
        <v>info@bbsanvalentino.it; l.frampolli@gmail.com</v>
      </c>
      <c r="F25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www.bbsanvalentino.it</v>
      </c>
    </row>
    <row r="2519" spans="1:6" x14ac:dyDescent="0.3">
      <c r="A2519" t="s">
        <v>8497</v>
      </c>
      <c r="B2519" t="str">
        <f>_xlfn.XLOOKUP(Tabella1[[#This Row],[Denominazione]],'Strutture ricettive'!B:B,'Strutture ricettive'!A:A,"non trovato",0)</f>
        <v>ALLOGGI IN AFFITTO</v>
      </c>
      <c r="C2519" t="str">
        <f>_xlfn.XLOOKUP(Tabella1[[#This Row],[Denominazione]],'Strutture ricettive'!B:B,'Strutture ricettive'!D:D,"NON TROVATO",0)</f>
        <v>OSIMO</v>
      </c>
      <c r="D25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ancona 66</v>
      </c>
      <c r="E2519" t="str">
        <f>IF(_xlfn.XLOOKUP(A2519,'Strutture ricettive'!B:B,'Strutture ricettive'!G:G,"NON TROVATO",0)=0,"NON TROVATO",_xlfn.XLOOKUP(A2519,'Strutture ricettive'!B:B,'Strutture ricettive'!G:G,"NON TROVATO",0))</f>
        <v>marcopav@email.com</v>
      </c>
      <c r="F25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20" spans="1:6" x14ac:dyDescent="0.3">
      <c r="A2520" t="s">
        <v>8500</v>
      </c>
      <c r="B2520" t="str">
        <f>_xlfn.XLOOKUP(Tabella1[[#This Row],[Denominazione]],'Strutture ricettive'!B:B,'Strutture ricettive'!A:A,"non trovato",0)</f>
        <v>BED &amp; BREAKFAST</v>
      </c>
      <c r="C2520" t="str">
        <f>_xlfn.XLOOKUP(Tabella1[[#This Row],[Denominazione]],'Strutture ricettive'!B:B,'Strutture ricettive'!D:D,"NON TROVATO",0)</f>
        <v>OSIMO</v>
      </c>
      <c r="D25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Guarnieri 27</v>
      </c>
      <c r="E2520" t="str">
        <f>IF(_xlfn.XLOOKUP(A2520,'Strutture ricettive'!B:B,'Strutture ricettive'!G:G,"NON TROVATO",0)=0,"NON TROVATO",_xlfn.XLOOKUP(A2520,'Strutture ricettive'!B:B,'Strutture ricettive'!G:G,"NON TROVATO",0))</f>
        <v>anna@bbnottedi.it</v>
      </c>
      <c r="F25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www.bbnottedi.it</v>
      </c>
    </row>
    <row r="2521" spans="1:6" x14ac:dyDescent="0.3">
      <c r="A2521" t="s">
        <v>8504</v>
      </c>
      <c r="B2521" t="str">
        <f>_xlfn.XLOOKUP(Tabella1[[#This Row],[Denominazione]],'Strutture ricettive'!B:B,'Strutture ricettive'!A:A,"non trovato",0)</f>
        <v>BED &amp; BREAKFAST</v>
      </c>
      <c r="C2521" t="str">
        <f>_xlfn.XLOOKUP(Tabella1[[#This Row],[Denominazione]],'Strutture ricettive'!B:B,'Strutture ricettive'!D:D,"NON TROVATO",0)</f>
        <v>OSIMO</v>
      </c>
      <c r="D25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corticelli 9</v>
      </c>
      <c r="E2521" t="str">
        <f>IF(_xlfn.XLOOKUP(A2521,'Strutture ricettive'!B:B,'Strutture ricettive'!G:G,"NON TROVATO",0)=0,"NON TROVATO",_xlfn.XLOOKUP(A2521,'Strutture ricettive'!B:B,'Strutture ricettive'!G:G,"NON TROVATO",0))</f>
        <v>info@villaosimo.com</v>
      </c>
      <c r="F25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www.villaosimo.com</v>
      </c>
    </row>
    <row r="2522" spans="1:6" x14ac:dyDescent="0.3">
      <c r="A2522" t="s">
        <v>8508</v>
      </c>
      <c r="B2522" t="str">
        <f>_xlfn.XLOOKUP(Tabella1[[#This Row],[Denominazione]],'Strutture ricettive'!B:B,'Strutture ricettive'!A:A,"non trovato",0)</f>
        <v>BED &amp; BREAKFAST</v>
      </c>
      <c r="C2522" t="str">
        <f>_xlfn.XLOOKUP(Tabella1[[#This Row],[Denominazione]],'Strutture ricettive'!B:B,'Strutture ricettive'!D:D,"NON TROVATO",0)</f>
        <v>OSIMO</v>
      </c>
      <c r="D25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Flaminia Prima 11</v>
      </c>
      <c r="E2522" t="str">
        <f>IF(_xlfn.XLOOKUP(A2522,'Strutture ricettive'!B:B,'Strutture ricettive'!G:G,"NON TROVATO",0)=0,"NON TROVATO",_xlfn.XLOOKUP(A2522,'Strutture ricettive'!B:B,'Strutture ricettive'!G:G,"NON TROVATO",0))</f>
        <v>info@poggiocarolina.it</v>
      </c>
      <c r="F25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www.poggiocarolina.it</v>
      </c>
    </row>
    <row r="2523" spans="1:6" x14ac:dyDescent="0.3">
      <c r="A2523" t="s">
        <v>8512</v>
      </c>
      <c r="B2523" t="str">
        <f>_xlfn.XLOOKUP(Tabella1[[#This Row],[Denominazione]],'Strutture ricettive'!B:B,'Strutture ricettive'!A:A,"non trovato",0)</f>
        <v>BED &amp; BREAKFAST</v>
      </c>
      <c r="C2523" t="str">
        <f>_xlfn.XLOOKUP(Tabella1[[#This Row],[Denominazione]],'Strutture ricettive'!B:B,'Strutture ricettive'!D:D,"NON TROVATO",0)</f>
        <v>OSIMO</v>
      </c>
      <c r="D25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Ciavattini 4</v>
      </c>
      <c r="E2523" t="str">
        <f>IF(_xlfn.XLOOKUP(A2523,'Strutture ricettive'!B:B,'Strutture ricettive'!G:G,"NON TROVATO",0)=0,"NON TROVATO",_xlfn.XLOOKUP(A2523,'Strutture ricettive'!B:B,'Strutture ricettive'!G:G,"NON TROVATO",0))</f>
        <v>info@villamariaosimo.it</v>
      </c>
      <c r="F25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www.villamariaosimo.it</v>
      </c>
    </row>
    <row r="2524" spans="1:6" x14ac:dyDescent="0.3">
      <c r="A2524" t="s">
        <v>8516</v>
      </c>
      <c r="B2524" t="str">
        <f>_xlfn.XLOOKUP(Tabella1[[#This Row],[Denominazione]],'Strutture ricettive'!B:B,'Strutture ricettive'!A:A,"non trovato",0)</f>
        <v>ALLOGGI AGRITURISTICI</v>
      </c>
      <c r="C2524" t="str">
        <f>_xlfn.XLOOKUP(Tabella1[[#This Row],[Denominazione]],'Strutture ricettive'!B:B,'Strutture ricettive'!D:D,"NON TROVATO",0)</f>
        <v>OSIMO</v>
      </c>
      <c r="D25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chiaravallese 85</v>
      </c>
      <c r="E2524" t="str">
        <f>IF(_xlfn.XLOOKUP(A2524,'Strutture ricettive'!B:B,'Strutture ricettive'!G:G,"NON TROVATO",0)=0,"NON TROVATO",_xlfn.XLOOKUP(A2524,'Strutture ricettive'!B:B,'Strutture ricettive'!G:G,"NON TROVATO",0))</f>
        <v>info@lanaturadelmonte.it</v>
      </c>
      <c r="F25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www.lanaturadelmonte.it</v>
      </c>
    </row>
    <row r="2525" spans="1:6" x14ac:dyDescent="0.3">
      <c r="A2525" t="s">
        <v>8523</v>
      </c>
      <c r="B2525" t="str">
        <f>_xlfn.XLOOKUP(Tabella1[[#This Row],[Denominazione]],'Strutture ricettive'!B:B,'Strutture ricettive'!A:A,"non trovato",0)</f>
        <v>BED &amp; BREAKFAST</v>
      </c>
      <c r="C2525" t="str">
        <f>_xlfn.XLOOKUP(Tabella1[[#This Row],[Denominazione]],'Strutture ricettive'!B:B,'Strutture ricettive'!D:D,"NON TROVATO",0)</f>
        <v>OSIMO</v>
      </c>
      <c r="D25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ciavattini 2</v>
      </c>
      <c r="E2525" t="str">
        <f>IF(_xlfn.XLOOKUP(A2525,'Strutture ricettive'!B:B,'Strutture ricettive'!G:G,"NON TROVATO",0)=0,"NON TROVATO",_xlfn.XLOOKUP(A2525,'Strutture ricettive'!B:B,'Strutture ricettive'!G:G,"NON TROVATO",0))</f>
        <v>cs101@tiscali.it</v>
      </c>
      <c r="F25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26" spans="1:6" x14ac:dyDescent="0.3">
      <c r="A2526" t="s">
        <v>8529</v>
      </c>
      <c r="B2526" t="str">
        <f>_xlfn.XLOOKUP(Tabella1[[#This Row],[Denominazione]],'Strutture ricettive'!B:B,'Strutture ricettive'!A:A,"non trovato",0)</f>
        <v>BED &amp; BREAKFAST</v>
      </c>
      <c r="C2526" t="str">
        <f>_xlfn.XLOOKUP(Tabella1[[#This Row],[Denominazione]],'Strutture ricettive'!B:B,'Strutture ricettive'!D:D,"NON TROVATO",0)</f>
        <v>OSIMO</v>
      </c>
      <c r="D25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fosso 39</v>
      </c>
      <c r="E2526" t="str">
        <f>IF(_xlfn.XLOOKUP(A2526,'Strutture ricettive'!B:B,'Strutture ricettive'!G:G,"NON TROVATO",0)=0,"NON TROVATO",_xlfn.XLOOKUP(A2526,'Strutture ricettive'!B:B,'Strutture ricettive'!G:G,"NON TROVATO",0))</f>
        <v>info@casadellalucedorata.it</v>
      </c>
      <c r="F25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27" spans="1:6" x14ac:dyDescent="0.3">
      <c r="A2527" t="s">
        <v>8532</v>
      </c>
      <c r="B2527" t="str">
        <f>_xlfn.XLOOKUP(Tabella1[[#This Row],[Denominazione]],'Strutture ricettive'!B:B,'Strutture ricettive'!A:A,"non trovato",0)</f>
        <v>BED &amp; BREAKFAST</v>
      </c>
      <c r="C2527" t="str">
        <f>_xlfn.XLOOKUP(Tabella1[[#This Row],[Denominazione]],'Strutture ricettive'!B:B,'Strutture ricettive'!D:D,"NON TROVATO",0)</f>
        <v>OSIMO</v>
      </c>
      <c r="D25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paterniano 8</v>
      </c>
      <c r="E2527" t="str">
        <f>IF(_xlfn.XLOOKUP(A2527,'Strutture ricettive'!B:B,'Strutture ricettive'!G:G,"NON TROVATO",0)=0,"NON TROVATO",_xlfn.XLOOKUP(A2527,'Strutture ricettive'!B:B,'Strutture ricettive'!G:G,"NON TROVATO",0))</f>
        <v>info@bbcampodisole.it</v>
      </c>
      <c r="F25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www.bbcampodisole.it</v>
      </c>
    </row>
    <row r="2528" spans="1:6" x14ac:dyDescent="0.3">
      <c r="A2528" t="s">
        <v>8536</v>
      </c>
      <c r="B2528" t="str">
        <f>_xlfn.XLOOKUP(Tabella1[[#This Row],[Denominazione]],'Strutture ricettive'!B:B,'Strutture ricettive'!A:A,"non trovato",0)</f>
        <v>BED &amp; BREAKFAST</v>
      </c>
      <c r="C2528" t="str">
        <f>_xlfn.XLOOKUP(Tabella1[[#This Row],[Denominazione]],'Strutture ricettive'!B:B,'Strutture ricettive'!D:D,"NON TROVATO",0)</f>
        <v>OSIMO</v>
      </c>
      <c r="D25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Fontanelle Passatempo 24</v>
      </c>
      <c r="E2528" t="str">
        <f>IF(_xlfn.XLOOKUP(A2528,'Strutture ricettive'!B:B,'Strutture ricettive'!G:G,"NON TROVATO",0)=0,"NON TROVATO",_xlfn.XLOOKUP(A2528,'Strutture ricettive'!B:B,'Strutture ricettive'!G:G,"NON TROVATO",0))</f>
        <v>info@doremi-osimo.com</v>
      </c>
      <c r="F25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29" spans="1:6" x14ac:dyDescent="0.3">
      <c r="A2529" t="s">
        <v>8540</v>
      </c>
      <c r="B2529" t="str">
        <f>_xlfn.XLOOKUP(Tabella1[[#This Row],[Denominazione]],'Strutture ricettive'!B:B,'Strutture ricettive'!A:A,"non trovato",0)</f>
        <v>ALLOGGI AGRITURISTICI</v>
      </c>
      <c r="C2529" t="str">
        <f>_xlfn.XLOOKUP(Tabella1[[#This Row],[Denominazione]],'Strutture ricettive'!B:B,'Strutture ricettive'!D:D,"NON TROVATO",0)</f>
        <v>OSIMO</v>
      </c>
      <c r="D25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529" t="str">
        <f>IF(_xlfn.XLOOKUP(A2529,'Strutture ricettive'!B:B,'Strutture ricettive'!G:G,"NON TROVATO",0)=0,"NON TROVATO",_xlfn.XLOOKUP(A2529,'Strutture ricettive'!B:B,'Strutture ricettive'!G:G,"NON TROVATO",0))</f>
        <v>info@lebucoliche.it</v>
      </c>
      <c r="F25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www.lebucoliche.it</v>
      </c>
    </row>
    <row r="2530" spans="1:6" x14ac:dyDescent="0.3">
      <c r="A2530" t="s">
        <v>8544</v>
      </c>
      <c r="B2530" t="str">
        <f>_xlfn.XLOOKUP(Tabella1[[#This Row],[Denominazione]],'Strutture ricettive'!B:B,'Strutture ricettive'!A:A,"non trovato",0)</f>
        <v>BED &amp; BREAKFAST</v>
      </c>
      <c r="C2530" t="str">
        <f>_xlfn.XLOOKUP(Tabella1[[#This Row],[Denominazione]],'Strutture ricettive'!B:B,'Strutture ricettive'!D:D,"NON TROVATO",0)</f>
        <v>OSIMO</v>
      </c>
      <c r="D25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Montecerno 6</v>
      </c>
      <c r="E2530" t="str">
        <f>IF(_xlfn.XLOOKUP(A2530,'Strutture ricettive'!B:B,'Strutture ricettive'!G:G,"NON TROVATO",0)=0,"NON TROVATO",_xlfn.XLOOKUP(A2530,'Strutture ricettive'!B:B,'Strutture ricettive'!G:G,"NON TROVATO",0))</f>
        <v>info@casadeipini.eu</v>
      </c>
      <c r="F25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www.casadeipini.eu</v>
      </c>
    </row>
    <row r="2531" spans="1:6" x14ac:dyDescent="0.3">
      <c r="A2531" t="s">
        <v>8549</v>
      </c>
      <c r="B2531" t="str">
        <f>_xlfn.XLOOKUP(Tabella1[[#This Row],[Denominazione]],'Strutture ricettive'!B:B,'Strutture ricettive'!A:A,"non trovato",0)</f>
        <v>TURISMO RURALE</v>
      </c>
      <c r="C2531" t="str">
        <f>_xlfn.XLOOKUP(Tabella1[[#This Row],[Denominazione]],'Strutture ricettive'!B:B,'Strutture ricettive'!D:D,"NON TROVATO",0)</f>
        <v>OSIMO</v>
      </c>
      <c r="D25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Commenda 1</v>
      </c>
      <c r="E2531" t="str">
        <f>IF(_xlfn.XLOOKUP(A2531,'Strutture ricettive'!B:B,'Strutture ricettive'!G:G,"NON TROVATO",0)=0,"NON TROVATO",_xlfn.XLOOKUP(A2531,'Strutture ricettive'!B:B,'Strutture ricettive'!G:G,"NON TROVATO",0))</f>
        <v>info@lacommenda.net</v>
      </c>
      <c r="F25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www.lacommenda.net</v>
      </c>
    </row>
    <row r="2532" spans="1:6" x14ac:dyDescent="0.3">
      <c r="A2532" t="s">
        <v>8553</v>
      </c>
      <c r="B2532" t="str">
        <f>_xlfn.XLOOKUP(Tabella1[[#This Row],[Denominazione]],'Strutture ricettive'!B:B,'Strutture ricettive'!A:A,"non trovato",0)</f>
        <v>BED &amp; BREAKFAST</v>
      </c>
      <c r="C2532" t="str">
        <f>_xlfn.XLOOKUP(Tabella1[[#This Row],[Denominazione]],'Strutture ricettive'!B:B,'Strutture ricettive'!D:D,"NON TROVATO",0)</f>
        <v>OSIMO</v>
      </c>
      <c r="D25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e. soderini 8</v>
      </c>
      <c r="E2532" t="str">
        <f>IF(_xlfn.XLOOKUP(A2532,'Strutture ricettive'!B:B,'Strutture ricettive'!G:G,"NON TROVATO",0)=0,"NON TROVATO",_xlfn.XLOOKUP(A2532,'Strutture ricettive'!B:B,'Strutture ricettive'!G:G,"NON TROVATO",0))</f>
        <v>info@allevamentologgiadeimercanti.it</v>
      </c>
      <c r="F25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www.allevamentologgiadeimercanti.com</v>
      </c>
    </row>
    <row r="2533" spans="1:6" x14ac:dyDescent="0.3">
      <c r="A2533" t="s">
        <v>8557</v>
      </c>
      <c r="B2533" t="str">
        <f>_xlfn.XLOOKUP(Tabella1[[#This Row],[Denominazione]],'Strutture ricettive'!B:B,'Strutture ricettive'!A:A,"non trovato",0)</f>
        <v>ALLOGGI AGRITURISTICI</v>
      </c>
      <c r="C2533" t="str">
        <f>_xlfn.XLOOKUP(Tabella1[[#This Row],[Denominazione]],'Strutture ricettive'!B:B,'Strutture ricettive'!D:D,"NON TROVATO",0)</f>
        <v>OSIMO</v>
      </c>
      <c r="D25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valentino 61</v>
      </c>
      <c r="E2533" t="str">
        <f>IF(_xlfn.XLOOKUP(A2533,'Strutture ricettive'!B:B,'Strutture ricettive'!G:G,"NON TROVATO",0)=0,"NON TROVATO",_xlfn.XLOOKUP(A2533,'Strutture ricettive'!B:B,'Strutture ricettive'!G:G,"NON TROVATO",0))</f>
        <v>info@agriturismoazzurro.it</v>
      </c>
      <c r="F25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www.agriturismoazzurro.it</v>
      </c>
    </row>
    <row r="2534" spans="1:6" x14ac:dyDescent="0.3">
      <c r="A2534" t="s">
        <v>8561</v>
      </c>
      <c r="B2534" t="str">
        <f>_xlfn.XLOOKUP(Tabella1[[#This Row],[Denominazione]],'Strutture ricettive'!B:B,'Strutture ricettive'!A:A,"non trovato",0)</f>
        <v>CASE PER FERIE</v>
      </c>
      <c r="C2534" t="str">
        <f>_xlfn.XLOOKUP(Tabella1[[#This Row],[Denominazione]],'Strutture ricettive'!B:B,'Strutture ricettive'!D:D,"NON TROVATO",0)</f>
        <v>OSIMO</v>
      </c>
      <c r="D25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Gallo 10</v>
      </c>
      <c r="E2534" t="str">
        <f>IF(_xlfn.XLOOKUP(A2534,'Strutture ricettive'!B:B,'Strutture ricettive'!G:G,"NON TROVATO",0)=0,"NON TROVATO",_xlfn.XLOOKUP(A2534,'Strutture ricettive'!B:B,'Strutture ricettive'!G:G,"NON TROVATO",0))</f>
        <v>cognigni.sergio@yahoo.it</v>
      </c>
      <c r="F25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www.sangiuseppedacopertino.net</v>
      </c>
    </row>
    <row r="2535" spans="1:6" x14ac:dyDescent="0.3">
      <c r="A2535" t="s">
        <v>8565</v>
      </c>
      <c r="B2535" t="str">
        <f>_xlfn.XLOOKUP(Tabella1[[#This Row],[Denominazione]],'Strutture ricettive'!B:B,'Strutture ricettive'!A:A,"non trovato",0)</f>
        <v>ALBERGHI</v>
      </c>
      <c r="C2535" t="str">
        <f>_xlfn.XLOOKUP(Tabella1[[#This Row],[Denominazione]],'Strutture ricettive'!B:B,'Strutture ricettive'!D:D,"NON TROVATO",0)</f>
        <v>OSIMO</v>
      </c>
      <c r="D25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310</v>
      </c>
      <c r="E2535" t="str">
        <f>IF(_xlfn.XLOOKUP(A2535,'Strutture ricettive'!B:B,'Strutture ricettive'!G:G,"NON TROVATO",0)=0,"NON TROVATO",_xlfn.XLOOKUP(A2535,'Strutture ricettive'!B:B,'Strutture ricettive'!G:G,"NON TROVATO",0))</f>
        <v>info@cristoforo-colombo.com</v>
      </c>
      <c r="F25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www.cristoforo-colombo.com</v>
      </c>
    </row>
    <row r="2536" spans="1:6" x14ac:dyDescent="0.3">
      <c r="A2536" t="s">
        <v>8569</v>
      </c>
      <c r="B2536" t="str">
        <f>_xlfn.XLOOKUP(Tabella1[[#This Row],[Denominazione]],'Strutture ricettive'!B:B,'Strutture ricettive'!A:A,"non trovato",0)</f>
        <v>ALBERGHI</v>
      </c>
      <c r="C2536" t="str">
        <f>_xlfn.XLOOKUP(Tabella1[[#This Row],[Denominazione]],'Strutture ricettive'!B:B,'Strutture ricettive'!D:D,"NON TROVATO",0)</f>
        <v>OSIMO</v>
      </c>
      <c r="D25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Magna 33</v>
      </c>
      <c r="E2536" t="str">
        <f>IF(_xlfn.XLOOKUP(A2536,'Strutture ricettive'!B:B,'Strutture ricettive'!G:G,"NON TROVATO",0)=0,"NON TROVATO",_xlfn.XLOOKUP(A2536,'Strutture ricettive'!B:B,'Strutture ricettive'!G:G,"NON TROVATO",0))</f>
        <v>info@hotellafonte.it</v>
      </c>
      <c r="F25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www.hotellafonte.it</v>
      </c>
    </row>
    <row r="2537" spans="1:6" x14ac:dyDescent="0.3">
      <c r="A2537" t="s">
        <v>8573</v>
      </c>
      <c r="B2537" t="str">
        <f>_xlfn.XLOOKUP(Tabella1[[#This Row],[Denominazione]],'Strutture ricettive'!B:B,'Strutture ricettive'!A:A,"non trovato",0)</f>
        <v>ALBERGHI</v>
      </c>
      <c r="C2537" t="str">
        <f>_xlfn.XLOOKUP(Tabella1[[#This Row],[Denominazione]],'Strutture ricettive'!B:B,'Strutture ricettive'!D:D,"NON TROVATO",0)</f>
        <v>OSIMO</v>
      </c>
      <c r="D25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grandi 6</v>
      </c>
      <c r="E2537" t="str">
        <f>IF(_xlfn.XLOOKUP(A2537,'Strutture ricettive'!B:B,'Strutture ricettive'!G:G,"NON TROVATO",0)=0,"NON TROVATO",_xlfn.XLOOKUP(A2537,'Strutture ricettive'!B:B,'Strutture ricettive'!G:G,"NON TROVATO",0))</f>
        <v>info@hpconero.it</v>
      </c>
      <c r="F25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www.hpconero.it</v>
      </c>
    </row>
    <row r="2538" spans="1:6" x14ac:dyDescent="0.3">
      <c r="A2538" t="s">
        <v>8580</v>
      </c>
      <c r="B2538" t="str">
        <f>_xlfn.XLOOKUP(Tabella1[[#This Row],[Denominazione]],'Strutture ricettive'!B:B,'Strutture ricettive'!A:A,"non trovato",0)</f>
        <v>BED &amp; BREAKFAST</v>
      </c>
      <c r="C2538" t="str">
        <f>_xlfn.XLOOKUP(Tabella1[[#This Row],[Denominazione]],'Strutture ricettive'!B:B,'Strutture ricettive'!D:D,"NON TROVATO",0)</f>
        <v>OSIMO</v>
      </c>
      <c r="D25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MONTEGALLO 11</v>
      </c>
      <c r="E2538" t="str">
        <f>IF(_xlfn.XLOOKUP(A2538,'Strutture ricettive'!B:B,'Strutture ricettive'!G:G,"NON TROVATO",0)=0,"NON TROVATO",_xlfn.XLOOKUP(A2538,'Strutture ricettive'!B:B,'Strutture ricettive'!G:G,"NON TROVATO",0))</f>
        <v>bbmontegallo@gmail.com</v>
      </c>
      <c r="F25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www.bbmontegallo.com</v>
      </c>
    </row>
    <row r="2539" spans="1:6" x14ac:dyDescent="0.3">
      <c r="A2539" t="s">
        <v>8584</v>
      </c>
      <c r="B2539" t="str">
        <f>_xlfn.XLOOKUP(Tabella1[[#This Row],[Denominazione]],'Strutture ricettive'!B:B,'Strutture ricettive'!A:A,"non trovato",0)</f>
        <v>ALLOGGI AGRITURISTICI</v>
      </c>
      <c r="C2539" t="str">
        <f>_xlfn.XLOOKUP(Tabella1[[#This Row],[Denominazione]],'Strutture ricettive'!B:B,'Strutture ricettive'!D:D,"NON TROVATO",0)</f>
        <v>OSIMO</v>
      </c>
      <c r="D25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Mucciolina 17</v>
      </c>
      <c r="E2539" t="str">
        <f>IF(_xlfn.XLOOKUP(A2539,'Strutture ricettive'!B:B,'Strutture ricettive'!G:G,"NON TROVATO",0)=0,"NON TROVATO",_xlfn.XLOOKUP(A2539,'Strutture ricettive'!B:B,'Strutture ricettive'!G:G,"NON TROVATO",0))</f>
        <v>casalesanfilippo@hotmail.com</v>
      </c>
      <c r="F25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40" spans="1:6" x14ac:dyDescent="0.3">
      <c r="A2540" t="s">
        <v>8587</v>
      </c>
      <c r="B2540" t="str">
        <f>_xlfn.XLOOKUP(Tabella1[[#This Row],[Denominazione]],'Strutture ricettive'!B:B,'Strutture ricettive'!A:A,"non trovato",0)</f>
        <v>BED &amp; BREAKFAST</v>
      </c>
      <c r="C2540" t="str">
        <f>_xlfn.XLOOKUP(Tabella1[[#This Row],[Denominazione]],'Strutture ricettive'!B:B,'Strutture ricettive'!D:D,"NON TROVATO",0)</f>
        <v>OSIMO</v>
      </c>
      <c r="D25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Guasino 5</v>
      </c>
      <c r="E2540" t="str">
        <f>IF(_xlfn.XLOOKUP(A2540,'Strutture ricettive'!B:B,'Strutture ricettive'!G:G,"NON TROVATO",0)=0,"NON TROVATO",_xlfn.XLOOKUP(A2540,'Strutture ricettive'!B:B,'Strutture ricettive'!G:G,"NON TROVATO",0))</f>
        <v>bblacasastorta@gmail.com</v>
      </c>
      <c r="F25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www.bblacasastorta.it</v>
      </c>
    </row>
    <row r="2541" spans="1:6" x14ac:dyDescent="0.3">
      <c r="A2541" t="s">
        <v>8591</v>
      </c>
      <c r="B2541" t="str">
        <f>_xlfn.XLOOKUP(Tabella1[[#This Row],[Denominazione]],'Strutture ricettive'!B:B,'Strutture ricettive'!A:A,"non trovato",0)</f>
        <v>BED &amp; BREAKFAST</v>
      </c>
      <c r="C2541" t="str">
        <f>_xlfn.XLOOKUP(Tabella1[[#This Row],[Denominazione]],'Strutture ricettive'!B:B,'Strutture ricettive'!D:D,"NON TROVATO",0)</f>
        <v>OSIMO</v>
      </c>
      <c r="D25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Nicolò Romani 3</v>
      </c>
      <c r="E2541" t="str">
        <f>IF(_xlfn.XLOOKUP(A2541,'Strutture ricettive'!B:B,'Strutture ricettive'!G:G,"NON TROVATO",0)=0,"NON TROVATO",_xlfn.XLOOKUP(A2541,'Strutture ricettive'!B:B,'Strutture ricettive'!G:G,"NON TROVATO",0))</f>
        <v>a.badialetti@gmail.com</v>
      </c>
      <c r="F25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www.bbatticoluce.it</v>
      </c>
    </row>
    <row r="2542" spans="1:6" x14ac:dyDescent="0.3">
      <c r="A2542" t="s">
        <v>8595</v>
      </c>
      <c r="B2542" t="str">
        <f>_xlfn.XLOOKUP(Tabella1[[#This Row],[Denominazione]],'Strutture ricettive'!B:B,'Strutture ricettive'!A:A,"non trovato",0)</f>
        <v>ALLOGGI IN AFFITTO</v>
      </c>
      <c r="C2542" t="str">
        <f>_xlfn.XLOOKUP(Tabella1[[#This Row],[Denominazione]],'Strutture ricettive'!B:B,'Strutture ricettive'!D:D,"NON TROVATO",0)</f>
        <v>OSIMO</v>
      </c>
      <c r="D25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Bellafiora 18</v>
      </c>
      <c r="E2542" t="str">
        <f>IF(_xlfn.XLOOKUP(A2542,'Strutture ricettive'!B:B,'Strutture ricettive'!G:G,"NON TROVATO",0)=0,"NON TROVATO",_xlfn.XLOOKUP(A2542,'Strutture ricettive'!B:B,'Strutture ricettive'!G:G,"NON TROVATO",0))</f>
        <v>info@bellafiora.it</v>
      </c>
      <c r="F25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www.bellafiora.it</v>
      </c>
    </row>
    <row r="2543" spans="1:6" x14ac:dyDescent="0.3">
      <c r="A2543" t="s">
        <v>8599</v>
      </c>
      <c r="B2543" t="str">
        <f>_xlfn.XLOOKUP(Tabella1[[#This Row],[Denominazione]],'Strutture ricettive'!B:B,'Strutture ricettive'!A:A,"non trovato",0)</f>
        <v>BED &amp; BREAKFAST</v>
      </c>
      <c r="C2543" t="str">
        <f>_xlfn.XLOOKUP(Tabella1[[#This Row],[Denominazione]],'Strutture ricettive'!B:B,'Strutture ricettive'!D:D,"NON TROVATO",0)</f>
        <v>OSIMO</v>
      </c>
      <c r="D25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Montefanese 161</v>
      </c>
      <c r="E2543" t="str">
        <f>IF(_xlfn.XLOOKUP(A2543,'Strutture ricettive'!B:B,'Strutture ricettive'!G:G,"NON TROVATO",0)=0,"NON TROVATO",_xlfn.XLOOKUP(A2543,'Strutture ricettive'!B:B,'Strutture ricettive'!G:G,"NON TROVATO",0))</f>
        <v>allabigattiera@gmail.com</v>
      </c>
      <c r="F25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44" spans="1:6" x14ac:dyDescent="0.3">
      <c r="A2544" t="s">
        <v>8602</v>
      </c>
      <c r="B2544" t="str">
        <f>_xlfn.XLOOKUP(Tabella1[[#This Row],[Denominazione]],'Strutture ricettive'!B:B,'Strutture ricettive'!A:A,"non trovato",0)</f>
        <v>BED &amp; BREAKFAST</v>
      </c>
      <c r="C2544" t="str">
        <f>_xlfn.XLOOKUP(Tabella1[[#This Row],[Denominazione]],'Strutture ricettive'!B:B,'Strutture ricettive'!D:D,"NON TROVATO",0)</f>
        <v>OSIMO</v>
      </c>
      <c r="D25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Coppa 8</v>
      </c>
      <c r="E2544" t="str">
        <f>IF(_xlfn.XLOOKUP(A2544,'Strutture ricettive'!B:B,'Strutture ricettive'!G:G,"NON TROVATO",0)=0,"NON TROVATO",_xlfn.XLOOKUP(A2544,'Strutture ricettive'!B:B,'Strutture ricettive'!G:G,"NON TROVATO",0))</f>
        <v>info@mediaservicesrl.info;</v>
      </c>
      <c r="F25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45" spans="1:6" x14ac:dyDescent="0.3">
      <c r="A2545" t="s">
        <v>8605</v>
      </c>
      <c r="B2545" t="str">
        <f>_xlfn.XLOOKUP(Tabella1[[#This Row],[Denominazione]],'Strutture ricettive'!B:B,'Strutture ricettive'!A:A,"non trovato",0)</f>
        <v>ALLOGGI IN AFFITTO</v>
      </c>
      <c r="C2545" t="str">
        <f>_xlfn.XLOOKUP(Tabella1[[#This Row],[Denominazione]],'Strutture ricettive'!B:B,'Strutture ricettive'!D:D,"NON TROVATO",0)</f>
        <v>OSIMO</v>
      </c>
      <c r="D25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GIOVANNI 20</v>
      </c>
      <c r="E2545" t="str">
        <f>IF(_xlfn.XLOOKUP(A2545,'Strutture ricettive'!B:B,'Strutture ricettive'!G:G,"NON TROVATO",0)=0,"NON TROVATO",_xlfn.XLOOKUP(A2545,'Strutture ricettive'!B:B,'Strutture ricettive'!G:G,"NON TROVATO",0))</f>
        <v>fcantori@libero.it</v>
      </c>
      <c r="F25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www.antystress.it</v>
      </c>
    </row>
    <row r="2546" spans="1:6" x14ac:dyDescent="0.3">
      <c r="A2546" t="s">
        <v>8609</v>
      </c>
      <c r="B2546" t="str">
        <f>_xlfn.XLOOKUP(Tabella1[[#This Row],[Denominazione]],'Strutture ricettive'!B:B,'Strutture ricettive'!A:A,"non trovato",0)</f>
        <v>ALBERGHI</v>
      </c>
      <c r="C2546" t="str">
        <f>_xlfn.XLOOKUP(Tabella1[[#This Row],[Denominazione]],'Strutture ricettive'!B:B,'Strutture ricettive'!D:D,"NON TROVATO",0)</f>
        <v>OSTRA</v>
      </c>
      <c r="D25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amendola 1</v>
      </c>
      <c r="E2546" t="str">
        <f>IF(_xlfn.XLOOKUP(A2546,'Strutture ricettive'!B:B,'Strutture ricettive'!G:G,"NON TROVATO",0)=0,"NON TROVATO",_xlfn.XLOOKUP(A2546,'Strutture ricettive'!B:B,'Strutture ricettive'!G:G,"NON TROVATO",0))</f>
        <v>info@lacantinella.net</v>
      </c>
      <c r="F25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www.lacantinella.net</v>
      </c>
    </row>
    <row r="2547" spans="1:6" x14ac:dyDescent="0.3">
      <c r="A2547" t="s">
        <v>8614</v>
      </c>
      <c r="B2547" t="str">
        <f>_xlfn.XLOOKUP(Tabella1[[#This Row],[Denominazione]],'Strutture ricettive'!B:B,'Strutture ricettive'!A:A,"non trovato",0)</f>
        <v>ALTRI ALLOGGI PRIVATI</v>
      </c>
      <c r="C2547" t="str">
        <f>_xlfn.XLOOKUP(Tabella1[[#This Row],[Denominazione]],'Strutture ricettive'!B:B,'Strutture ricettive'!D:D,"NON TROVATO",0)</f>
        <v>OSTRA</v>
      </c>
      <c r="D25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Matteotti 1</v>
      </c>
      <c r="E2547" t="str">
        <f>IF(_xlfn.XLOOKUP(A2547,'Strutture ricettive'!B:B,'Strutture ricettive'!G:G,"NON TROVATO",0)=0,"NON TROVATO",_xlfn.XLOOKUP(A2547,'Strutture ricettive'!B:B,'Strutture ricettive'!G:G,"NON TROVATO",0))</f>
        <v>eleonoragiovanetti@gmail.com</v>
      </c>
      <c r="F25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48" spans="1:6" x14ac:dyDescent="0.3">
      <c r="A2548" t="s">
        <v>8617</v>
      </c>
      <c r="B2548" t="str">
        <f>_xlfn.XLOOKUP(Tabella1[[#This Row],[Denominazione]],'Strutture ricettive'!B:B,'Strutture ricettive'!A:A,"non trovato",0)</f>
        <v>ALTRI ALLOGGI PRIVATI</v>
      </c>
      <c r="C2548" t="str">
        <f>_xlfn.XLOOKUP(Tabella1[[#This Row],[Denominazione]],'Strutture ricettive'!B:B,'Strutture ricettive'!D:D,"NON TROVATO",0)</f>
        <v>OSTRA</v>
      </c>
      <c r="D25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Gregorio 60</v>
      </c>
      <c r="E2548" t="str">
        <f>IF(_xlfn.XLOOKUP(A2548,'Strutture ricettive'!B:B,'Strutture ricettive'!G:G,"NON TROVATO",0)=0,"NON TROVATO",_xlfn.XLOOKUP(A2548,'Strutture ricettive'!B:B,'Strutture ricettive'!G:G,"NON TROVATO",0))</f>
        <v>silvia.r@consulservice.info</v>
      </c>
      <c r="F25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49" spans="1:6" x14ac:dyDescent="0.3">
      <c r="A2549" t="s">
        <v>8620</v>
      </c>
      <c r="B2549" t="str">
        <f>_xlfn.XLOOKUP(Tabella1[[#This Row],[Denominazione]],'Strutture ricettive'!B:B,'Strutture ricettive'!A:A,"non trovato",0)</f>
        <v>BED &amp; BREAKFAST</v>
      </c>
      <c r="C2549" t="str">
        <f>_xlfn.XLOOKUP(Tabella1[[#This Row],[Denominazione]],'Strutture ricettive'!B:B,'Strutture ricettive'!D:D,"NON TROVATO",0)</f>
        <v>OSTRA</v>
      </c>
      <c r="D25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SANTO STEFANO  1</v>
      </c>
      <c r="E2549" t="str">
        <f>IF(_xlfn.XLOOKUP(A2549,'Strutture ricettive'!B:B,'Strutture ricettive'!G:G,"NON TROVATO",0)=0,"NON TROVATO",_xlfn.XLOOKUP(A2549,'Strutture ricettive'!B:B,'Strutture ricettive'!G:G,"NON TROVATO",0))</f>
        <v>petragebauer@libero.it</v>
      </c>
      <c r="F25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50" spans="1:6" x14ac:dyDescent="0.3">
      <c r="A2550" t="s">
        <v>8623</v>
      </c>
      <c r="B2550" t="str">
        <f>_xlfn.XLOOKUP(Tabella1[[#This Row],[Denominazione]],'Strutture ricettive'!B:B,'Strutture ricettive'!A:A,"non trovato",0)</f>
        <v>TURISMO RURALE</v>
      </c>
      <c r="C2550" t="str">
        <f>_xlfn.XLOOKUP(Tabella1[[#This Row],[Denominazione]],'Strutture ricettive'!B:B,'Strutture ricettive'!D:D,"NON TROVATO",0)</f>
        <v>OSTRA</v>
      </c>
      <c r="D25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Solindio 3</v>
      </c>
      <c r="E2550" t="str">
        <f>IF(_xlfn.XLOOKUP(A2550,'Strutture ricettive'!B:B,'Strutture ricettive'!G:G,"NON TROVATO",0)=0,"NON TROVATO",_xlfn.XLOOKUP(A2550,'Strutture ricettive'!B:B,'Strutture ricettive'!G:G,"NON TROVATO",0))</f>
        <v>info@villaolesia.it</v>
      </c>
      <c r="F25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www.villaolesia.it</v>
      </c>
    </row>
    <row r="2551" spans="1:6" x14ac:dyDescent="0.3">
      <c r="A2551" t="s">
        <v>8627</v>
      </c>
      <c r="B2551" t="str">
        <f>_xlfn.XLOOKUP(Tabella1[[#This Row],[Denominazione]],'Strutture ricettive'!B:B,'Strutture ricettive'!A:A,"non trovato",0)</f>
        <v>BED &amp; BREAKFAST</v>
      </c>
      <c r="C2551" t="str">
        <f>_xlfn.XLOOKUP(Tabella1[[#This Row],[Denominazione]],'Strutture ricettive'!B:B,'Strutture ricettive'!D:D,"NON TROVATO",0)</f>
        <v>OSTRA</v>
      </c>
      <c r="D25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Pascoli 8</v>
      </c>
      <c r="E2551" t="str">
        <f>IF(_xlfn.XLOOKUP(A2551,'Strutture ricettive'!B:B,'Strutture ricettive'!G:G,"NON TROVATO",0)=0,"NON TROVATO",_xlfn.XLOOKUP(A2551,'Strutture ricettive'!B:B,'Strutture ricettive'!G:G,"NON TROVATO",0))</f>
        <v>bbledive@hotmail.com</v>
      </c>
      <c r="F25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52" spans="1:6" x14ac:dyDescent="0.3">
      <c r="A2552" t="s">
        <v>8630</v>
      </c>
      <c r="B2552" t="str">
        <f>_xlfn.XLOOKUP(Tabella1[[#This Row],[Denominazione]],'Strutture ricettive'!B:B,'Strutture ricettive'!A:A,"non trovato",0)</f>
        <v>ALLOGGI IN AFFITTO</v>
      </c>
      <c r="C2552" t="str">
        <f>_xlfn.XLOOKUP(Tabella1[[#This Row],[Denominazione]],'Strutture ricettive'!B:B,'Strutture ricettive'!D:D,"NON TROVATO",0)</f>
        <v>OSTRA</v>
      </c>
      <c r="D25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Territoriale  19</v>
      </c>
      <c r="E2552" t="str">
        <f>IF(_xlfn.XLOOKUP(A2552,'Strutture ricettive'!B:B,'Strutture ricettive'!G:G,"NON TROVATO",0)=0,"NON TROVATO",_xlfn.XLOOKUP(A2552,'Strutture ricettive'!B:B,'Strutture ricettive'!G:G,"NON TROVATO",0))</f>
        <v>info@sottolaquercia.eu</v>
      </c>
      <c r="F25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www.sottolaquercia.eu</v>
      </c>
    </row>
    <row r="2553" spans="1:6" x14ac:dyDescent="0.3">
      <c r="A2553" t="s">
        <v>8634</v>
      </c>
      <c r="B2553" t="str">
        <f>_xlfn.XLOOKUP(Tabella1[[#This Row],[Denominazione]],'Strutture ricettive'!B:B,'Strutture ricettive'!A:A,"non trovato",0)</f>
        <v>CAMPEGGI</v>
      </c>
      <c r="C2553" t="str">
        <f>_xlfn.XLOOKUP(Tabella1[[#This Row],[Denominazione]],'Strutture ricettive'!B:B,'Strutture ricettive'!D:D,"NON TROVATO",0)</f>
        <v>OSTRA</v>
      </c>
      <c r="D25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Matteotti 45</v>
      </c>
      <c r="E2553" t="str">
        <f>IF(_xlfn.XLOOKUP(A2553,'Strutture ricettive'!B:B,'Strutture ricettive'!G:G,"NON TROVATO",0)=0,"NON TROVATO",_xlfn.XLOOKUP(A2553,'Strutture ricettive'!B:B,'Strutture ricettive'!G:G,"NON TROVATO",0))</f>
        <v>info@lpre.it</v>
      </c>
      <c r="F25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www.lpre.it</v>
      </c>
    </row>
    <row r="2554" spans="1:6" x14ac:dyDescent="0.3">
      <c r="A2554" t="s">
        <v>8638</v>
      </c>
      <c r="B2554" t="str">
        <f>_xlfn.XLOOKUP(Tabella1[[#This Row],[Denominazione]],'Strutture ricettive'!B:B,'Strutture ricettive'!A:A,"non trovato",0)</f>
        <v>ALLOGGI AGRITURISTICI</v>
      </c>
      <c r="C2554" t="str">
        <f>_xlfn.XLOOKUP(Tabella1[[#This Row],[Denominazione]],'Strutture ricettive'!B:B,'Strutture ricettive'!D:D,"NON TROVATO",0)</f>
        <v>OSTRA</v>
      </c>
      <c r="D25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Paradiso 10</v>
      </c>
      <c r="E2554" t="str">
        <f>IF(_xlfn.XLOOKUP(A2554,'Strutture ricettive'!B:B,'Strutture ricettive'!G:G,"NON TROVATO",0)=0,"NON TROVATO",_xlfn.XLOOKUP(A2554,'Strutture ricettive'!B:B,'Strutture ricettive'!G:G,"NON TROVATO",0))</f>
        <v>NON TROVATO</v>
      </c>
      <c r="F25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55" spans="1:6" x14ac:dyDescent="0.3">
      <c r="A2555" t="s">
        <v>8640</v>
      </c>
      <c r="B2555" t="str">
        <f>_xlfn.XLOOKUP(Tabella1[[#This Row],[Denominazione]],'Strutture ricettive'!B:B,'Strutture ricettive'!A:A,"non trovato",0)</f>
        <v>TURISMO RURALE</v>
      </c>
      <c r="C2555" t="str">
        <f>_xlfn.XLOOKUP(Tabella1[[#This Row],[Denominazione]],'Strutture ricettive'!B:B,'Strutture ricettive'!D:D,"NON TROVATO",0)</f>
        <v>OSTRA</v>
      </c>
      <c r="D25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Bonaventura 8</v>
      </c>
      <c r="E2555" t="str">
        <f>IF(_xlfn.XLOOKUP(A2555,'Strutture ricettive'!B:B,'Strutture ricettive'!G:G,"NON TROVATO",0)=0,"NON TROVATO",_xlfn.XLOOKUP(A2555,'Strutture ricettive'!B:B,'Strutture ricettive'!G:G,"NON TROVATO",0))</f>
        <v>info@ragola.it</v>
      </c>
      <c r="F25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www.ragola.it</v>
      </c>
    </row>
    <row r="2556" spans="1:6" x14ac:dyDescent="0.3">
      <c r="A2556" t="s">
        <v>8644</v>
      </c>
      <c r="B2556" t="str">
        <f>_xlfn.XLOOKUP(Tabella1[[#This Row],[Denominazione]],'Strutture ricettive'!B:B,'Strutture ricettive'!A:A,"non trovato",0)</f>
        <v>BED &amp; BREAKFAST</v>
      </c>
      <c r="C2556" t="str">
        <f>_xlfn.XLOOKUP(Tabella1[[#This Row],[Denominazione]],'Strutture ricettive'!B:B,'Strutture ricettive'!D:D,"NON TROVATO",0)</f>
        <v>OSTRA</v>
      </c>
      <c r="D25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paradiso 9</v>
      </c>
      <c r="E2556" t="str">
        <f>IF(_xlfn.XLOOKUP(A2556,'Strutture ricettive'!B:B,'Strutture ricettive'!G:G,"NON TROVATO",0)=0,"NON TROVATO",_xlfn.XLOOKUP(A2556,'Strutture ricettive'!B:B,'Strutture ricettive'!G:G,"NON TROVATO",0))</f>
        <v>papetti@interfree.it</v>
      </c>
      <c r="F25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57" spans="1:6" x14ac:dyDescent="0.3">
      <c r="A2557" t="s">
        <v>8647</v>
      </c>
      <c r="B2557" t="str">
        <f>_xlfn.XLOOKUP(Tabella1[[#This Row],[Denominazione]],'Strutture ricettive'!B:B,'Strutture ricettive'!A:A,"non trovato",0)</f>
        <v>ALLOGGI AGRITURISTICI</v>
      </c>
      <c r="C2557" t="str">
        <f>_xlfn.XLOOKUP(Tabella1[[#This Row],[Denominazione]],'Strutture ricettive'!B:B,'Strutture ricettive'!D:D,"NON TROVATO",0)</f>
        <v>OSTRA</v>
      </c>
      <c r="D25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POZZOSANTO 11</v>
      </c>
      <c r="E2557" t="str">
        <f>IF(_xlfn.XLOOKUP(A2557,'Strutture ricettive'!B:B,'Strutture ricettive'!G:G,"NON TROVATO",0)=0,"NON TROVATO",_xlfn.XLOOKUP(A2557,'Strutture ricettive'!B:B,'Strutture ricettive'!G:G,"NON TROVATO",0))</f>
        <v>info@agriturismopozzosanto.it</v>
      </c>
      <c r="F25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www.agriturismopozzosanto.it</v>
      </c>
    </row>
    <row r="2558" spans="1:6" x14ac:dyDescent="0.3">
      <c r="A2558" t="s">
        <v>8651</v>
      </c>
      <c r="B2558" t="str">
        <f>_xlfn.XLOOKUP(Tabella1[[#This Row],[Denominazione]],'Strutture ricettive'!B:B,'Strutture ricettive'!A:A,"non trovato",0)</f>
        <v>BED &amp; BREAKFAST</v>
      </c>
      <c r="C2558" t="str">
        <f>_xlfn.XLOOKUP(Tabella1[[#This Row],[Denominazione]],'Strutture ricettive'!B:B,'Strutture ricettive'!D:D,"NON TROVATO",0)</f>
        <v>OSTRA</v>
      </c>
      <c r="D25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Monnea 9</v>
      </c>
      <c r="E2558" t="str">
        <f>IF(_xlfn.XLOOKUP(A2558,'Strutture ricettive'!B:B,'Strutture ricettive'!G:G,"NON TROVATO",0)=0,"NON TROVATO",_xlfn.XLOOKUP(A2558,'Strutture ricettive'!B:B,'Strutture ricettive'!G:G,"NON TROVATO",0))</f>
        <v>casa-lina@libero.it</v>
      </c>
      <c r="F25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www.casalina.ea29.com</v>
      </c>
    </row>
    <row r="2559" spans="1:6" x14ac:dyDescent="0.3">
      <c r="A2559" t="s">
        <v>8655</v>
      </c>
      <c r="B2559" t="str">
        <f>_xlfn.XLOOKUP(Tabella1[[#This Row],[Denominazione]],'Strutture ricettive'!B:B,'Strutture ricettive'!A:A,"non trovato",0)</f>
        <v>BED &amp; BREAKFAST</v>
      </c>
      <c r="C2559" t="str">
        <f>_xlfn.XLOOKUP(Tabella1[[#This Row],[Denominazione]],'Strutture ricettive'!B:B,'Strutture ricettive'!D:D,"NON TROVATO",0)</f>
        <v>OSTRA</v>
      </c>
      <c r="D25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Gramsci 52</v>
      </c>
      <c r="E2559" t="str">
        <f>IF(_xlfn.XLOOKUP(A2559,'Strutture ricettive'!B:B,'Strutture ricettive'!G:G,"NON TROVATO",0)=0,"NON TROVATO",_xlfn.XLOOKUP(A2559,'Strutture ricettive'!B:B,'Strutture ricettive'!G:G,"NON TROVATO",0))</f>
        <v>roberto.amori@tin.it</v>
      </c>
      <c r="F25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60" spans="1:6" x14ac:dyDescent="0.3">
      <c r="A2560" t="s">
        <v>8658</v>
      </c>
      <c r="B2560" t="str">
        <f>_xlfn.XLOOKUP(Tabella1[[#This Row],[Denominazione]],'Strutture ricettive'!B:B,'Strutture ricettive'!A:A,"non trovato",0)</f>
        <v>BED &amp; BREAKFAST</v>
      </c>
      <c r="C2560" t="str">
        <f>_xlfn.XLOOKUP(Tabella1[[#This Row],[Denominazione]],'Strutture ricettive'!B:B,'Strutture ricettive'!D:D,"NON TROVATO",0)</f>
        <v>OSTRA</v>
      </c>
      <c r="D25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Montemarciano 45</v>
      </c>
      <c r="E2560" t="str">
        <f>IF(_xlfn.XLOOKUP(A2560,'Strutture ricettive'!B:B,'Strutture ricettive'!G:G,"NON TROVATO",0)=0,"NON TROVATO",_xlfn.XLOOKUP(A2560,'Strutture ricettive'!B:B,'Strutture ricettive'!G:G,"NON TROVATO",0))</f>
        <v>rosella.marinelli@alice.it</v>
      </c>
      <c r="F25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61" spans="1:6" x14ac:dyDescent="0.3">
      <c r="A2561" t="s">
        <v>8661</v>
      </c>
      <c r="B2561" t="str">
        <f>_xlfn.XLOOKUP(Tabella1[[#This Row],[Denominazione]],'Strutture ricettive'!B:B,'Strutture ricettive'!A:A,"non trovato",0)</f>
        <v>ALTRI ALLOGGI PRIVATI</v>
      </c>
      <c r="C2561" t="str">
        <f>_xlfn.XLOOKUP(Tabella1[[#This Row],[Denominazione]],'Strutture ricettive'!B:B,'Strutture ricettive'!D:D,"NON TROVATO",0)</f>
        <v>OSTRA</v>
      </c>
      <c r="D25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Matteotti 1</v>
      </c>
      <c r="E2561" t="str">
        <f>IF(_xlfn.XLOOKUP(A2561,'Strutture ricettive'!B:B,'Strutture ricettive'!G:G,"NON TROVATO",0)=0,"NON TROVATO",_xlfn.XLOOKUP(A2561,'Strutture ricettive'!B:B,'Strutture ricettive'!G:G,"NON TROVATO",0))</f>
        <v>cristina.carbini@gmail.com</v>
      </c>
      <c r="F25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62" spans="1:6" x14ac:dyDescent="0.3">
      <c r="A2562" t="s">
        <v>8664</v>
      </c>
      <c r="B2562" t="str">
        <f>_xlfn.XLOOKUP(Tabella1[[#This Row],[Denominazione]],'Strutture ricettive'!B:B,'Strutture ricettive'!A:A,"non trovato",0)</f>
        <v>ALLOGGI IN AFFITTO</v>
      </c>
      <c r="C2562" t="str">
        <f>_xlfn.XLOOKUP(Tabella1[[#This Row],[Denominazione]],'Strutture ricettive'!B:B,'Strutture ricettive'!D:D,"NON TROVATO",0)</f>
        <v>OSTRA</v>
      </c>
      <c r="D25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Jesi 19</v>
      </c>
      <c r="E2562" t="str">
        <f>IF(_xlfn.XLOOKUP(A2562,'Strutture ricettive'!B:B,'Strutture ricettive'!G:G,"NON TROVATO",0)=0,"NON TROVATO",_xlfn.XLOOKUP(A2562,'Strutture ricettive'!B:B,'Strutture ricettive'!G:G,"NON TROVATO",0))</f>
        <v>locandacircoloippicosas@legalmail.it</v>
      </c>
      <c r="F25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63" spans="1:6" x14ac:dyDescent="0.3">
      <c r="A2563" t="s">
        <v>8667</v>
      </c>
      <c r="B2563" t="str">
        <f>_xlfn.XLOOKUP(Tabella1[[#This Row],[Denominazione]],'Strutture ricettive'!B:B,'Strutture ricettive'!A:A,"non trovato",0)</f>
        <v>BED &amp; BREAKFAST</v>
      </c>
      <c r="C2563" t="str">
        <f>_xlfn.XLOOKUP(Tabella1[[#This Row],[Denominazione]],'Strutture ricettive'!B:B,'Strutture ricettive'!D:D,"NON TROVATO",0)</f>
        <v>OSTRA</v>
      </c>
      <c r="D25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Vaccarilese 17</v>
      </c>
      <c r="E2563" t="str">
        <f>IF(_xlfn.XLOOKUP(A2563,'Strutture ricettive'!B:B,'Strutture ricettive'!G:G,"NON TROVATO",0)=0,"NON TROVATO",_xlfn.XLOOKUP(A2563,'Strutture ricettive'!B:B,'Strutture ricettive'!G:G,"NON TROVATO",0))</f>
        <v>druparosa@gmail.com</v>
      </c>
      <c r="F25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www.druparosa.it</v>
      </c>
    </row>
    <row r="2564" spans="1:6" x14ac:dyDescent="0.3">
      <c r="A2564" t="s">
        <v>8672</v>
      </c>
      <c r="B2564" t="str">
        <f>_xlfn.XLOOKUP(Tabella1[[#This Row],[Denominazione]],'Strutture ricettive'!B:B,'Strutture ricettive'!A:A,"non trovato",0)</f>
        <v>BED &amp; BREAKFAST</v>
      </c>
      <c r="C2564" t="str">
        <f>_xlfn.XLOOKUP(Tabella1[[#This Row],[Denominazione]],'Strutture ricettive'!B:B,'Strutture ricettive'!D:D,"NON TROVATO",0)</f>
        <v>OSTRA</v>
      </c>
      <c r="D25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Jesi 21</v>
      </c>
      <c r="E2564" t="str">
        <f>IF(_xlfn.XLOOKUP(A2564,'Strutture ricettive'!B:B,'Strutture ricettive'!G:G,"NON TROVATO",0)=0,"NON TROVATO",_xlfn.XLOOKUP(A2564,'Strutture ricettive'!B:B,'Strutture ricettive'!G:G,"NON TROVATO",0))</f>
        <v>ilcasaledelsole@virgilio.it</v>
      </c>
      <c r="F25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65" spans="1:6" x14ac:dyDescent="0.3">
      <c r="A2565" t="s">
        <v>8675</v>
      </c>
      <c r="B2565" t="str">
        <f>_xlfn.XLOOKUP(Tabella1[[#This Row],[Denominazione]],'Strutture ricettive'!B:B,'Strutture ricettive'!A:A,"non trovato",0)</f>
        <v>BED &amp; BREAKFAST</v>
      </c>
      <c r="C2565" t="str">
        <f>_xlfn.XLOOKUP(Tabella1[[#This Row],[Denominazione]],'Strutture ricettive'!B:B,'Strutture ricettive'!D:D,"NON TROVATO",0)</f>
        <v>OSTRA</v>
      </c>
      <c r="D25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Bonaventura 12</v>
      </c>
      <c r="E2565" t="str">
        <f>IF(_xlfn.XLOOKUP(A2565,'Strutture ricettive'!B:B,'Strutture ricettive'!G:G,"NON TROVATO",0)=0,"NON TROVATO",_xlfn.XLOOKUP(A2565,'Strutture ricettive'!B:B,'Strutture ricettive'!G:G,"NON TROVATO",0))</f>
        <v>galemar24@gmail.com</v>
      </c>
      <c r="F25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www.pettirosso.eu</v>
      </c>
    </row>
    <row r="2566" spans="1:6" x14ac:dyDescent="0.3">
      <c r="A2566" t="s">
        <v>8680</v>
      </c>
      <c r="B2566" t="str">
        <f>_xlfn.XLOOKUP(Tabella1[[#This Row],[Denominazione]],'Strutture ricettive'!B:B,'Strutture ricettive'!A:A,"non trovato",0)</f>
        <v>BED &amp; BREAKFAST</v>
      </c>
      <c r="C2566" t="str">
        <f>_xlfn.XLOOKUP(Tabella1[[#This Row],[Denominazione]],'Strutture ricettive'!B:B,'Strutture ricettive'!D:D,"NON TROVATO",0)</f>
        <v>OSTRA</v>
      </c>
      <c r="D25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Ringhiera 10</v>
      </c>
      <c r="E2566" t="str">
        <f>IF(_xlfn.XLOOKUP(A2566,'Strutture ricettive'!B:B,'Strutture ricettive'!G:G,"NON TROVATO",0)=0,"NON TROVATO",_xlfn.XLOOKUP(A2566,'Strutture ricettive'!B:B,'Strutture ricettive'!G:G,"NON TROVATO",0))</f>
        <v>info@ostrachebello.com</v>
      </c>
      <c r="F25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www.ostrachebello.com</v>
      </c>
    </row>
    <row r="2567" spans="1:6" x14ac:dyDescent="0.3">
      <c r="A2567" t="s">
        <v>8684</v>
      </c>
      <c r="B2567" t="str">
        <f>_xlfn.XLOOKUP(Tabella1[[#This Row],[Denominazione]],'Strutture ricettive'!B:B,'Strutture ricettive'!A:A,"non trovato",0)</f>
        <v>BED &amp; BREAKFAST</v>
      </c>
      <c r="C2567" t="str">
        <f>_xlfn.XLOOKUP(Tabella1[[#This Row],[Denominazione]],'Strutture ricettive'!B:B,'Strutture ricettive'!D:D,"NON TROVATO",0)</f>
        <v>OSTRA VETERE</v>
      </c>
      <c r="D25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Croce 26</v>
      </c>
      <c r="E2567" t="str">
        <f>IF(_xlfn.XLOOKUP(A2567,'Strutture ricettive'!B:B,'Strutture ricettive'!G:G,"NON TROVATO",0)=0,"NON TROVATO",_xlfn.XLOOKUP(A2567,'Strutture ricettive'!B:B,'Strutture ricettive'!G:G,"NON TROVATO",0))</f>
        <v>irenepancotti@libero.it;</v>
      </c>
      <c r="F25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www.illeccino.it</v>
      </c>
    </row>
    <row r="2568" spans="1:6" x14ac:dyDescent="0.3">
      <c r="A2568" t="s">
        <v>8689</v>
      </c>
      <c r="B2568" t="str">
        <f>_xlfn.XLOOKUP(Tabella1[[#This Row],[Denominazione]],'Strutture ricettive'!B:B,'Strutture ricettive'!A:A,"non trovato",0)</f>
        <v>BED &amp; BREAKFAST</v>
      </c>
      <c r="C2568" t="str">
        <f>_xlfn.XLOOKUP(Tabella1[[#This Row],[Denominazione]],'Strutture ricettive'!B:B,'Strutture ricettive'!D:D,"NON TROVATO",0)</f>
        <v>OSTRA VETERE</v>
      </c>
      <c r="D25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Pescara 10</v>
      </c>
      <c r="E2568" t="str">
        <f>IF(_xlfn.XLOOKUP(A2568,'Strutture ricettive'!B:B,'Strutture ricettive'!G:G,"NON TROVATO",0)=0,"NON TROVATO",_xlfn.XLOOKUP(A2568,'Strutture ricettive'!B:B,'Strutture ricettive'!G:G,"NON TROVATO",0))</f>
        <v>giancarlo@casadambra.org</v>
      </c>
      <c r="F25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69" spans="1:6" x14ac:dyDescent="0.3">
      <c r="A2569" t="s">
        <v>8692</v>
      </c>
      <c r="B2569" t="str">
        <f>_xlfn.XLOOKUP(Tabella1[[#This Row],[Denominazione]],'Strutture ricettive'!B:B,'Strutture ricettive'!A:A,"non trovato",0)</f>
        <v>ALTRI ALLOGGI PRIVATI</v>
      </c>
      <c r="C2569" t="str">
        <f>_xlfn.XLOOKUP(Tabella1[[#This Row],[Denominazione]],'Strutture ricettive'!B:B,'Strutture ricettive'!D:D,"NON TROVATO",0)</f>
        <v>OSTRA VETERE</v>
      </c>
      <c r="D25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Pioli 6</v>
      </c>
      <c r="E2569" t="str">
        <f>IF(_xlfn.XLOOKUP(A2569,'Strutture ricettive'!B:B,'Strutture ricettive'!G:G,"NON TROVATO",0)=0,"NON TROVATO",_xlfn.XLOOKUP(A2569,'Strutture ricettive'!B:B,'Strutture ricettive'!G:G,"NON TROVATO",0))</f>
        <v>info@osteriaispiazzi.com</v>
      </c>
      <c r="F25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70" spans="1:6" x14ac:dyDescent="0.3">
      <c r="A2570" t="s">
        <v>8695</v>
      </c>
      <c r="B2570" t="str">
        <f>_xlfn.XLOOKUP(Tabella1[[#This Row],[Denominazione]],'Strutture ricettive'!B:B,'Strutture ricettive'!A:A,"non trovato",0)</f>
        <v>TURISMO RURALE</v>
      </c>
      <c r="C2570" t="str">
        <f>_xlfn.XLOOKUP(Tabella1[[#This Row],[Denominazione]],'Strutture ricettive'!B:B,'Strutture ricettive'!D:D,"NON TROVATO",0)</f>
        <v>OSTRA VETERE</v>
      </c>
      <c r="D25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nevola 2</v>
      </c>
      <c r="E2570" t="str">
        <f>IF(_xlfn.XLOOKUP(A2570,'Strutture ricettive'!B:B,'Strutture ricettive'!G:G,"NON TROVATO",0)=0,"NON TROVATO",_xlfn.XLOOKUP(A2570,'Strutture ricettive'!B:B,'Strutture ricettive'!G:G,"NON TROVATO",0))</f>
        <v>info@domusmariae.info</v>
      </c>
      <c r="F25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www.domusmariae.info</v>
      </c>
    </row>
    <row r="2571" spans="1:6" x14ac:dyDescent="0.3">
      <c r="A2571" t="s">
        <v>8699</v>
      </c>
      <c r="B2571" t="str">
        <f>_xlfn.XLOOKUP(Tabella1[[#This Row],[Denominazione]],'Strutture ricettive'!B:B,'Strutture ricettive'!A:A,"non trovato",0)</f>
        <v>ALLOGGI AGRITURISTICI</v>
      </c>
      <c r="C2571" t="str">
        <f>_xlfn.XLOOKUP(Tabella1[[#This Row],[Denominazione]],'Strutture ricettive'!B:B,'Strutture ricettive'!D:D,"NON TROVATO",0)</f>
        <v>OSTRA VETERE</v>
      </c>
      <c r="D25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brancasecca 25</v>
      </c>
      <c r="E2571" t="str">
        <f>IF(_xlfn.XLOOKUP(A2571,'Strutture ricettive'!B:B,'Strutture ricettive'!G:G,"NON TROVATO",0)=0,"NON TROVATO",_xlfn.XLOOKUP(A2571,'Strutture ricettive'!B:B,'Strutture ricettive'!G:G,"NON TROVATO",0))</f>
        <v>info@fattoriabrignoni.com</v>
      </c>
      <c r="F25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www.fattoriabrignoni.com</v>
      </c>
    </row>
    <row r="2572" spans="1:6" x14ac:dyDescent="0.3">
      <c r="A2572" t="s">
        <v>8703</v>
      </c>
      <c r="B2572" t="str">
        <f>_xlfn.XLOOKUP(Tabella1[[#This Row],[Denominazione]],'Strutture ricettive'!B:B,'Strutture ricettive'!A:A,"non trovato",0)</f>
        <v>BED &amp; BREAKFAST</v>
      </c>
      <c r="C2572" t="str">
        <f>_xlfn.XLOOKUP(Tabella1[[#This Row],[Denominazione]],'Strutture ricettive'!B:B,'Strutture ricettive'!D:D,"NON TROVATO",0)</f>
        <v>OSTRA VETERE</v>
      </c>
      <c r="D25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Gambacane 7</v>
      </c>
      <c r="E2572" t="str">
        <f>IF(_xlfn.XLOOKUP(A2572,'Strutture ricettive'!B:B,'Strutture ricettive'!G:G,"NON TROVATO",0)=0,"NON TROVATO",_xlfn.XLOOKUP(A2572,'Strutture ricettive'!B:B,'Strutture ricettive'!G:G,"NON TROVATO",0))</f>
        <v>catiarastelli@gmail.com</v>
      </c>
      <c r="F25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73" spans="1:6" x14ac:dyDescent="0.3">
      <c r="A2573" t="s">
        <v>8706</v>
      </c>
      <c r="B2573" t="str">
        <f>_xlfn.XLOOKUP(Tabella1[[#This Row],[Denominazione]],'Strutture ricettive'!B:B,'Strutture ricettive'!A:A,"non trovato",0)</f>
        <v>ALLOGGI IN AFFITTO</v>
      </c>
      <c r="C2573" t="str">
        <f>_xlfn.XLOOKUP(Tabella1[[#This Row],[Denominazione]],'Strutture ricettive'!B:B,'Strutture ricettive'!D:D,"NON TROVATO",0)</f>
        <v>OSTRA VETERE</v>
      </c>
      <c r="D25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Cona 45</v>
      </c>
      <c r="E2573" t="str">
        <f>IF(_xlfn.XLOOKUP(A2573,'Strutture ricettive'!B:B,'Strutture ricettive'!G:G,"NON TROVATO",0)=0,"NON TROVATO",_xlfn.XLOOKUP(A2573,'Strutture ricettive'!B:B,'Strutture ricettive'!G:G,"NON TROVATO",0))</f>
        <v>info@il-sentiero.info</v>
      </c>
      <c r="F25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74" spans="1:6" x14ac:dyDescent="0.3">
      <c r="A2574" t="s">
        <v>8709</v>
      </c>
      <c r="B2574" t="str">
        <f>_xlfn.XLOOKUP(Tabella1[[#This Row],[Denominazione]],'Strutture ricettive'!B:B,'Strutture ricettive'!A:A,"non trovato",0)</f>
        <v>ALLOGGI AGRITURISTICI</v>
      </c>
      <c r="C2574" t="str">
        <f>_xlfn.XLOOKUP(Tabella1[[#This Row],[Denominazione]],'Strutture ricettive'!B:B,'Strutture ricettive'!D:D,"NON TROVATO",0)</f>
        <v>OSTRA VETERE</v>
      </c>
      <c r="D25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molino 7</v>
      </c>
      <c r="E2574" t="str">
        <f>IF(_xlfn.XLOOKUP(A2574,'Strutture ricettive'!B:B,'Strutture ricettive'!G:G,"NON TROVATO",0)=0,"NON TROVATO",_xlfn.XLOOKUP(A2574,'Strutture ricettive'!B:B,'Strutture ricettive'!G:G,"NON TROVATO",0))</f>
        <v>lemuracce@libero.it</v>
      </c>
      <c r="F25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www.agriturismolemurace.it</v>
      </c>
    </row>
    <row r="2575" spans="1:6" x14ac:dyDescent="0.3">
      <c r="A2575" t="s">
        <v>8713</v>
      </c>
      <c r="B2575" t="str">
        <f>_xlfn.XLOOKUP(Tabella1[[#This Row],[Denominazione]],'Strutture ricettive'!B:B,'Strutture ricettive'!A:A,"non trovato",0)</f>
        <v>BED &amp; BREAKFAST</v>
      </c>
      <c r="C2575" t="str">
        <f>_xlfn.XLOOKUP(Tabella1[[#This Row],[Denominazione]],'Strutture ricettive'!B:B,'Strutture ricettive'!D:D,"NON TROVATO",0)</f>
        <v>OSTRA VETERE</v>
      </c>
      <c r="D25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Metola 5</v>
      </c>
      <c r="E2575" t="str">
        <f>IF(_xlfn.XLOOKUP(A2575,'Strutture ricettive'!B:B,'Strutture ricettive'!G:G,"NON TROVATO",0)=0,"NON TROVATO",_xlfn.XLOOKUP(A2575,'Strutture ricettive'!B:B,'Strutture ricettive'!G:G,"NON TROVATO",0))</f>
        <v>luca.gregorini@virgilio.it</v>
      </c>
      <c r="F25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76" spans="1:6" x14ac:dyDescent="0.3">
      <c r="A2576" t="s">
        <v>8716</v>
      </c>
      <c r="B2576" t="str">
        <f>_xlfn.XLOOKUP(Tabella1[[#This Row],[Denominazione]],'Strutture ricettive'!B:B,'Strutture ricettive'!A:A,"non trovato",0)</f>
        <v>TURISMO RURALE</v>
      </c>
      <c r="C2576" t="str">
        <f>_xlfn.XLOOKUP(Tabella1[[#This Row],[Denominazione]],'Strutture ricettive'!B:B,'Strutture ricettive'!D:D,"NON TROVATO",0)</f>
        <v>OSTRA VETERE</v>
      </c>
      <c r="D25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ELISABETTA  5</v>
      </c>
      <c r="E2576" t="str">
        <f>IF(_xlfn.XLOOKUP(A2576,'Strutture ricettive'!B:B,'Strutture ricettive'!G:G,"NON TROVATO",0)=0,"NON TROVATO",_xlfn.XLOOKUP(A2576,'Strutture ricettive'!B:B,'Strutture ricettive'!G:G,"NON TROVATO",0))</f>
        <v>alessiocianseren@me.com</v>
      </c>
      <c r="F25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77" spans="1:6" x14ac:dyDescent="0.3">
      <c r="A2577" t="s">
        <v>8720</v>
      </c>
      <c r="B2577" t="str">
        <f>_xlfn.XLOOKUP(Tabella1[[#This Row],[Denominazione]],'Strutture ricettive'!B:B,'Strutture ricettive'!A:A,"non trovato",0)</f>
        <v>TURISMO RURALE</v>
      </c>
      <c r="C2577" t="str">
        <f>_xlfn.XLOOKUP(Tabella1[[#This Row],[Denominazione]],'Strutture ricettive'!B:B,'Strutture ricettive'!D:D,"NON TROVATO",0)</f>
        <v>POGGIO SAN MARCELLO</v>
      </c>
      <c r="D25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coste del Molino 1/A</v>
      </c>
      <c r="E2577" t="str">
        <f>IF(_xlfn.XLOOKUP(A2577,'Strutture ricettive'!B:B,'Strutture ricettive'!G:G,"NON TROVATO",0)=0,"NON TROVATO",_xlfn.XLOOKUP(A2577,'Strutture ricettive'!B:B,'Strutture ricettive'!G:G,"NON TROVATO",0))</f>
        <v>sistemfe@tin.it</v>
      </c>
      <c r="F25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78" spans="1:6" x14ac:dyDescent="0.3">
      <c r="A2578" t="s">
        <v>8724</v>
      </c>
      <c r="B2578" t="str">
        <f>_xlfn.XLOOKUP(Tabella1[[#This Row],[Denominazione]],'Strutture ricettive'!B:B,'Strutture ricettive'!A:A,"non trovato",0)</f>
        <v>BED &amp; BREAKFAST</v>
      </c>
      <c r="C2578" t="str">
        <f>_xlfn.XLOOKUP(Tabella1[[#This Row],[Denominazione]],'Strutture ricettive'!B:B,'Strutture ricettive'!D:D,"NON TROVATO",0)</f>
        <v>POGGIO SAN MARCELLO</v>
      </c>
      <c r="D25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Costa del Molino 18</v>
      </c>
      <c r="E2578" t="str">
        <f>IF(_xlfn.XLOOKUP(A2578,'Strutture ricettive'!B:B,'Strutture ricettive'!G:G,"NON TROVATO",0)=0,"NON TROVATO",_xlfn.XLOOKUP(A2578,'Strutture ricettive'!B:B,'Strutture ricettive'!G:G,"NON TROVATO",0))</f>
        <v>gloria.squadroni@virgilio.it</v>
      </c>
      <c r="F25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www.casettadelvecchiomolino.com</v>
      </c>
    </row>
    <row r="2579" spans="1:6" x14ac:dyDescent="0.3">
      <c r="A2579" t="s">
        <v>8728</v>
      </c>
      <c r="B2579" t="str">
        <f>_xlfn.XLOOKUP(Tabella1[[#This Row],[Denominazione]],'Strutture ricettive'!B:B,'Strutture ricettive'!A:A,"non trovato",0)</f>
        <v>BED &amp; BREAKFAST</v>
      </c>
      <c r="C2579" t="str">
        <f>_xlfn.XLOOKUP(Tabella1[[#This Row],[Denominazione]],'Strutture ricettive'!B:B,'Strutture ricettive'!D:D,"NON TROVATO",0)</f>
        <v>POGGIO SAN MARCELLO</v>
      </c>
      <c r="D25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del Monte  8</v>
      </c>
      <c r="E2579" t="str">
        <f>IF(_xlfn.XLOOKUP(A2579,'Strutture ricettive'!B:B,'Strutture ricettive'!G:G,"NON TROVATO",0)=0,"NON TROVATO",_xlfn.XLOOKUP(A2579,'Strutture ricettive'!B:B,'Strutture ricettive'!G:G,"NON TROVATO",0))</f>
        <v>info@bbterramossa.it</v>
      </c>
      <c r="F25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www.bbterramossa.it</v>
      </c>
    </row>
    <row r="2580" spans="1:6" x14ac:dyDescent="0.3">
      <c r="A2580" t="s">
        <v>8732</v>
      </c>
      <c r="B2580" t="str">
        <f>_xlfn.XLOOKUP(Tabella1[[#This Row],[Denominazione]],'Strutture ricettive'!B:B,'Strutture ricettive'!A:A,"non trovato",0)</f>
        <v>BED &amp; BREAKFAST</v>
      </c>
      <c r="C2580" t="str">
        <f>_xlfn.XLOOKUP(Tabella1[[#This Row],[Denominazione]],'Strutture ricettive'!B:B,'Strutture ricettive'!D:D,"NON TROVATO",0)</f>
        <v>POLVERIGI</v>
      </c>
      <c r="D25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Baviera 21</v>
      </c>
      <c r="E2580" t="str">
        <f>IF(_xlfn.XLOOKUP(A2580,'Strutture ricettive'!B:B,'Strutture ricettive'!G:G,"NON TROVATO",0)=0,"NON TROVATO",_xlfn.XLOOKUP(A2580,'Strutture ricettive'!B:B,'Strutture ricettive'!G:G,"NON TROVATO",0))</f>
        <v>info@bb-timeout.it</v>
      </c>
      <c r="F25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www.bbpolverigi.it</v>
      </c>
    </row>
    <row r="2581" spans="1:6" x14ac:dyDescent="0.3">
      <c r="A2581" t="s">
        <v>8737</v>
      </c>
      <c r="B2581" t="str">
        <f>_xlfn.XLOOKUP(Tabella1[[#This Row],[Denominazione]],'Strutture ricettive'!B:B,'Strutture ricettive'!A:A,"non trovato",0)</f>
        <v>BED &amp; BREAKFAST</v>
      </c>
      <c r="C2581" t="str">
        <f>_xlfn.XLOOKUP(Tabella1[[#This Row],[Denominazione]],'Strutture ricettive'!B:B,'Strutture ricettive'!D:D,"NON TROVATO",0)</f>
        <v>POLVERIGI</v>
      </c>
      <c r="D25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Bagno 27</v>
      </c>
      <c r="E2581" t="str">
        <f>IF(_xlfn.XLOOKUP(A2581,'Strutture ricettive'!B:B,'Strutture ricettive'!G:G,"NON TROVATO",0)=0,"NON TROVATO",_xlfn.XLOOKUP(A2581,'Strutture ricettive'!B:B,'Strutture ricettive'!G:G,"NON TROVATO",0))</f>
        <v>info@liolabb.com</v>
      </c>
      <c r="F25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www.liolabb.com</v>
      </c>
    </row>
    <row r="2582" spans="1:6" x14ac:dyDescent="0.3">
      <c r="A2582" t="s">
        <v>8741</v>
      </c>
      <c r="B2582" t="str">
        <f>_xlfn.XLOOKUP(Tabella1[[#This Row],[Denominazione]],'Strutture ricettive'!B:B,'Strutture ricettive'!A:A,"non trovato",0)</f>
        <v>BED &amp; BREAKFAST</v>
      </c>
      <c r="C2582" t="str">
        <f>_xlfn.XLOOKUP(Tabella1[[#This Row],[Denominazione]],'Strutture ricettive'!B:B,'Strutture ricettive'!D:D,"NON TROVATO",0)</f>
        <v>POLVERIGI</v>
      </c>
      <c r="D25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Vincenzo  7</v>
      </c>
      <c r="E2582" t="str">
        <f>IF(_xlfn.XLOOKUP(A2582,'Strutture ricettive'!B:B,'Strutture ricettive'!G:G,"NON TROVATO",0)=0,"NON TROVATO",_xlfn.XLOOKUP(A2582,'Strutture ricettive'!B:B,'Strutture ricettive'!G:G,"NON TROVATO",0))</f>
        <v>info@casaleleradici.com</v>
      </c>
      <c r="F25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www.casaleleradici.com</v>
      </c>
    </row>
    <row r="2583" spans="1:6" x14ac:dyDescent="0.3">
      <c r="A2583" t="s">
        <v>8745</v>
      </c>
      <c r="B2583" t="str">
        <f>_xlfn.XLOOKUP(Tabella1[[#This Row],[Denominazione]],'Strutture ricettive'!B:B,'Strutture ricettive'!A:A,"non trovato",0)</f>
        <v>BED &amp; BREAKFAST</v>
      </c>
      <c r="C2583" t="str">
        <f>_xlfn.XLOOKUP(Tabella1[[#This Row],[Denominazione]],'Strutture ricettive'!B:B,'Strutture ricettive'!D:D,"NON TROVATO",0)</f>
        <v>POLVERIGI</v>
      </c>
      <c r="D25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Acquasalata 13</v>
      </c>
      <c r="E2583" t="str">
        <f>IF(_xlfn.XLOOKUP(A2583,'Strutture ricettive'!B:B,'Strutture ricettive'!G:G,"NON TROVATO",0)=0,"NON TROVATO",_xlfn.XLOOKUP(A2583,'Strutture ricettive'!B:B,'Strutture ricettive'!G:G,"NON TROVATO",0))</f>
        <v>b.b.ilduca@gmail.com</v>
      </c>
      <c r="F25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www.ilduca.eu</v>
      </c>
    </row>
    <row r="2584" spans="1:6" x14ac:dyDescent="0.3">
      <c r="A2584" t="s">
        <v>8749</v>
      </c>
      <c r="B2584" t="str">
        <f>_xlfn.XLOOKUP(Tabella1[[#This Row],[Denominazione]],'Strutture ricettive'!B:B,'Strutture ricettive'!A:A,"non trovato",0)</f>
        <v>ALLOGGI AGRITURISTICI</v>
      </c>
      <c r="C2584" t="str">
        <f>_xlfn.XLOOKUP(Tabella1[[#This Row],[Denominazione]],'Strutture ricettive'!B:B,'Strutture ricettive'!D:D,"NON TROVATO",0)</f>
        <v>POLVERIGI</v>
      </c>
      <c r="D25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mazzangrugno 24</v>
      </c>
      <c r="E2584" t="str">
        <f>IF(_xlfn.XLOOKUP(A2584,'Strutture ricettive'!B:B,'Strutture ricettive'!G:G,"NON TROVATO",0)=0,"NON TROVATO",_xlfn.XLOOKUP(A2584,'Strutture ricettive'!B:B,'Strutture ricettive'!G:G,"NON TROVATO",0))</f>
        <v>info@agriturismolaquiete.net</v>
      </c>
      <c r="F25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www.agriturismolaquiete.net</v>
      </c>
    </row>
    <row r="2585" spans="1:6" x14ac:dyDescent="0.3">
      <c r="A2585" t="s">
        <v>8753</v>
      </c>
      <c r="B2585" t="str">
        <f>_xlfn.XLOOKUP(Tabella1[[#This Row],[Denominazione]],'Strutture ricettive'!B:B,'Strutture ricettive'!A:A,"non trovato",0)</f>
        <v>ALBERGHI</v>
      </c>
      <c r="C2585" t="str">
        <f>_xlfn.XLOOKUP(Tabella1[[#This Row],[Denominazione]],'Strutture ricettive'!B:B,'Strutture ricettive'!D:D,"NON TROVATO",0)</f>
        <v>POLVERIGI</v>
      </c>
      <c r="D25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Giovanni 10</v>
      </c>
      <c r="E2585" t="str">
        <f>IF(_xlfn.XLOOKUP(A2585,'Strutture ricettive'!B:B,'Strutture ricettive'!G:G,"NON TROVATO",0)=0,"NON TROVATO",_xlfn.XLOOKUP(A2585,'Strutture ricettive'!B:B,'Strutture ricettive'!G:G,"NON TROVATO",0))</f>
        <v>duranti.daniela@alice.it</v>
      </c>
      <c r="F25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hotelduranti.it</v>
      </c>
    </row>
    <row r="2586" spans="1:6" x14ac:dyDescent="0.3">
      <c r="A2586" t="s">
        <v>8757</v>
      </c>
      <c r="B2586" t="str">
        <f>_xlfn.XLOOKUP(Tabella1[[#This Row],[Denominazione]],'Strutture ricettive'!B:B,'Strutture ricettive'!A:A,"non trovato",0)</f>
        <v>BED &amp; BREAKFAST</v>
      </c>
      <c r="C2586" t="str">
        <f>_xlfn.XLOOKUP(Tabella1[[#This Row],[Denominazione]],'Strutture ricettive'!B:B,'Strutture ricettive'!D:D,"NON TROVATO",0)</f>
        <v>POLVERIGI</v>
      </c>
      <c r="D25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MULINO DI SAN FILIPPO 11</v>
      </c>
      <c r="E2586" t="str">
        <f>IF(_xlfn.XLOOKUP(A2586,'Strutture ricettive'!B:B,'Strutture ricettive'!G:G,"NON TROVATO",0)=0,"NON TROVATO",_xlfn.XLOOKUP(A2586,'Strutture ricettive'!B:B,'Strutture ricettive'!G:G,"NON TROVATO",0))</f>
        <v>bassotti2010@hotmail.com</v>
      </c>
      <c r="F25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87" spans="1:6" x14ac:dyDescent="0.3">
      <c r="A2587" t="s">
        <v>8761</v>
      </c>
      <c r="B2587" t="str">
        <f>_xlfn.XLOOKUP(Tabella1[[#This Row],[Denominazione]],'Strutture ricettive'!B:B,'Strutture ricettive'!A:A,"non trovato",0)</f>
        <v>ALLOGGI AGRITURISTICI</v>
      </c>
      <c r="C2587" t="str">
        <f>_xlfn.XLOOKUP(Tabella1[[#This Row],[Denominazione]],'Strutture ricettive'!B:B,'Strutture ricettive'!D:D,"NON TROVATO",0)</f>
        <v>POLVERIGI</v>
      </c>
      <c r="D25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Roncolina 12</v>
      </c>
      <c r="E2587" t="str">
        <f>IF(_xlfn.XLOOKUP(A2587,'Strutture ricettive'!B:B,'Strutture ricettive'!G:G,"NON TROVATO",0)=0,"NON TROVATO",_xlfn.XLOOKUP(A2587,'Strutture ricettive'!B:B,'Strutture ricettive'!G:G,"NON TROVATO",0))</f>
        <v>riccardomoroder@gmail.com; lacrimarte@gmail.com</v>
      </c>
      <c r="F25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88" spans="1:6" x14ac:dyDescent="0.3">
      <c r="A2588" t="s">
        <v>8764</v>
      </c>
      <c r="B2588" t="str">
        <f>_xlfn.XLOOKUP(Tabella1[[#This Row],[Denominazione]],'Strutture ricettive'!B:B,'Strutture ricettive'!A:A,"non trovato",0)</f>
        <v>TURISMO RURALE</v>
      </c>
      <c r="C2588" t="str">
        <f>_xlfn.XLOOKUP(Tabella1[[#This Row],[Denominazione]],'Strutture ricettive'!B:B,'Strutture ricettive'!D:D,"NON TROVATO",0)</f>
        <v>ROSORA</v>
      </c>
      <c r="D25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Maria 23</v>
      </c>
      <c r="E2588" t="str">
        <f>IF(_xlfn.XLOOKUP(A2588,'Strutture ricettive'!B:B,'Strutture ricettive'!G:G,"NON TROVATO",0)=0,"NON TROVATO",_xlfn.XLOOKUP(A2588,'Strutture ricettive'!B:B,'Strutture ricettive'!G:G,"NON TROVATO",0))</f>
        <v>almassimo@email.it</v>
      </c>
      <c r="F25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89" spans="1:6" x14ac:dyDescent="0.3">
      <c r="A2589" t="s">
        <v>8768</v>
      </c>
      <c r="B2589" t="str">
        <f>_xlfn.XLOOKUP(Tabella1[[#This Row],[Denominazione]],'Strutture ricettive'!B:B,'Strutture ricettive'!A:A,"non trovato",0)</f>
        <v>TURISMO RURALE</v>
      </c>
      <c r="C2589" t="str">
        <f>_xlfn.XLOOKUP(Tabella1[[#This Row],[Denominazione]],'Strutture ricettive'!B:B,'Strutture ricettive'!D:D,"NON TROVATO",0)</f>
        <v>ROSORA</v>
      </c>
      <c r="D25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Maria 23</v>
      </c>
      <c r="E2589" t="str">
        <f>IF(_xlfn.XLOOKUP(A2589,'Strutture ricettive'!B:B,'Strutture ricettive'!G:G,"NON TROVATO",0)=0,"NON TROVATO",_xlfn.XLOOKUP(A2589,'Strutture ricettive'!B:B,'Strutture ricettive'!G:G,"NON TROVATO",0))</f>
        <v>info@casaledelbaco.it</v>
      </c>
      <c r="F25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www.casaledelbaco.it</v>
      </c>
    </row>
    <row r="2590" spans="1:6" x14ac:dyDescent="0.3">
      <c r="A2590" t="s">
        <v>8772</v>
      </c>
      <c r="B2590" t="str">
        <f>_xlfn.XLOOKUP(Tabella1[[#This Row],[Denominazione]],'Strutture ricettive'!B:B,'Strutture ricettive'!A:A,"non trovato",0)</f>
        <v>ALLOGGI AGRITURISTICI</v>
      </c>
      <c r="C2590" t="str">
        <f>_xlfn.XLOOKUP(Tabella1[[#This Row],[Denominazione]],'Strutture ricettive'!B:B,'Strutture ricettive'!D:D,"NON TROVATO",0)</f>
        <v>ROSORA</v>
      </c>
      <c r="D25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contrada Tassanare 5</v>
      </c>
      <c r="E2590" t="str">
        <f>IF(_xlfn.XLOOKUP(A2590,'Strutture ricettive'!B:B,'Strutture ricettive'!G:G,"NON TROVATO",0)=0,"NON TROVATO",_xlfn.XLOOKUP(A2590,'Strutture ricettive'!B:B,'Strutture ricettive'!G:G,"NON TROVATO",0))</f>
        <v>info@crocedelmoro.it</v>
      </c>
      <c r="F25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www.crocedelmoro.it</v>
      </c>
    </row>
    <row r="2591" spans="1:6" x14ac:dyDescent="0.3">
      <c r="A2591" t="s">
        <v>8776</v>
      </c>
      <c r="B2591" t="str">
        <f>_xlfn.XLOOKUP(Tabella1[[#This Row],[Denominazione]],'Strutture ricettive'!B:B,'Strutture ricettive'!A:A,"non trovato",0)</f>
        <v>ALLOGGI AGRITURISTICI</v>
      </c>
      <c r="C2591" t="str">
        <f>_xlfn.XLOOKUP(Tabella1[[#This Row],[Denominazione]],'Strutture ricettive'!B:B,'Strutture ricettive'!D:D,"NON TROVATO",0)</f>
        <v>ROSORA</v>
      </c>
      <c r="D25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Fondiglie 68</v>
      </c>
      <c r="E2591" t="str">
        <f>IF(_xlfn.XLOOKUP(A2591,'Strutture ricettive'!B:B,'Strutture ricettive'!G:G,"NON TROVATO",0)=0,"NON TROVATO",_xlfn.XLOOKUP(A2591,'Strutture ricettive'!B:B,'Strutture ricettive'!G:G,"NON TROVATO",0))</f>
        <v>info@agriturismolecolline.eu</v>
      </c>
      <c r="F25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www.agriturismolecolline.eu</v>
      </c>
    </row>
    <row r="2592" spans="1:6" x14ac:dyDescent="0.3">
      <c r="A2592" t="s">
        <v>8780</v>
      </c>
      <c r="B2592" t="str">
        <f>_xlfn.XLOOKUP(Tabella1[[#This Row],[Denominazione]],'Strutture ricettive'!B:B,'Strutture ricettive'!A:A,"non trovato",0)</f>
        <v>ALLOGGI AGRITURISTICI</v>
      </c>
      <c r="C2592" t="str">
        <f>_xlfn.XLOOKUP(Tabella1[[#This Row],[Denominazione]],'Strutture ricettive'!B:B,'Strutture ricettive'!D:D,"NON TROVATO",0)</f>
        <v>ROSORA</v>
      </c>
      <c r="D25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Fondiglie 24</v>
      </c>
      <c r="E2592" t="str">
        <f>IF(_xlfn.XLOOKUP(A2592,'Strutture ricettive'!B:B,'Strutture ricettive'!G:G,"NON TROVATO",0)=0,"NON TROVATO",_xlfn.XLOOKUP(A2592,'Strutture ricettive'!B:B,'Strutture ricettive'!G:G,"NON TROVATO",0))</f>
        <v>info@agriturismolecolline.eu</v>
      </c>
      <c r="F25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www.agriturismolecolline.eu</v>
      </c>
    </row>
    <row r="2593" spans="1:6" x14ac:dyDescent="0.3">
      <c r="A2593" t="s">
        <v>8782</v>
      </c>
      <c r="B2593" t="str">
        <f>_xlfn.XLOOKUP(Tabella1[[#This Row],[Denominazione]],'Strutture ricettive'!B:B,'Strutture ricettive'!A:A,"non trovato",0)</f>
        <v>ALLOGGI AGRITURISTICI</v>
      </c>
      <c r="C2593" t="str">
        <f>_xlfn.XLOOKUP(Tabella1[[#This Row],[Denominazione]],'Strutture ricettive'!B:B,'Strutture ricettive'!D:D,"NON TROVATO",0)</f>
        <v>ROSORA</v>
      </c>
      <c r="D25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Pratelli 6</v>
      </c>
      <c r="E2593" t="str">
        <f>IF(_xlfn.XLOOKUP(A2593,'Strutture ricettive'!B:B,'Strutture ricettive'!G:G,"NON TROVATO",0)=0,"NON TROVATO",_xlfn.XLOOKUP(A2593,'Strutture ricettive'!B:B,'Strutture ricettive'!G:G,"NON TROVATO",0))</f>
        <v>info@pratellisei.com</v>
      </c>
      <c r="F25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www.pratellisei.com</v>
      </c>
    </row>
    <row r="2594" spans="1:6" x14ac:dyDescent="0.3">
      <c r="A2594" t="s">
        <v>8786</v>
      </c>
      <c r="B2594" t="str">
        <f>_xlfn.XLOOKUP(Tabella1[[#This Row],[Denominazione]],'Strutture ricettive'!B:B,'Strutture ricettive'!A:A,"non trovato",0)</f>
        <v>BED &amp; BREAKFAST</v>
      </c>
      <c r="C2594" t="str">
        <f>_xlfn.XLOOKUP(Tabella1[[#This Row],[Denominazione]],'Strutture ricettive'!B:B,'Strutture ricettive'!D:D,"NON TROVATO",0)</f>
        <v>ROSORA</v>
      </c>
      <c r="D25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 Battista Pergolesi 29</v>
      </c>
      <c r="E2594" t="str">
        <f>IF(_xlfn.XLOOKUP(A2594,'Strutture ricettive'!B:B,'Strutture ricettive'!G:G,"NON TROVATO",0)=0,"NON TROVATO",_xlfn.XLOOKUP(A2594,'Strutture ricettive'!B:B,'Strutture ricettive'!G:G,"NON TROVATO",0))</f>
        <v>franco.galeassi@gmail.com</v>
      </c>
      <c r="F25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95" spans="1:6" x14ac:dyDescent="0.3">
      <c r="A2595" t="s">
        <v>8789</v>
      </c>
      <c r="B2595" t="str">
        <f>_xlfn.XLOOKUP(Tabella1[[#This Row],[Denominazione]],'Strutture ricettive'!B:B,'Strutture ricettive'!A:A,"non trovato",0)</f>
        <v>TURISMO RURALE</v>
      </c>
      <c r="C2595" t="str">
        <f>_xlfn.XLOOKUP(Tabella1[[#This Row],[Denominazione]],'Strutture ricettive'!B:B,'Strutture ricettive'!D:D,"NON TROVATO",0)</f>
        <v>ROSORA</v>
      </c>
      <c r="D25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Pratelli 57</v>
      </c>
      <c r="E2595" t="str">
        <f>IF(_xlfn.XLOOKUP(A2595,'Strutture ricettive'!B:B,'Strutture ricettive'!G:G,"NON TROVATO",0)=0,"NON TROVATO",_xlfn.XLOOKUP(A2595,'Strutture ricettive'!B:B,'Strutture ricettive'!G:G,"NON TROVATO",0))</f>
        <v>info@vittoria-ilgraditempo.it</v>
      </c>
      <c r="F25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www.vittoria-ilgraditempo.it</v>
      </c>
    </row>
    <row r="2596" spans="1:6" x14ac:dyDescent="0.3">
      <c r="A2596" t="s">
        <v>8793</v>
      </c>
      <c r="B2596" t="str">
        <f>_xlfn.XLOOKUP(Tabella1[[#This Row],[Denominazione]],'Strutture ricettive'!B:B,'Strutture ricettive'!A:A,"non trovato",0)</f>
        <v>AREE DI SOSTA (PLEIN AIR)</v>
      </c>
      <c r="C2596" t="str">
        <f>_xlfn.XLOOKUP(Tabella1[[#This Row],[Denominazione]],'Strutture ricettive'!B:B,'Strutture ricettive'!D:D,"NON TROVATO",0)</f>
        <v>ROSORA</v>
      </c>
      <c r="D25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596" t="str">
        <f>IF(_xlfn.XLOOKUP(A2596,'Strutture ricettive'!B:B,'Strutture ricettive'!G:G,"NON TROVATO",0)=0,"NON TROVATO",_xlfn.XLOOKUP(A2596,'Strutture ricettive'!B:B,'Strutture ricettive'!G:G,"NON TROVATO",0))</f>
        <v>NON TROVATO</v>
      </c>
      <c r="F25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97" spans="1:6" x14ac:dyDescent="0.3">
      <c r="A2597" t="s">
        <v>8794</v>
      </c>
      <c r="B2597" t="str">
        <f>_xlfn.XLOOKUP(Tabella1[[#This Row],[Denominazione]],'Strutture ricettive'!B:B,'Strutture ricettive'!A:A,"non trovato",0)</f>
        <v>BED &amp; BREAKFAST</v>
      </c>
      <c r="C2597" t="str">
        <f>_xlfn.XLOOKUP(Tabella1[[#This Row],[Denominazione]],'Strutture ricettive'!B:B,'Strutture ricettive'!D:D,"NON TROVATO",0)</f>
        <v>ROSORA</v>
      </c>
      <c r="D25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 1/a</v>
      </c>
      <c r="E2597" t="str">
        <f>IF(_xlfn.XLOOKUP(A2597,'Strutture ricettive'!B:B,'Strutture ricettive'!G:G,"NON TROVATO",0)=0,"NON TROVATO",_xlfn.XLOOKUP(A2597,'Strutture ricettive'!B:B,'Strutture ricettive'!G:G,"NON TROVATO",0))</f>
        <v>roberta.morbidelli@libero.it</v>
      </c>
      <c r="F25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598" spans="1:6" x14ac:dyDescent="0.3">
      <c r="A2598" t="s">
        <v>8797</v>
      </c>
      <c r="B2598" t="str">
        <f>_xlfn.XLOOKUP(Tabella1[[#This Row],[Denominazione]],'Strutture ricettive'!B:B,'Strutture ricettive'!A:A,"non trovato",0)</f>
        <v>BED &amp; BREAKFAST</v>
      </c>
      <c r="C2598" t="str">
        <f>_xlfn.XLOOKUP(Tabella1[[#This Row],[Denominazione]],'Strutture ricettive'!B:B,'Strutture ricettive'!D:D,"NON TROVATO",0)</f>
        <v>ROSORA</v>
      </c>
      <c r="D25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Santa Maria 9</v>
      </c>
      <c r="E2598" t="str">
        <f>IF(_xlfn.XLOOKUP(A2598,'Strutture ricettive'!B:B,'Strutture ricettive'!G:G,"NON TROVATO",0)=0,"NON TROVATO",_xlfn.XLOOKUP(A2598,'Strutture ricettive'!B:B,'Strutture ricettive'!G:G,"NON TROVATO",0))</f>
        <v>casa.noci@gmail.com</v>
      </c>
      <c r="F25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www.casadellenoci.it</v>
      </c>
    </row>
    <row r="2599" spans="1:6" x14ac:dyDescent="0.3">
      <c r="A2599" t="s">
        <v>8802</v>
      </c>
      <c r="B2599" t="str">
        <f>_xlfn.XLOOKUP(Tabella1[[#This Row],[Denominazione]],'Strutture ricettive'!B:B,'Strutture ricettive'!A:A,"non trovato",0)</f>
        <v>BED &amp; BREAKFAST</v>
      </c>
      <c r="C2599" t="str">
        <f>_xlfn.XLOOKUP(Tabella1[[#This Row],[Denominazione]],'Strutture ricettive'!B:B,'Strutture ricettive'!D:D,"NON TROVATO",0)</f>
        <v>SAN MARCELLO</v>
      </c>
      <c r="D25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 Unione 17</v>
      </c>
      <c r="E2599" t="str">
        <f>IF(_xlfn.XLOOKUP(A2599,'Strutture ricettive'!B:B,'Strutture ricettive'!G:G,"NON TROVATO",0)=0,"NON TROVATO",_xlfn.XLOOKUP(A2599,'Strutture ricettive'!B:B,'Strutture ricettive'!G:G,"NON TROVATO",0))</f>
        <v>ombraulivimarche@gmail.com</v>
      </c>
      <c r="F25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00" spans="1:6" x14ac:dyDescent="0.3">
      <c r="A2600" t="s">
        <v>8806</v>
      </c>
      <c r="B2600" t="str">
        <f>_xlfn.XLOOKUP(Tabella1[[#This Row],[Denominazione]],'Strutture ricettive'!B:B,'Strutture ricettive'!A:A,"non trovato",0)</f>
        <v>BED &amp; BREAKFAST</v>
      </c>
      <c r="C2600" t="str">
        <f>_xlfn.XLOOKUP(Tabella1[[#This Row],[Denominazione]],'Strutture ricettive'!B:B,'Strutture ricettive'!D:D,"NON TROVATO",0)</f>
        <v>SAN MARCELLO</v>
      </c>
      <c r="D26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Montelatiere 78</v>
      </c>
      <c r="E2600" t="str">
        <f>IF(_xlfn.XLOOKUP(A2600,'Strutture ricettive'!B:B,'Strutture ricettive'!G:G,"NON TROVATO",0)=0,"NON TROVATO",_xlfn.XLOOKUP(A2600,'Strutture ricettive'!B:B,'Strutture ricettive'!G:G,"NON TROVATO",0))</f>
        <v>laura.f_1989@hotmail.it</v>
      </c>
      <c r="F26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01" spans="1:6" x14ac:dyDescent="0.3">
      <c r="A2601" t="s">
        <v>8809</v>
      </c>
      <c r="B2601" t="str">
        <f>_xlfn.XLOOKUP(Tabella1[[#This Row],[Denominazione]],'Strutture ricettive'!B:B,'Strutture ricettive'!A:A,"non trovato",0)</f>
        <v>ALLOGGI AGRITURISTICI</v>
      </c>
      <c r="C2601" t="str">
        <f>_xlfn.XLOOKUP(Tabella1[[#This Row],[Denominazione]],'Strutture ricettive'!B:B,'Strutture ricettive'!D:D,"NON TROVATO",0)</f>
        <v>SAN MARCELLO</v>
      </c>
      <c r="D26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Melano 30</v>
      </c>
      <c r="E2601" t="str">
        <f>IF(_xlfn.XLOOKUP(A2601,'Strutture ricettive'!B:B,'Strutture ricettive'!G:G,"NON TROVATO",0)=0,"NON TROVATO",_xlfn.XLOOKUP(A2601,'Strutture ricettive'!B:B,'Strutture ricettive'!G:G,"NON TROVATO",0))</f>
        <v>info@tenutasanmarcello.net</v>
      </c>
      <c r="F26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www.tenutasanmarcello.net</v>
      </c>
    </row>
    <row r="2602" spans="1:6" x14ac:dyDescent="0.3">
      <c r="A2602" t="s">
        <v>8813</v>
      </c>
      <c r="B2602" t="str">
        <f>_xlfn.XLOOKUP(Tabella1[[#This Row],[Denominazione]],'Strutture ricettive'!B:B,'Strutture ricettive'!A:A,"non trovato",0)</f>
        <v>ALLOGGI AGRITURISTICI</v>
      </c>
      <c r="C2602" t="str">
        <f>_xlfn.XLOOKUP(Tabella1[[#This Row],[Denominazione]],'Strutture ricettive'!B:B,'Strutture ricettive'!D:D,"NON TROVATO",0)</f>
        <v>SAN MARCELLO</v>
      </c>
      <c r="D26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 71</v>
      </c>
      <c r="E2602" t="str">
        <f>IF(_xlfn.XLOOKUP(A2602,'Strutture ricettive'!B:B,'Strutture ricettive'!G:G,"NON TROVATO",0)=0,"NON TROVATO",_xlfn.XLOOKUP(A2602,'Strutture ricettive'!B:B,'Strutture ricettive'!G:G,"NON TROVATO",0))</f>
        <v>iciliegidelchecco@virgilio.it</v>
      </c>
      <c r="F26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www.iciliegidelchecco.com</v>
      </c>
    </row>
    <row r="2603" spans="1:6" x14ac:dyDescent="0.3">
      <c r="A2603" t="s">
        <v>8817</v>
      </c>
      <c r="B2603" t="str">
        <f>_xlfn.XLOOKUP(Tabella1[[#This Row],[Denominazione]],'Strutture ricettive'!B:B,'Strutture ricettive'!A:A,"non trovato",0)</f>
        <v>ALBERGHI</v>
      </c>
      <c r="C2603" t="str">
        <f>_xlfn.XLOOKUP(Tabella1[[#This Row],[Denominazione]],'Strutture ricettive'!B:B,'Strutture ricettive'!D:D,"NON TROVATO",0)</f>
        <v>SAN MARCELLO</v>
      </c>
      <c r="D26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 27</v>
      </c>
      <c r="E2603" t="str">
        <f>IF(_xlfn.XLOOKUP(A2603,'Strutture ricettive'!B:B,'Strutture ricettive'!G:G,"NON TROVATO",0)=0,"NON TROVATO",_xlfn.XLOOKUP(A2603,'Strutture ricettive'!B:B,'Strutture ricettive'!G:G,"NON TROVATO",0))</f>
        <v>info@morobello.it</v>
      </c>
      <c r="F26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www.morobello.it</v>
      </c>
    </row>
    <row r="2604" spans="1:6" x14ac:dyDescent="0.3">
      <c r="A2604" t="s">
        <v>8821</v>
      </c>
      <c r="B2604" t="str">
        <f>_xlfn.XLOOKUP(Tabella1[[#This Row],[Denominazione]],'Strutture ricettive'!B:B,'Strutture ricettive'!A:A,"non trovato",0)</f>
        <v>ALTRI ALLOGGI PRIVATI</v>
      </c>
      <c r="C2604" t="str">
        <f>_xlfn.XLOOKUP(Tabella1[[#This Row],[Denominazione]],'Strutture ricettive'!B:B,'Strutture ricettive'!D:D,"NON TROVATO",0)</f>
        <v>SAN MARCELLO</v>
      </c>
      <c r="D26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 60</v>
      </c>
      <c r="E2604" t="str">
        <f>IF(_xlfn.XLOOKUP(A2604,'Strutture ricettive'!B:B,'Strutture ricettive'!G:G,"NON TROVATO",0)=0,"NON TROVATO",_xlfn.XLOOKUP(A2604,'Strutture ricettive'!B:B,'Strutture ricettive'!G:G,"NON TROVATO",0))</f>
        <v>jkg.trecipressi@gmail.com</v>
      </c>
      <c r="F26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05" spans="1:6" x14ac:dyDescent="0.3">
      <c r="A2605" t="s">
        <v>8824</v>
      </c>
      <c r="B2605" t="str">
        <f>_xlfn.XLOOKUP(Tabella1[[#This Row],[Denominazione]],'Strutture ricettive'!B:B,'Strutture ricettive'!A:A,"non trovato",0)</f>
        <v>ALLOGGI AGRITURISTICI</v>
      </c>
      <c r="C2605" t="str">
        <f>_xlfn.XLOOKUP(Tabella1[[#This Row],[Denominazione]],'Strutture ricettive'!B:B,'Strutture ricettive'!D:D,"NON TROVATO",0)</f>
        <v>SAN MARCELLO</v>
      </c>
      <c r="D26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 46</v>
      </c>
      <c r="E2605" t="str">
        <f>IF(_xlfn.XLOOKUP(A2605,'Strutture ricettive'!B:B,'Strutture ricettive'!G:G,"NON TROVATO",0)=0,"NON TROVATO",_xlfn.XLOOKUP(A2605,'Strutture ricettive'!B:B,'Strutture ricettive'!G:G,"NON TROVATO",0))</f>
        <v>info@filodivino.it</v>
      </c>
      <c r="F26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www.filodivino.it</v>
      </c>
    </row>
    <row r="2606" spans="1:6" x14ac:dyDescent="0.3">
      <c r="A2606" t="s">
        <v>8828</v>
      </c>
      <c r="B2606" t="str">
        <f>_xlfn.XLOOKUP(Tabella1[[#This Row],[Denominazione]],'Strutture ricettive'!B:B,'Strutture ricettive'!A:A,"non trovato",0)</f>
        <v>BED &amp; BREAKFAST</v>
      </c>
      <c r="C2606" t="str">
        <f>_xlfn.XLOOKUP(Tabella1[[#This Row],[Denominazione]],'Strutture ricettive'!B:B,'Strutture ricettive'!D:D,"NON TROVATO",0)</f>
        <v>SAN MARCELLO</v>
      </c>
      <c r="D26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 106</v>
      </c>
      <c r="E2606" t="str">
        <f>IF(_xlfn.XLOOKUP(A2606,'Strutture ricettive'!B:B,'Strutture ricettive'!G:G,"NON TROVATO",0)=0,"NON TROVATO",_xlfn.XLOOKUP(A2606,'Strutture ricettive'!B:B,'Strutture ricettive'!G:G,"NON TROVATO",0))</f>
        <v>Info@ilvecchionespolo.it</v>
      </c>
      <c r="F26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www.ilvecchionespolo.it</v>
      </c>
    </row>
    <row r="2607" spans="1:6" x14ac:dyDescent="0.3">
      <c r="A2607" t="s">
        <v>8832</v>
      </c>
      <c r="B2607" t="str">
        <f>_xlfn.XLOOKUP(Tabella1[[#This Row],[Denominazione]],'Strutture ricettive'!B:B,'Strutture ricettive'!A:A,"non trovato",0)</f>
        <v>ALLOGGI IN AFFITTO</v>
      </c>
      <c r="C2607" t="str">
        <f>_xlfn.XLOOKUP(Tabella1[[#This Row],[Denominazione]],'Strutture ricettive'!B:B,'Strutture ricettive'!D:D,"NON TROVATO",0)</f>
        <v>SAN PAOLO DI JESI</v>
      </c>
      <c r="D26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Castellaro 14</v>
      </c>
      <c r="E2607" t="str">
        <f>IF(_xlfn.XLOOKUP(A2607,'Strutture ricettive'!B:B,'Strutture ricettive'!G:G,"NON TROVATO",0)=0,"NON TROVATO",_xlfn.XLOOKUP(A2607,'Strutture ricettive'!B:B,'Strutture ricettive'!G:G,"NON TROVATO",0))</f>
        <v>NON TROVATO</v>
      </c>
      <c r="F26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08" spans="1:6" x14ac:dyDescent="0.3">
      <c r="A2608" t="s">
        <v>8835</v>
      </c>
      <c r="B2608" t="str">
        <f>_xlfn.XLOOKUP(Tabella1[[#This Row],[Denominazione]],'Strutture ricettive'!B:B,'Strutture ricettive'!A:A,"non trovato",0)</f>
        <v>ALLOGGI IN AFFITTO</v>
      </c>
      <c r="C2608" t="str">
        <f>_xlfn.XLOOKUP(Tabella1[[#This Row],[Denominazione]],'Strutture ricettive'!B:B,'Strutture ricettive'!D:D,"NON TROVATO",0)</f>
        <v>SANTA MARIA NUOVA</v>
      </c>
      <c r="D26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18</v>
      </c>
      <c r="E2608" t="str">
        <f>IF(_xlfn.XLOOKUP(A2608,'Strutture ricettive'!B:B,'Strutture ricettive'!G:G,"NON TROVATO",0)=0,"NON TROVATO",_xlfn.XLOOKUP(A2608,'Strutture ricettive'!B:B,'Strutture ricettive'!G:G,"NON TROVATO",0))</f>
        <v>vbuari@mail.ru</v>
      </c>
      <c r="F26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09" spans="1:6" x14ac:dyDescent="0.3">
      <c r="A2609" t="s">
        <v>8838</v>
      </c>
      <c r="B2609" t="str">
        <f>_xlfn.XLOOKUP(Tabella1[[#This Row],[Denominazione]],'Strutture ricettive'!B:B,'Strutture ricettive'!A:A,"non trovato",0)</f>
        <v>BED &amp; BREAKFAST</v>
      </c>
      <c r="C2609" t="str">
        <f>_xlfn.XLOOKUP(Tabella1[[#This Row],[Denominazione]],'Strutture ricettive'!B:B,'Strutture ricettive'!D:D,"NON TROVATO",0)</f>
        <v>SANTA MARIA NUOVA</v>
      </c>
      <c r="D26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Gramsci 12</v>
      </c>
      <c r="E2609" t="str">
        <f>IF(_xlfn.XLOOKUP(A2609,'Strutture ricettive'!B:B,'Strutture ricettive'!G:G,"NON TROVATO",0)=0,"NON TROVATO",_xlfn.XLOOKUP(A2609,'Strutture ricettive'!B:B,'Strutture ricettive'!G:G,"NON TROVATO",0))</f>
        <v>montecchiesiluciano@yahoo.it</v>
      </c>
      <c r="F26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10" spans="1:6" x14ac:dyDescent="0.3">
      <c r="A2610" t="s">
        <v>8841</v>
      </c>
      <c r="B2610" t="str">
        <f>_xlfn.XLOOKUP(Tabella1[[#This Row],[Denominazione]],'Strutture ricettive'!B:B,'Strutture ricettive'!A:A,"non trovato",0)</f>
        <v>BED &amp; BREAKFAST</v>
      </c>
      <c r="C2610" t="str">
        <f>_xlfn.XLOOKUP(Tabella1[[#This Row],[Denominazione]],'Strutture ricettive'!B:B,'Strutture ricettive'!D:D,"NON TROVATO",0)</f>
        <v>SANTA MARIA NUOVA</v>
      </c>
      <c r="D26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Gramsci 10/B</v>
      </c>
      <c r="E2610" t="str">
        <f>IF(_xlfn.XLOOKUP(A2610,'Strutture ricettive'!B:B,'Strutture ricettive'!G:G,"NON TROVATO",0)=0,"NON TROVATO",_xlfn.XLOOKUP(A2610,'Strutture ricettive'!B:B,'Strutture ricettive'!G:G,"NON TROVATO",0))</f>
        <v>montecchiesiluciano@yahoo.it</v>
      </c>
      <c r="F26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11" spans="1:6" x14ac:dyDescent="0.3">
      <c r="A2611" t="s">
        <v>8843</v>
      </c>
      <c r="B2611" t="str">
        <f>_xlfn.XLOOKUP(Tabella1[[#This Row],[Denominazione]],'Strutture ricettive'!B:B,'Strutture ricettive'!A:A,"non trovato",0)</f>
        <v>BED &amp; BREAKFAST</v>
      </c>
      <c r="C2611" t="str">
        <f>_xlfn.XLOOKUP(Tabella1[[#This Row],[Denominazione]],'Strutture ricettive'!B:B,'Strutture ricettive'!D:D,"NON TROVATO",0)</f>
        <v>SANTA MARIA NUOVA</v>
      </c>
      <c r="D26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Scarpara Alta  1/A</v>
      </c>
      <c r="E2611" t="str">
        <f>IF(_xlfn.XLOOKUP(A2611,'Strutture ricettive'!B:B,'Strutture ricettive'!G:G,"NON TROVATO",0)=0,"NON TROVATO",_xlfn.XLOOKUP(A2611,'Strutture ricettive'!B:B,'Strutture ricettive'!G:G,"NON TROVATO",0))</f>
        <v>gnitrati@studionitrati.it</v>
      </c>
      <c r="F26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www.giardinodellerose.eu</v>
      </c>
    </row>
    <row r="2612" spans="1:6" x14ac:dyDescent="0.3">
      <c r="A2612" t="s">
        <v>8847</v>
      </c>
      <c r="B2612" t="str">
        <f>_xlfn.XLOOKUP(Tabella1[[#This Row],[Denominazione]],'Strutture ricettive'!B:B,'Strutture ricettive'!A:A,"non trovato",0)</f>
        <v>ALLOGGI AGRITURISTICI</v>
      </c>
      <c r="C2612" t="str">
        <f>_xlfn.XLOOKUP(Tabella1[[#This Row],[Denominazione]],'Strutture ricettive'!B:B,'Strutture ricettive'!D:D,"NON TROVATO",0)</f>
        <v>SANTA MARIA NUOVA</v>
      </c>
      <c r="D26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scarpara alta 16/a</v>
      </c>
      <c r="E2612" t="str">
        <f>IF(_xlfn.XLOOKUP(A2612,'Strutture ricettive'!B:B,'Strutture ricettive'!G:G,"NON TROVATO",0)=0,"NON TROVATO",_xlfn.XLOOKUP(A2612,'Strutture ricettive'!B:B,'Strutture ricettive'!G:G,"NON TROVATO",0))</f>
        <v>iduchipellegrini@libero.it</v>
      </c>
      <c r="F26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13" spans="1:6" x14ac:dyDescent="0.3">
      <c r="A2613" t="s">
        <v>8850</v>
      </c>
      <c r="B2613" t="str">
        <f>_xlfn.XLOOKUP(Tabella1[[#This Row],[Denominazione]],'Strutture ricettive'!B:B,'Strutture ricettive'!A:A,"non trovato",0)</f>
        <v>ALBERGHI</v>
      </c>
      <c r="C2613" t="str">
        <f>_xlfn.XLOOKUP(Tabella1[[#This Row],[Denominazione]],'Strutture ricettive'!B:B,'Strutture ricettive'!D:D,"NON TROVATO",0)</f>
        <v>SASSOFERRATO</v>
      </c>
      <c r="D26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Piano 114/g</v>
      </c>
      <c r="E2613" t="str">
        <f>IF(_xlfn.XLOOKUP(A2613,'Strutture ricettive'!B:B,'Strutture ricettive'!G:G,"NON TROVATO",0)=0,"NON TROVATO",_xlfn.XLOOKUP(A2613,'Strutture ricettive'!B:B,'Strutture ricettive'!G:G,"NON TROVATO",0))</f>
        <v>info@countryhotelsassoferrato.191.it</v>
      </c>
      <c r="F26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www.countryhotelsassoferrato.191.it</v>
      </c>
    </row>
    <row r="2614" spans="1:6" x14ac:dyDescent="0.3">
      <c r="A2614" t="s">
        <v>8856</v>
      </c>
      <c r="B2614" t="str">
        <f>_xlfn.XLOOKUP(Tabella1[[#This Row],[Denominazione]],'Strutture ricettive'!B:B,'Strutture ricettive'!A:A,"non trovato",0)</f>
        <v>ALBERGHI</v>
      </c>
      <c r="C2614" t="str">
        <f>_xlfn.XLOOKUP(Tabella1[[#This Row],[Denominazione]],'Strutture ricettive'!B:B,'Strutture ricettive'!D:D,"NON TROVATO",0)</f>
        <v>SASSOFERRATO</v>
      </c>
      <c r="D26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gramsci 31</v>
      </c>
      <c r="E2614" t="str">
        <f>IF(_xlfn.XLOOKUP(A2614,'Strutture ricettive'!B:B,'Strutture ricettive'!G:G,"NON TROVATO",0)=0,"NON TROVATO",_xlfn.XLOOKUP(A2614,'Strutture ricettive'!B:B,'Strutture ricettive'!G:G,"NON TROVATO",0))</f>
        <v>NON TROVATO</v>
      </c>
      <c r="F26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15" spans="1:6" x14ac:dyDescent="0.3">
      <c r="A2615" t="s">
        <v>8858</v>
      </c>
      <c r="B2615" t="str">
        <f>_xlfn.XLOOKUP(Tabella1[[#This Row],[Denominazione]],'Strutture ricettive'!B:B,'Strutture ricettive'!A:A,"non trovato",0)</f>
        <v>ALLOGGI AGRITURISTICI</v>
      </c>
      <c r="C2615" t="str">
        <f>_xlfn.XLOOKUP(Tabella1[[#This Row],[Denominazione]],'Strutture ricettive'!B:B,'Strutture ricettive'!D:D,"NON TROVATO",0)</f>
        <v>SASSOFERRATO</v>
      </c>
      <c r="D26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Colmeroni 6</v>
      </c>
      <c r="E2615" t="str">
        <f>IF(_xlfn.XLOOKUP(A2615,'Strutture ricettive'!B:B,'Strutture ricettive'!G:G,"NON TROVATO",0)=0,"NON TROVATO",_xlfn.XLOOKUP(A2615,'Strutture ricettive'!B:B,'Strutture ricettive'!G:G,"NON TROVATO",0))</f>
        <v>vecchi1958@alice.it</v>
      </c>
      <c r="F26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16" spans="1:6" x14ac:dyDescent="0.3">
      <c r="A2616" t="s">
        <v>8861</v>
      </c>
      <c r="B2616" t="str">
        <f>_xlfn.XLOOKUP(Tabella1[[#This Row],[Denominazione]],'Strutture ricettive'!B:B,'Strutture ricettive'!A:A,"non trovato",0)</f>
        <v>BED &amp; BREAKFAST</v>
      </c>
      <c r="C2616" t="str">
        <f>_xlfn.XLOOKUP(Tabella1[[#This Row],[Denominazione]],'Strutture ricettive'!B:B,'Strutture ricettive'!D:D,"NON TROVATO",0)</f>
        <v>SASSOFERRATO</v>
      </c>
      <c r="D26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Cabernardi 31</v>
      </c>
      <c r="E2616" t="str">
        <f>IF(_xlfn.XLOOKUP(A2616,'Strutture ricettive'!B:B,'Strutture ricettive'!G:G,"NON TROVATO",0)=0,"NON TROVATO",_xlfn.XLOOKUP(A2616,'Strutture ricettive'!B:B,'Strutture ricettive'!G:G,"NON TROVATO",0))</f>
        <v>NON TROVATO</v>
      </c>
      <c r="F26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17" spans="1:6" x14ac:dyDescent="0.3">
      <c r="A2617" t="s">
        <v>8863</v>
      </c>
      <c r="B2617" t="str">
        <f>_xlfn.XLOOKUP(Tabella1[[#This Row],[Denominazione]],'Strutture ricettive'!B:B,'Strutture ricettive'!A:A,"non trovato",0)</f>
        <v>OSTELLI PER LA GIOVENTU'</v>
      </c>
      <c r="C2617" t="str">
        <f>_xlfn.XLOOKUP(Tabella1[[#This Row],[Denominazione]],'Strutture ricettive'!B:B,'Strutture ricettive'!D:D,"NON TROVATO",0)</f>
        <v>SASSOFERRATO</v>
      </c>
      <c r="D26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Coldellanoce 8</v>
      </c>
      <c r="E2617" t="str">
        <f>IF(_xlfn.XLOOKUP(A2617,'Strutture ricettive'!B:B,'Strutture ricettive'!G:G,"NON TROVATO",0)=0,"NON TROVATO",_xlfn.XLOOKUP(A2617,'Strutture ricettive'!B:B,'Strutture ricettive'!G:G,"NON TROVATO",0))</f>
        <v>NON TROVATO</v>
      </c>
      <c r="F26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www.cadnet.marche.it/coldellanoce</v>
      </c>
    </row>
    <row r="2618" spans="1:6" x14ac:dyDescent="0.3">
      <c r="A2618" t="s">
        <v>8866</v>
      </c>
      <c r="B2618" t="str">
        <f>_xlfn.XLOOKUP(Tabella1[[#This Row],[Denominazione]],'Strutture ricettive'!B:B,'Strutture ricettive'!A:A,"non trovato",0)</f>
        <v>TURISMO RURALE</v>
      </c>
      <c r="C2618" t="str">
        <f>_xlfn.XLOOKUP(Tabella1[[#This Row],[Denominazione]],'Strutture ricettive'!B:B,'Strutture ricettive'!D:D,"NON TROVATO",0)</f>
        <v>SASSOFERRATO</v>
      </c>
      <c r="D26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Leopardi 34</v>
      </c>
      <c r="E2618" t="str">
        <f>IF(_xlfn.XLOOKUP(A2618,'Strutture ricettive'!B:B,'Strutture ricettive'!G:G,"NON TROVATO",0)=0,"NON TROVATO",_xlfn.XLOOKUP(A2618,'Strutture ricettive'!B:B,'Strutture ricettive'!G:G,"NON TROVATO",0))</f>
        <v>info@raffaelloresidence.it</v>
      </c>
      <c r="F26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www.raffaelloresidence.it</v>
      </c>
    </row>
    <row r="2619" spans="1:6" x14ac:dyDescent="0.3">
      <c r="A2619" t="s">
        <v>8870</v>
      </c>
      <c r="B2619" t="str">
        <f>_xlfn.XLOOKUP(Tabella1[[#This Row],[Denominazione]],'Strutture ricettive'!B:B,'Strutture ricettive'!A:A,"non trovato",0)</f>
        <v>ALLOGGI IN AFFITTO</v>
      </c>
      <c r="C2619" t="str">
        <f>_xlfn.XLOOKUP(Tabella1[[#This Row],[Denominazione]],'Strutture ricettive'!B:B,'Strutture ricettive'!D:D,"NON TROVATO",0)</f>
        <v>SASSOFERRATO</v>
      </c>
      <c r="D26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 Pace 17</v>
      </c>
      <c r="E2619" t="str">
        <f>IF(_xlfn.XLOOKUP(A2619,'Strutture ricettive'!B:B,'Strutture ricettive'!G:G,"NON TROVATO",0)=0,"NON TROVATO",_xlfn.XLOOKUP(A2619,'Strutture ricettive'!B:B,'Strutture ricettive'!G:G,"NON TROVATO",0))</f>
        <v>info@officinatonialdo.com</v>
      </c>
      <c r="F26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20" spans="1:6" x14ac:dyDescent="0.3">
      <c r="A2620" t="s">
        <v>8873</v>
      </c>
      <c r="B2620" t="str">
        <f>_xlfn.XLOOKUP(Tabella1[[#This Row],[Denominazione]],'Strutture ricettive'!B:B,'Strutture ricettive'!A:A,"non trovato",0)</f>
        <v>ALLOGGI AGRITURISTICI</v>
      </c>
      <c r="C2620" t="str">
        <f>_xlfn.XLOOKUP(Tabella1[[#This Row],[Denominazione]],'Strutture ricettive'!B:B,'Strutture ricettive'!D:D,"NON TROVATO",0)</f>
        <v>SASSOFERRATO</v>
      </c>
      <c r="D26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Perelle 10</v>
      </c>
      <c r="E2620" t="str">
        <f>IF(_xlfn.XLOOKUP(A2620,'Strutture ricettive'!B:B,'Strutture ricettive'!G:G,"NON TROVATO",0)=0,"NON TROVATO",_xlfn.XLOOKUP(A2620,'Strutture ricettive'!B:B,'Strutture ricettive'!G:G,"NON TROVATO",0))</f>
        <v>leperelle@gmail.com</v>
      </c>
      <c r="F26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www.leperelle.com</v>
      </c>
    </row>
    <row r="2621" spans="1:6" x14ac:dyDescent="0.3">
      <c r="A2621" t="s">
        <v>8878</v>
      </c>
      <c r="B2621" t="str">
        <f>_xlfn.XLOOKUP(Tabella1[[#This Row],[Denominazione]],'Strutture ricettive'!B:B,'Strutture ricettive'!A:A,"non trovato",0)</f>
        <v>ALLOGGI IN AFFITTO</v>
      </c>
      <c r="C2621" t="str">
        <f>_xlfn.XLOOKUP(Tabella1[[#This Row],[Denominazione]],'Strutture ricettive'!B:B,'Strutture ricettive'!D:D,"NON TROVATO",0)</f>
        <v>SASSOFERRATO</v>
      </c>
      <c r="D26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Montelago 69</v>
      </c>
      <c r="E2621" t="str">
        <f>IF(_xlfn.XLOOKUP(A2621,'Strutture ricettive'!B:B,'Strutture ricettive'!G:G,"NON TROVATO",0)=0,"NON TROVATO",_xlfn.XLOOKUP(A2621,'Strutture ricettive'!B:B,'Strutture ricettive'!G:G,"NON TROVATO",0))</f>
        <v>NON TROVATO</v>
      </c>
      <c r="F26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22" spans="1:6" x14ac:dyDescent="0.3">
      <c r="A2622" t="s">
        <v>8880</v>
      </c>
      <c r="B2622" t="str">
        <f>_xlfn.XLOOKUP(Tabella1[[#This Row],[Denominazione]],'Strutture ricettive'!B:B,'Strutture ricettive'!A:A,"non trovato",0)</f>
        <v>ALLOGGI AGRITURISTICI</v>
      </c>
      <c r="C2622" t="str">
        <f>_xlfn.XLOOKUP(Tabella1[[#This Row],[Denominazione]],'Strutture ricettive'!B:B,'Strutture ricettive'!D:D,"NON TROVATO",0)</f>
        <v>SASSOFERRATO</v>
      </c>
      <c r="D26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Molino di Castagna 8</v>
      </c>
      <c r="E2622" t="str">
        <f>IF(_xlfn.XLOOKUP(A2622,'Strutture ricettive'!B:B,'Strutture ricettive'!G:G,"NON TROVATO",0)=0,"NON TROVATO",_xlfn.XLOOKUP(A2622,'Strutture ricettive'!B:B,'Strutture ricettive'!G:G,"NON TROVATO",0))</f>
        <v>info@ilgorghetto.it</v>
      </c>
      <c r="F26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www.ilgorghetto.it</v>
      </c>
    </row>
    <row r="2623" spans="1:6" x14ac:dyDescent="0.3">
      <c r="A2623" t="s">
        <v>8884</v>
      </c>
      <c r="B2623" t="str">
        <f>_xlfn.XLOOKUP(Tabella1[[#This Row],[Denominazione]],'Strutture ricettive'!B:B,'Strutture ricettive'!A:A,"non trovato",0)</f>
        <v>ALLOGGI IN AFFITTO</v>
      </c>
      <c r="C2623" t="str">
        <f>_xlfn.XLOOKUP(Tabella1[[#This Row],[Denominazione]],'Strutture ricettive'!B:B,'Strutture ricettive'!D:D,"NON TROVATO",0)</f>
        <v>SASSOFERRATO</v>
      </c>
      <c r="D26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Bosco Rotondo 3</v>
      </c>
      <c r="E2623" t="str">
        <f>IF(_xlfn.XLOOKUP(A2623,'Strutture ricettive'!B:B,'Strutture ricettive'!G:G,"NON TROVATO",0)=0,"NON TROVATO",_xlfn.XLOOKUP(A2623,'Strutture ricettive'!B:B,'Strutture ricettive'!G:G,"NON TROVATO",0))</f>
        <v>casatartufo@gmail.com</v>
      </c>
      <c r="F26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24" spans="1:6" x14ac:dyDescent="0.3">
      <c r="A2624" t="s">
        <v>8888</v>
      </c>
      <c r="B2624" t="str">
        <f>_xlfn.XLOOKUP(Tabella1[[#This Row],[Denominazione]],'Strutture ricettive'!B:B,'Strutture ricettive'!A:A,"non trovato",0)</f>
        <v>ALBERGHI</v>
      </c>
      <c r="C2624" t="str">
        <f>_xlfn.XLOOKUP(Tabella1[[#This Row],[Denominazione]],'Strutture ricettive'!B:B,'Strutture ricettive'!D:D,"NON TROVATO",0)</f>
        <v>SASSOFERRATO</v>
      </c>
      <c r="D26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loc.Valdomo 9</v>
      </c>
      <c r="E2624" t="str">
        <f>IF(_xlfn.XLOOKUP(A2624,'Strutture ricettive'!B:B,'Strutture ricettive'!G:G,"NON TROVATO",0)=0,"NON TROVATO",_xlfn.XLOOKUP(A2624,'Strutture ricettive'!B:B,'Strutture ricettive'!G:G,"NON TROVATO",0))</f>
        <v>info@albergodellastrega.it</v>
      </c>
      <c r="F26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www.albergodellastrega.it</v>
      </c>
    </row>
    <row r="2625" spans="1:6" x14ac:dyDescent="0.3">
      <c r="A2625" t="s">
        <v>8893</v>
      </c>
      <c r="B2625" t="str">
        <f>_xlfn.XLOOKUP(Tabella1[[#This Row],[Denominazione]],'Strutture ricettive'!B:B,'Strutture ricettive'!A:A,"non trovato",0)</f>
        <v>ALLOGGI IN AFFITTO</v>
      </c>
      <c r="C2625" t="str">
        <f>_xlfn.XLOOKUP(Tabella1[[#This Row],[Denominazione]],'Strutture ricettive'!B:B,'Strutture ricettive'!D:D,"NON TROVATO",0)</f>
        <v>SASSOFERRATO</v>
      </c>
      <c r="D26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Piano 134/I</v>
      </c>
      <c r="E2625" t="str">
        <f>IF(_xlfn.XLOOKUP(A2625,'Strutture ricettive'!B:B,'Strutture ricettive'!G:G,"NON TROVATO",0)=0,"NON TROVATO",_xlfn.XLOOKUP(A2625,'Strutture ricettive'!B:B,'Strutture ricettive'!G:G,"NON TROVATO",0))</f>
        <v>NON TROVATO</v>
      </c>
      <c r="F26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26" spans="1:6" x14ac:dyDescent="0.3">
      <c r="A2626" t="s">
        <v>8895</v>
      </c>
      <c r="B2626" t="str">
        <f>_xlfn.XLOOKUP(Tabella1[[#This Row],[Denominazione]],'Strutture ricettive'!B:B,'Strutture ricettive'!A:A,"non trovato",0)</f>
        <v>ALLOGGI IN AFFITTO</v>
      </c>
      <c r="C2626" t="str">
        <f>_xlfn.XLOOKUP(Tabella1[[#This Row],[Denominazione]],'Strutture ricettive'!B:B,'Strutture ricettive'!D:D,"NON TROVATO",0)</f>
        <v>SASSOFERRATO</v>
      </c>
      <c r="D26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San Cristoforo 2</v>
      </c>
      <c r="E2626" t="str">
        <f>IF(_xlfn.XLOOKUP(A2626,'Strutture ricettive'!B:B,'Strutture ricettive'!G:G,"NON TROVATO",0)=0,"NON TROVATO",_xlfn.XLOOKUP(A2626,'Strutture ricettive'!B:B,'Strutture ricettive'!G:G,"NON TROVATO",0))</f>
        <v>info@countryhousefederico.it</v>
      </c>
      <c r="F26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27" spans="1:6" x14ac:dyDescent="0.3">
      <c r="A2627" t="s">
        <v>8898</v>
      </c>
      <c r="B2627" t="str">
        <f>_xlfn.XLOOKUP(Tabella1[[#This Row],[Denominazione]],'Strutture ricettive'!B:B,'Strutture ricettive'!A:A,"non trovato",0)</f>
        <v>BED &amp; BREAKFAST</v>
      </c>
      <c r="C2627" t="str">
        <f>_xlfn.XLOOKUP(Tabella1[[#This Row],[Denominazione]],'Strutture ricettive'!B:B,'Strutture ricettive'!D:D,"NON TROVATO",0)</f>
        <v>SASSOFERRATO</v>
      </c>
      <c r="D26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Pergolesi 6</v>
      </c>
      <c r="E2627" t="str">
        <f>IF(_xlfn.XLOOKUP(A2627,'Strutture ricettive'!B:B,'Strutture ricettive'!G:G,"NON TROVATO",0)=0,"NON TROVATO",_xlfn.XLOOKUP(A2627,'Strutture ricettive'!B:B,'Strutture ricettive'!G:G,"NON TROVATO",0))</f>
        <v>info@bb-cristina.it</v>
      </c>
      <c r="F26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www.bb-cristina.it</v>
      </c>
    </row>
    <row r="2628" spans="1:6" x14ac:dyDescent="0.3">
      <c r="A2628" t="s">
        <v>8901</v>
      </c>
      <c r="B2628" t="str">
        <f>_xlfn.XLOOKUP(Tabella1[[#This Row],[Denominazione]],'Strutture ricettive'!B:B,'Strutture ricettive'!A:A,"non trovato",0)</f>
        <v>TURISMO RURALE</v>
      </c>
      <c r="C2628" t="str">
        <f>_xlfn.XLOOKUP(Tabella1[[#This Row],[Denominazione]],'Strutture ricettive'!B:B,'Strutture ricettive'!D:D,"NON TROVATO",0)</f>
        <v>SASSOFERRATO</v>
      </c>
      <c r="D26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loc.Villa 1</v>
      </c>
      <c r="E2628" t="str">
        <f>IF(_xlfn.XLOOKUP(A2628,'Strutture ricettive'!B:B,'Strutture ricettive'!G:G,"NON TROVATO",0)=0,"NON TROVATO",_xlfn.XLOOKUP(A2628,'Strutture ricettive'!B:B,'Strutture ricettive'!G:G,"NON TROVATO",0))</f>
        <v>studio.mazen@libero.it</v>
      </c>
      <c r="F26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info@villadimonterosso.it</v>
      </c>
    </row>
    <row r="2629" spans="1:6" x14ac:dyDescent="0.3">
      <c r="A2629" t="s">
        <v>8906</v>
      </c>
      <c r="B2629" t="str">
        <f>_xlfn.XLOOKUP(Tabella1[[#This Row],[Denominazione]],'Strutture ricettive'!B:B,'Strutture ricettive'!A:A,"non trovato",0)</f>
        <v>ALLOGGI AGRITURISTICI</v>
      </c>
      <c r="C2629" t="str">
        <f>_xlfn.XLOOKUP(Tabella1[[#This Row],[Denominazione]],'Strutture ricettive'!B:B,'Strutture ricettive'!D:D,"NON TROVATO",0)</f>
        <v>SASSOFERRATO</v>
      </c>
      <c r="D26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Sentinate 3</v>
      </c>
      <c r="E2629" t="str">
        <f>IF(_xlfn.XLOOKUP(A2629,'Strutture ricettive'!B:B,'Strutture ricettive'!G:G,"NON TROVATO",0)=0,"NON TROVATO",_xlfn.XLOOKUP(A2629,'Strutture ricettive'!B:B,'Strutture ricettive'!G:G,"NON TROVATO",0))</f>
        <v>agriturismoanticomuro@gmail.com</v>
      </c>
      <c r="F26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www.agriturismoanticomuro.it</v>
      </c>
    </row>
    <row r="2630" spans="1:6" x14ac:dyDescent="0.3">
      <c r="A2630" t="s">
        <v>8911</v>
      </c>
      <c r="B2630" t="str">
        <f>_xlfn.XLOOKUP(Tabella1[[#This Row],[Denominazione]],'Strutture ricettive'!B:B,'Strutture ricettive'!A:A,"non trovato",0)</f>
        <v>ALLOGGI AGRITURISTICI</v>
      </c>
      <c r="C2630" t="str">
        <f>_xlfn.XLOOKUP(Tabella1[[#This Row],[Denominazione]],'Strutture ricettive'!B:B,'Strutture ricettive'!D:D,"NON TROVATO",0)</f>
        <v>SASSOFERRATO</v>
      </c>
      <c r="D26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Torre di Murazzano snc</v>
      </c>
      <c r="E2630" t="str">
        <f>IF(_xlfn.XLOOKUP(A2630,'Strutture ricettive'!B:B,'Strutture ricettive'!G:G,"NON TROVATO",0)=0,"NON TROVATO",_xlfn.XLOOKUP(A2630,'Strutture ricettive'!B:B,'Strutture ricettive'!G:G,"NON TROVATO",0))</f>
        <v>info@valdifiori.nl</v>
      </c>
      <c r="F26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31" spans="1:6" x14ac:dyDescent="0.3">
      <c r="A2631" t="s">
        <v>8915</v>
      </c>
      <c r="B2631" t="str">
        <f>_xlfn.XLOOKUP(Tabella1[[#This Row],[Denominazione]],'Strutture ricettive'!B:B,'Strutture ricettive'!A:A,"non trovato",0)</f>
        <v>ALLOGGI IN AFFITTO</v>
      </c>
      <c r="C2631" t="str">
        <f>_xlfn.XLOOKUP(Tabella1[[#This Row],[Denominazione]],'Strutture ricettive'!B:B,'Strutture ricettive'!D:D,"NON TROVATO",0)</f>
        <v>SASSOFERRATO</v>
      </c>
      <c r="D26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Bentivoglio 14</v>
      </c>
      <c r="E2631" t="str">
        <f>IF(_xlfn.XLOOKUP(A2631,'Strutture ricettive'!B:B,'Strutture ricettive'!G:G,"NON TROVATO",0)=0,"NON TROVATO",_xlfn.XLOOKUP(A2631,'Strutture ricettive'!B:B,'Strutture ricettive'!G:G,"NON TROVATO",0))</f>
        <v>palazzobentivoglio@gmail.com</v>
      </c>
      <c r="F26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http://palazzobentivoglio.blogspot.it</v>
      </c>
    </row>
    <row r="2632" spans="1:6" x14ac:dyDescent="0.3">
      <c r="A2632" t="s">
        <v>8919</v>
      </c>
      <c r="B2632" t="str">
        <f>_xlfn.XLOOKUP(Tabella1[[#This Row],[Denominazione]],'Strutture ricettive'!B:B,'Strutture ricettive'!A:A,"non trovato",0)</f>
        <v>ALTRI ALLOGGI PRIVATI</v>
      </c>
      <c r="C2632" t="str">
        <f>_xlfn.XLOOKUP(Tabella1[[#This Row],[Denominazione]],'Strutture ricettive'!B:B,'Strutture ricettive'!D:D,"NON TROVATO",0)</f>
        <v>SASSOFERRATO</v>
      </c>
      <c r="D26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Santa Chiara 1</v>
      </c>
      <c r="E2632" t="str">
        <f>IF(_xlfn.XLOOKUP(A2632,'Strutture ricettive'!B:B,'Strutture ricettive'!G:G,"NON TROVATO",0)=0,"NON TROVATO",_xlfn.XLOOKUP(A2632,'Strutture ricettive'!B:B,'Strutture ricettive'!G:G,"NON TROVATO",0))</f>
        <v>info@vicolosantachiara.it</v>
      </c>
      <c r="F26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33" spans="1:6" x14ac:dyDescent="0.3">
      <c r="A2633" t="s">
        <v>8922</v>
      </c>
      <c r="B2633" t="str">
        <f>_xlfn.XLOOKUP(Tabella1[[#This Row],[Denominazione]],'Strutture ricettive'!B:B,'Strutture ricettive'!A:A,"non trovato",0)</f>
        <v>CAMPEGGI</v>
      </c>
      <c r="C2633" t="str">
        <f>_xlfn.XLOOKUP(Tabella1[[#This Row],[Denominazione]],'Strutture ricettive'!B:B,'Strutture ricettive'!D:D,"NON TROVATO",0)</f>
        <v>SASSOFERRATO</v>
      </c>
      <c r="D26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Bosco Rotondo 3/a</v>
      </c>
      <c r="E2633" t="str">
        <f>IF(_xlfn.XLOOKUP(A2633,'Strutture ricettive'!B:B,'Strutture ricettive'!G:G,"NON TROVATO",0)=0,"NON TROVATO",_xlfn.XLOOKUP(A2633,'Strutture ricettive'!B:B,'Strutture ricettive'!G:G,"NON TROVATO",0))</f>
        <v>casatartufo@gmail.com</v>
      </c>
      <c r="F26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www.vakantieinitalie.com</v>
      </c>
    </row>
    <row r="2634" spans="1:6" x14ac:dyDescent="0.3">
      <c r="A2634" t="s">
        <v>8925</v>
      </c>
      <c r="B2634" t="str">
        <f>_xlfn.XLOOKUP(Tabella1[[#This Row],[Denominazione]],'Strutture ricettive'!B:B,'Strutture ricettive'!A:A,"non trovato",0)</f>
        <v>ALLOGGI AGRITURISTICI</v>
      </c>
      <c r="C2634" t="str">
        <f>_xlfn.XLOOKUP(Tabella1[[#This Row],[Denominazione]],'Strutture ricettive'!B:B,'Strutture ricettive'!D:D,"NON TROVATO",0)</f>
        <v>SASSOFERRATO</v>
      </c>
      <c r="D26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Colle di Murazzano 8</v>
      </c>
      <c r="E2634" t="str">
        <f>IF(_xlfn.XLOOKUP(A2634,'Strutture ricettive'!B:B,'Strutture ricettive'!G:G,"NON TROVATO",0)=0,"NON TROVATO",_xlfn.XLOOKUP(A2634,'Strutture ricettive'!B:B,'Strutture ricettive'!G:G,"NON TROVATO",0))</f>
        <v>paris.castellaro@gmail.com</v>
      </c>
      <c r="F26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www.agriturismoilcastellaro.it</v>
      </c>
    </row>
    <row r="2635" spans="1:6" x14ac:dyDescent="0.3">
      <c r="A2635" t="s">
        <v>8930</v>
      </c>
      <c r="B2635" t="str">
        <f>_xlfn.XLOOKUP(Tabella1[[#This Row],[Denominazione]],'Strutture ricettive'!B:B,'Strutture ricettive'!A:A,"non trovato",0)</f>
        <v>BED &amp; BREAKFAST</v>
      </c>
      <c r="C2635" t="str">
        <f>_xlfn.XLOOKUP(Tabella1[[#This Row],[Denominazione]],'Strutture ricettive'!B:B,'Strutture ricettive'!D:D,"NON TROVATO",0)</f>
        <v>SASSOFERRATO</v>
      </c>
      <c r="D26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Monte 1</v>
      </c>
      <c r="E2635" t="str">
        <f>IF(_xlfn.XLOOKUP(A2635,'Strutture ricettive'!B:B,'Strutture ricettive'!G:G,"NON TROVATO",0)=0,"NON TROVATO",_xlfn.XLOOKUP(A2635,'Strutture ricettive'!B:B,'Strutture ricettive'!G:G,"NON TROVATO",0))</f>
        <v>info@voltidipietra.com</v>
      </c>
      <c r="F26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http://www.voltidipietra.com</v>
      </c>
    </row>
    <row r="2636" spans="1:6" x14ac:dyDescent="0.3">
      <c r="A2636" t="s">
        <v>8935</v>
      </c>
      <c r="B2636" t="str">
        <f>_xlfn.XLOOKUP(Tabella1[[#This Row],[Denominazione]],'Strutture ricettive'!B:B,'Strutture ricettive'!A:A,"non trovato",0)</f>
        <v>ALLOGGI AGRITURISTICI</v>
      </c>
      <c r="C2636" t="str">
        <f>_xlfn.XLOOKUP(Tabella1[[#This Row],[Denominazione]],'Strutture ricettive'!B:B,'Strutture ricettive'!D:D,"NON TROVATO",0)</f>
        <v>SASSOFERRATO</v>
      </c>
      <c r="D26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Cerqueto 1</v>
      </c>
      <c r="E2636" t="str">
        <f>IF(_xlfn.XLOOKUP(A2636,'Strutture ricettive'!B:B,'Strutture ricettive'!G:G,"NON TROVATO",0)=0,"NON TROVATO",_xlfn.XLOOKUP(A2636,'Strutture ricettive'!B:B,'Strutture ricettive'!G:G,"NON TROVATO",0))</f>
        <v>biducci@libero.it</v>
      </c>
      <c r="F26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37" spans="1:6" x14ac:dyDescent="0.3">
      <c r="A2637" t="s">
        <v>8938</v>
      </c>
      <c r="B2637" t="str">
        <f>_xlfn.XLOOKUP(Tabella1[[#This Row],[Denominazione]],'Strutture ricettive'!B:B,'Strutture ricettive'!A:A,"non trovato",0)</f>
        <v>ALLOGGI IN AFFITTO</v>
      </c>
      <c r="C2637" t="str">
        <f>_xlfn.XLOOKUP(Tabella1[[#This Row],[Denominazione]],'Strutture ricettive'!B:B,'Strutture ricettive'!D:D,"NON TROVATO",0)</f>
        <v>SASSOFERRATO</v>
      </c>
      <c r="D26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Merolli 10</v>
      </c>
      <c r="E2637" t="str">
        <f>IF(_xlfn.XLOOKUP(A2637,'Strutture ricettive'!B:B,'Strutture ricettive'!G:G,"NON TROVATO",0)=0,"NON TROVATO",_xlfn.XLOOKUP(A2637,'Strutture ricettive'!B:B,'Strutture ricettive'!G:G,"NON TROVATO",0))</f>
        <v>NON TROVATO</v>
      </c>
      <c r="F26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38" spans="1:6" x14ac:dyDescent="0.3">
      <c r="A2638" t="s">
        <v>8940</v>
      </c>
      <c r="B2638" t="str">
        <f>_xlfn.XLOOKUP(Tabella1[[#This Row],[Denominazione]],'Strutture ricettive'!B:B,'Strutture ricettive'!A:A,"non trovato",0)</f>
        <v>TURISMO RURALE</v>
      </c>
      <c r="C2638" t="str">
        <f>_xlfn.XLOOKUP(Tabella1[[#This Row],[Denominazione]],'Strutture ricettive'!B:B,'Strutture ricettive'!D:D,"NON TROVATO",0)</f>
        <v>SASSOFERRATO</v>
      </c>
      <c r="D26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Croce  18</v>
      </c>
      <c r="E2638" t="str">
        <f>IF(_xlfn.XLOOKUP(A2638,'Strutture ricettive'!B:B,'Strutture ricettive'!G:G,"NON TROVATO",0)=0,"NON TROVATO",_xlfn.XLOOKUP(A2638,'Strutture ricettive'!B:B,'Strutture ricettive'!G:G,"NON TROVATO",0))</f>
        <v>sole.cav@virgilio.it</v>
      </c>
      <c r="F26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39" spans="1:6" x14ac:dyDescent="0.3">
      <c r="A2639" t="s">
        <v>8947</v>
      </c>
      <c r="B2639" t="str">
        <f>_xlfn.XLOOKUP(Tabella1[[#This Row],[Denominazione]],'Strutture ricettive'!B:B,'Strutture ricettive'!A:A,"non trovato",0)</f>
        <v>ALLOGGI AGRITURISTICI</v>
      </c>
      <c r="C2639" t="str">
        <f>_xlfn.XLOOKUP(Tabella1[[#This Row],[Denominazione]],'Strutture ricettive'!B:B,'Strutture ricettive'!D:D,"NON TROVATO",0)</f>
        <v>SASSOFERRATO</v>
      </c>
      <c r="D26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Coldemagna 31</v>
      </c>
      <c r="E2639" t="str">
        <f>IF(_xlfn.XLOOKUP(A2639,'Strutture ricettive'!B:B,'Strutture ricettive'!G:G,"NON TROVATO",0)=0,"NON TROVATO",_xlfn.XLOOKUP(A2639,'Strutture ricettive'!B:B,'Strutture ricettive'!G:G,"NON TROVATO",0))</f>
        <v>coldemagna@gmail.com</v>
      </c>
      <c r="F26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40" spans="1:6" x14ac:dyDescent="0.3">
      <c r="A2640" t="s">
        <v>8950</v>
      </c>
      <c r="B2640" t="str">
        <f>_xlfn.XLOOKUP(Tabella1[[#This Row],[Denominazione]],'Strutture ricettive'!B:B,'Strutture ricettive'!A:A,"non trovato",0)</f>
        <v>ALBERGHI</v>
      </c>
      <c r="C2640" t="str">
        <f>_xlfn.XLOOKUP(Tabella1[[#This Row],[Denominazione]],'Strutture ricettive'!B:B,'Strutture ricettive'!D:D,"NON TROVATO",0)</f>
        <v>SENIGALLIA</v>
      </c>
      <c r="D26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81</v>
      </c>
      <c r="E2640" t="str">
        <f>IF(_xlfn.XLOOKUP(A2640,'Strutture ricettive'!B:B,'Strutture ricettive'!G:G,"NON TROVATO",0)=0,"NON TROVATO",_xlfn.XLOOKUP(A2640,'Strutture ricettive'!B:B,'Strutture ricettive'!G:G,"NON TROVATO",0))</f>
        <v>hotelnuovodiana@adriatic-sea.com</v>
      </c>
      <c r="F26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41" spans="1:6" x14ac:dyDescent="0.3">
      <c r="A2641" t="s">
        <v>8954</v>
      </c>
      <c r="B2641" t="str">
        <f>_xlfn.XLOOKUP(Tabella1[[#This Row],[Denominazione]],'Strutture ricettive'!B:B,'Strutture ricettive'!A:A,"non trovato",0)</f>
        <v>ALLOGGI AGRITURISTICI</v>
      </c>
      <c r="C2641" t="str">
        <f>_xlfn.XLOOKUP(Tabella1[[#This Row],[Denominazione]],'Strutture ricettive'!B:B,'Strutture ricettive'!D:D,"NON TROVATO",0)</f>
        <v>SENIGALLIA</v>
      </c>
      <c r="D26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Casale 3</v>
      </c>
      <c r="E2641" t="str">
        <f>IF(_xlfn.XLOOKUP(A2641,'Strutture ricettive'!B:B,'Strutture ricettive'!G:G,"NON TROVATO",0)=0,"NON TROVATO",_xlfn.XLOOKUP(A2641,'Strutture ricettive'!B:B,'Strutture ricettive'!G:G,"NON TROVATO",0))</f>
        <v>tiziana-c@libero.it</v>
      </c>
      <c r="F26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www.agriturismoiciliegi.it</v>
      </c>
    </row>
    <row r="2642" spans="1:6" x14ac:dyDescent="0.3">
      <c r="A2642" t="s">
        <v>8959</v>
      </c>
      <c r="B2642" t="str">
        <f>_xlfn.XLOOKUP(Tabella1[[#This Row],[Denominazione]],'Strutture ricettive'!B:B,'Strutture ricettive'!A:A,"non trovato",0)</f>
        <v>TURISMO RURALE</v>
      </c>
      <c r="C2642" t="str">
        <f>_xlfn.XLOOKUP(Tabella1[[#This Row],[Denominazione]],'Strutture ricettive'!B:B,'Strutture ricettive'!D:D,"NON TROVATO",0)</f>
        <v>SENIGALLIA</v>
      </c>
      <c r="D26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Cavallo  79</v>
      </c>
      <c r="E2642" t="str">
        <f>IF(_xlfn.XLOOKUP(A2642,'Strutture ricettive'!B:B,'Strutture ricettive'!G:G,"NON TROVATO",0)=0,"NON TROVATO",_xlfn.XLOOKUP(A2642,'Strutture ricettive'!B:B,'Strutture ricettive'!G:G,"NON TROVATO",0))</f>
        <v>larcadisabrina@sicurezzapostale.it</v>
      </c>
      <c r="F26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43" spans="1:6" x14ac:dyDescent="0.3">
      <c r="A2643" t="s">
        <v>8963</v>
      </c>
      <c r="B2643" t="str">
        <f>_xlfn.XLOOKUP(Tabella1[[#This Row],[Denominazione]],'Strutture ricettive'!B:B,'Strutture ricettive'!A:A,"non trovato",0)</f>
        <v>ALBERGHI</v>
      </c>
      <c r="C2643" t="str">
        <f>_xlfn.XLOOKUP(Tabella1[[#This Row],[Denominazione]],'Strutture ricettive'!B:B,'Strutture ricettive'!D:D,"NON TROVATO",0)</f>
        <v>SENIGALLIA</v>
      </c>
      <c r="D26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2</v>
      </c>
      <c r="E2643" t="str">
        <f>IF(_xlfn.XLOOKUP(A2643,'Strutture ricettive'!B:B,'Strutture ricettive'!G:G,"NON TROVATO",0)=0,"NON TROVATO",_xlfn.XLOOKUP(A2643,'Strutture ricettive'!B:B,'Strutture ricettive'!G:G,"NON TROVATO",0))</f>
        <v>info@mastruccizoppini.it</v>
      </c>
      <c r="F26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44" spans="1:6" x14ac:dyDescent="0.3">
      <c r="A2644" t="s">
        <v>8966</v>
      </c>
      <c r="B2644" t="str">
        <f>_xlfn.XLOOKUP(Tabella1[[#This Row],[Denominazione]],'Strutture ricettive'!B:B,'Strutture ricettive'!A:A,"non trovato",0)</f>
        <v>BED &amp; BREAKFAST</v>
      </c>
      <c r="C2644" t="str">
        <f>_xlfn.XLOOKUP(Tabella1[[#This Row],[Denominazione]],'Strutture ricettive'!B:B,'Strutture ricettive'!D:D,"NON TROVATO",0)</f>
        <v>SENIGALLIA</v>
      </c>
      <c r="D26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Camposanto Vecchio 53</v>
      </c>
      <c r="E2644" t="str">
        <f>IF(_xlfn.XLOOKUP(A2644,'Strutture ricettive'!B:B,'Strutture ricettive'!G:G,"NON TROVATO",0)=0,"NON TROVATO",_xlfn.XLOOKUP(A2644,'Strutture ricettive'!B:B,'Strutture ricettive'!G:G,"NON TROVATO",0))</f>
        <v>marcosignoriluigi@alice.it</v>
      </c>
      <c r="F26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45" spans="1:6" x14ac:dyDescent="0.3">
      <c r="A2645" t="s">
        <v>8969</v>
      </c>
      <c r="B2645" t="str">
        <f>_xlfn.XLOOKUP(Tabella1[[#This Row],[Denominazione]],'Strutture ricettive'!B:B,'Strutture ricettive'!A:A,"non trovato",0)</f>
        <v>ALBERGHI</v>
      </c>
      <c r="C2645" t="str">
        <f>_xlfn.XLOOKUP(Tabella1[[#This Row],[Denominazione]],'Strutture ricettive'!B:B,'Strutture ricettive'!D:D,"NON TROVATO",0)</f>
        <v>SENIGALLIA</v>
      </c>
      <c r="D26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A.Panzini 19</v>
      </c>
      <c r="E2645" t="str">
        <f>IF(_xlfn.XLOOKUP(A2645,'Strutture ricettive'!B:B,'Strutture ricettive'!G:G,"NON TROVATO",0)=0,"NON TROVATO",_xlfn.XLOOKUP(A2645,'Strutture ricettive'!B:B,'Strutture ricettive'!G:G,"NON TROVATO",0))</f>
        <v>solesoridente@gmail.com</v>
      </c>
      <c r="F26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http://ginnoxp.wix.com/chiardiluna</v>
      </c>
    </row>
    <row r="2646" spans="1:6" x14ac:dyDescent="0.3">
      <c r="A2646" t="s">
        <v>8973</v>
      </c>
      <c r="B2646" t="str">
        <f>_xlfn.XLOOKUP(Tabella1[[#This Row],[Denominazione]],'Strutture ricettive'!B:B,'Strutture ricettive'!A:A,"non trovato",0)</f>
        <v>BED &amp; BREAKFAST</v>
      </c>
      <c r="C2646" t="str">
        <f>_xlfn.XLOOKUP(Tabella1[[#This Row],[Denominazione]],'Strutture ricettive'!B:B,'Strutture ricettive'!D:D,"NON TROVATO",0)</f>
        <v>SENIGALLIA</v>
      </c>
      <c r="D26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Vespucci 5/c</v>
      </c>
      <c r="E2646" t="str">
        <f>IF(_xlfn.XLOOKUP(A2646,'Strutture ricettive'!B:B,'Strutture ricettive'!G:G,"NON TROVATO",0)=0,"NON TROVATO",_xlfn.XLOOKUP(A2646,'Strutture ricettive'!B:B,'Strutture ricettive'!G:G,"NON TROVATO",0))</f>
        <v>fede.brt@libero.it</v>
      </c>
      <c r="F26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47" spans="1:6" x14ac:dyDescent="0.3">
      <c r="A2647" t="s">
        <v>8976</v>
      </c>
      <c r="B2647" t="str">
        <f>_xlfn.XLOOKUP(Tabella1[[#This Row],[Denominazione]],'Strutture ricettive'!B:B,'Strutture ricettive'!A:A,"non trovato",0)</f>
        <v>ALBERGHI</v>
      </c>
      <c r="C2647" t="str">
        <f>_xlfn.XLOOKUP(Tabella1[[#This Row],[Denominazione]],'Strutture ricettive'!B:B,'Strutture ricettive'!D:D,"NON TROVATO",0)</f>
        <v>SENIGALLIA</v>
      </c>
      <c r="D26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sardegna 4</v>
      </c>
      <c r="E2647" t="str">
        <f>IF(_xlfn.XLOOKUP(A2647,'Strutture ricettive'!B:B,'Strutture ricettive'!G:G,"NON TROVATO",0)=0,"NON TROVATO",_xlfn.XLOOKUP(A2647,'Strutture ricettive'!B:B,'Strutture ricettive'!G:G,"NON TROVATO",0))</f>
        <v>hotel@villadelmare.it</v>
      </c>
      <c r="F26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www.villadelmare.it</v>
      </c>
    </row>
    <row r="2648" spans="1:6" x14ac:dyDescent="0.3">
      <c r="A2648" t="s">
        <v>8980</v>
      </c>
      <c r="B2648" t="str">
        <f>_xlfn.XLOOKUP(Tabella1[[#This Row],[Denominazione]],'Strutture ricettive'!B:B,'Strutture ricettive'!A:A,"non trovato",0)</f>
        <v>ALLOGGI IN AFFITTO</v>
      </c>
      <c r="C2648" t="str">
        <f>_xlfn.XLOOKUP(Tabella1[[#This Row],[Denominazione]],'Strutture ricettive'!B:B,'Strutture ricettive'!D:D,"NON TROVATO",0)</f>
        <v>SENIGALLIA</v>
      </c>
      <c r="D26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Ugo Bassi  15/a</v>
      </c>
      <c r="E2648" t="str">
        <f>IF(_xlfn.XLOOKUP(A2648,'Strutture ricettive'!B:B,'Strutture ricettive'!G:G,"NON TROVATO",0)=0,"NON TROVATO",_xlfn.XLOOKUP(A2648,'Strutture ricettive'!B:B,'Strutture ricettive'!G:G,"NON TROVATO",0))</f>
        <v>carlo.mencucci@teletu.it</v>
      </c>
      <c r="F26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49" spans="1:6" x14ac:dyDescent="0.3">
      <c r="A2649" t="s">
        <v>8983</v>
      </c>
      <c r="B2649" t="str">
        <f>_xlfn.XLOOKUP(Tabella1[[#This Row],[Denominazione]],'Strutture ricettive'!B:B,'Strutture ricettive'!A:A,"non trovato",0)</f>
        <v>RESIDENZE TURISTICO ALBERGHIERE</v>
      </c>
      <c r="C2649" t="str">
        <f>_xlfn.XLOOKUP(Tabella1[[#This Row],[Denominazione]],'Strutture ricettive'!B:B,'Strutture ricettive'!D:D,"NON TROVATO",0)</f>
        <v>SENIGALLIA</v>
      </c>
      <c r="D26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Bonopera 32</v>
      </c>
      <c r="E2649" t="str">
        <f>IF(_xlfn.XLOOKUP(A2649,'Strutture ricettive'!B:B,'Strutture ricettive'!G:G,"NON TROVATO",0)=0,"NON TROVATO",_xlfn.XLOOKUP(A2649,'Strutture ricettive'!B:B,'Strutture ricettive'!G:G,"NON TROVATO",0))</f>
        <v>info@senbhotel.it</v>
      </c>
      <c r="F26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www.senbhotel.it</v>
      </c>
    </row>
    <row r="2650" spans="1:6" x14ac:dyDescent="0.3">
      <c r="A2650" t="s">
        <v>8987</v>
      </c>
      <c r="B2650" t="str">
        <f>_xlfn.XLOOKUP(Tabella1[[#This Row],[Denominazione]],'Strutture ricettive'!B:B,'Strutture ricettive'!A:A,"non trovato",0)</f>
        <v>RESIDENZE TURISTICO ALBERGHIERE</v>
      </c>
      <c r="C2650" t="str">
        <f>_xlfn.XLOOKUP(Tabella1[[#This Row],[Denominazione]],'Strutture ricettive'!B:B,'Strutture ricettive'!D:D,"NON TROVATO",0)</f>
        <v>SENIGALLIA</v>
      </c>
      <c r="D26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Bonopera 32</v>
      </c>
      <c r="E2650" t="str">
        <f>IF(_xlfn.XLOOKUP(A2650,'Strutture ricettive'!B:B,'Strutture ricettive'!G:G,"NON TROVATO",0)=0,"NON TROVATO",_xlfn.XLOOKUP(A2650,'Strutture ricettive'!B:B,'Strutture ricettive'!G:G,"NON TROVATO",0))</f>
        <v>info@senbhotel.it</v>
      </c>
      <c r="F26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www.senbhotel.it</v>
      </c>
    </row>
    <row r="2651" spans="1:6" x14ac:dyDescent="0.3">
      <c r="A2651" t="s">
        <v>8989</v>
      </c>
      <c r="B2651" t="str">
        <f>_xlfn.XLOOKUP(Tabella1[[#This Row],[Denominazione]],'Strutture ricettive'!B:B,'Strutture ricettive'!A:A,"non trovato",0)</f>
        <v>BED &amp; BREAKFAST</v>
      </c>
      <c r="C2651" t="str">
        <f>_xlfn.XLOOKUP(Tabella1[[#This Row],[Denominazione]],'Strutture ricettive'!B:B,'Strutture ricettive'!D:D,"NON TROVATO",0)</f>
        <v>SENIGALLIA</v>
      </c>
      <c r="D26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VILLANOVA 2/B</v>
      </c>
      <c r="E2651" t="str">
        <f>IF(_xlfn.XLOOKUP(A2651,'Strutture ricettive'!B:B,'Strutture ricettive'!G:G,"NON TROVATO",0)=0,"NON TROVATO",_xlfn.XLOOKUP(A2651,'Strutture ricettive'!B:B,'Strutture ricettive'!G:G,"NON TROVATO",0))</f>
        <v>sylvanacatalani@gmail.com</v>
      </c>
      <c r="F26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52" spans="1:6" x14ac:dyDescent="0.3">
      <c r="A2652" t="s">
        <v>8993</v>
      </c>
      <c r="B2652" t="str">
        <f>_xlfn.XLOOKUP(Tabella1[[#This Row],[Denominazione]],'Strutture ricettive'!B:B,'Strutture ricettive'!A:A,"non trovato",0)</f>
        <v>BED &amp; BREAKFAST</v>
      </c>
      <c r="C2652" t="str">
        <f>_xlfn.XLOOKUP(Tabella1[[#This Row],[Denominazione]],'Strutture ricettive'!B:B,'Strutture ricettive'!D:D,"NON TROVATO",0)</f>
        <v>SENIGALLIA</v>
      </c>
      <c r="D26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Portici Ercolani 53</v>
      </c>
      <c r="E2652" t="str">
        <f>IF(_xlfn.XLOOKUP(A2652,'Strutture ricettive'!B:B,'Strutture ricettive'!G:G,"NON TROVATO",0)=0,"NON TROVATO",_xlfn.XLOOKUP(A2652,'Strutture ricettive'!B:B,'Strutture ricettive'!G:G,"NON TROVATO",0))</f>
        <v>kimmiky@tiscali.it</v>
      </c>
      <c r="F26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53" spans="1:6" x14ac:dyDescent="0.3">
      <c r="A2653" t="s">
        <v>8996</v>
      </c>
      <c r="B2653" t="str">
        <f>_xlfn.XLOOKUP(Tabella1[[#This Row],[Denominazione]],'Strutture ricettive'!B:B,'Strutture ricettive'!A:A,"non trovato",0)</f>
        <v>ALLOGGI IN AFFITTO</v>
      </c>
      <c r="C2653" t="str">
        <f>_xlfn.XLOOKUP(Tabella1[[#This Row],[Denominazione]],'Strutture ricettive'!B:B,'Strutture ricettive'!D:D,"NON TROVATO",0)</f>
        <v>SENIGALLIA</v>
      </c>
      <c r="D26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s.s. Adriatica 132</v>
      </c>
      <c r="E2653" t="str">
        <f>IF(_xlfn.XLOOKUP(A2653,'Strutture ricettive'!B:B,'Strutture ricettive'!G:G,"NON TROVATO",0)=0,"NON TROVATO",_xlfn.XLOOKUP(A2653,'Strutture ricettive'!B:B,'Strutture ricettive'!G:G,"NON TROVATO",0))</f>
        <v>marco.quattrini@alice.it</v>
      </c>
      <c r="F26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www.affittacamerelanternablu.it</v>
      </c>
    </row>
    <row r="2654" spans="1:6" x14ac:dyDescent="0.3">
      <c r="A2654" t="s">
        <v>9000</v>
      </c>
      <c r="B2654" t="str">
        <f>_xlfn.XLOOKUP(Tabella1[[#This Row],[Denominazione]],'Strutture ricettive'!B:B,'Strutture ricettive'!A:A,"non trovato",0)</f>
        <v>BED &amp; BREAKFAST</v>
      </c>
      <c r="C2654" t="str">
        <f>_xlfn.XLOOKUP(Tabella1[[#This Row],[Denominazione]],'Strutture ricettive'!B:B,'Strutture ricettive'!D:D,"NON TROVATO",0)</f>
        <v>SENIGALLIA</v>
      </c>
      <c r="D26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F.LLI BANDIERA 28</v>
      </c>
      <c r="E2654" t="str">
        <f>IF(_xlfn.XLOOKUP(A2654,'Strutture ricettive'!B:B,'Strutture ricettive'!G:G,"NON TROVATO",0)=0,"NON TROVATO",_xlfn.XLOOKUP(A2654,'Strutture ricettive'!B:B,'Strutture ricettive'!G:G,"NON TROVATO",0))</f>
        <v>consorzio.costruttori@legalmail.it</v>
      </c>
      <c r="F26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55" spans="1:6" x14ac:dyDescent="0.3">
      <c r="A2655" t="s">
        <v>9003</v>
      </c>
      <c r="B2655" t="str">
        <f>_xlfn.XLOOKUP(Tabella1[[#This Row],[Denominazione]],'Strutture ricettive'!B:B,'Strutture ricettive'!A:A,"non trovato",0)</f>
        <v>ALLOGGI AGRITURISTICI</v>
      </c>
      <c r="C2655" t="str">
        <f>_xlfn.XLOOKUP(Tabella1[[#This Row],[Denominazione]],'Strutture ricettive'!B:B,'Strutture ricettive'!D:D,"NON TROVATO",0)</f>
        <v>SENIGALLIA</v>
      </c>
      <c r="D26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Crocifisso 171</v>
      </c>
      <c r="E2655" t="str">
        <f>IF(_xlfn.XLOOKUP(A2655,'Strutture ricettive'!B:B,'Strutture ricettive'!G:G,"NON TROVATO",0)=0,"NON TROVATO",_xlfn.XLOOKUP(A2655,'Strutture ricettive'!B:B,'Strutture ricettive'!G:G,"NON TROVATO",0))</f>
        <v>info@ilgallosenone.it</v>
      </c>
      <c r="F26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www.ilgallosenone.it</v>
      </c>
    </row>
    <row r="2656" spans="1:6" x14ac:dyDescent="0.3">
      <c r="A2656" t="s">
        <v>9007</v>
      </c>
      <c r="B2656" t="str">
        <f>_xlfn.XLOOKUP(Tabella1[[#This Row],[Denominazione]],'Strutture ricettive'!B:B,'Strutture ricettive'!A:A,"non trovato",0)</f>
        <v>TURISMO RURALE</v>
      </c>
      <c r="C2656" t="str">
        <f>_xlfn.XLOOKUP(Tabella1[[#This Row],[Denominazione]],'Strutture ricettive'!B:B,'Strutture ricettive'!D:D,"NON TROVATO",0)</f>
        <v>SENIGALLIA</v>
      </c>
      <c r="D26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Gaudenzio 1</v>
      </c>
      <c r="E2656" t="str">
        <f>IF(_xlfn.XLOOKUP(A2656,'Strutture ricettive'!B:B,'Strutture ricettive'!G:G,"NON TROVATO",0)=0,"NON TROVATO",_xlfn.XLOOKUP(A2656,'Strutture ricettive'!B:B,'Strutture ricettive'!G:G,"NON TROVATO",0))</f>
        <v>lanuovabraceria@libero.it</v>
      </c>
      <c r="F26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57" spans="1:6" x14ac:dyDescent="0.3">
      <c r="A2657" t="s">
        <v>9010</v>
      </c>
      <c r="B2657" t="str">
        <f>_xlfn.XLOOKUP(Tabella1[[#This Row],[Denominazione]],'Strutture ricettive'!B:B,'Strutture ricettive'!A:A,"non trovato",0)</f>
        <v>BED &amp; BREAKFAST</v>
      </c>
      <c r="C2657" t="str">
        <f>_xlfn.XLOOKUP(Tabella1[[#This Row],[Denominazione]],'Strutture ricettive'!B:B,'Strutture ricettive'!D:D,"NON TROVATO",0)</f>
        <v>SENIGALLIA</v>
      </c>
      <c r="D26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Quintino Sella 19</v>
      </c>
      <c r="E2657" t="str">
        <f>IF(_xlfn.XLOOKUP(A2657,'Strutture ricettive'!B:B,'Strutture ricettive'!G:G,"NON TROVATO",0)=0,"NON TROVATO",_xlfn.XLOOKUP(A2657,'Strutture ricettive'!B:B,'Strutture ricettive'!G:G,"NON TROVATO",0))</f>
        <v>info@casadelviaggiatoresenigallia.it</v>
      </c>
      <c r="F26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www.casadelviaggiatoresenigallia.it</v>
      </c>
    </row>
    <row r="2658" spans="1:6" x14ac:dyDescent="0.3">
      <c r="A2658" t="s">
        <v>9014</v>
      </c>
      <c r="B2658" t="str">
        <f>_xlfn.XLOOKUP(Tabella1[[#This Row],[Denominazione]],'Strutture ricettive'!B:B,'Strutture ricettive'!A:A,"non trovato",0)</f>
        <v>ALLOGGI IN AFFITTO</v>
      </c>
      <c r="C2658" t="str">
        <f>_xlfn.XLOOKUP(Tabella1[[#This Row],[Denominazione]],'Strutture ricettive'!B:B,'Strutture ricettive'!D:D,"NON TROVATO",0)</f>
        <v>SENIGALLIA</v>
      </c>
      <c r="D26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Puglie 4</v>
      </c>
      <c r="E2658" t="str">
        <f>IF(_xlfn.XLOOKUP(A2658,'Strutture ricettive'!B:B,'Strutture ricettive'!G:G,"NON TROVATO",0)=0,"NON TROVATO",_xlfn.XLOOKUP(A2658,'Strutture ricettive'!B:B,'Strutture ricettive'!G:G,"NON TROVATO",0))</f>
        <v>sabrahotel@yahoo.com</v>
      </c>
      <c r="F26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59" spans="1:6" x14ac:dyDescent="0.3">
      <c r="A2659" t="s">
        <v>9017</v>
      </c>
      <c r="B2659" t="str">
        <f>_xlfn.XLOOKUP(Tabella1[[#This Row],[Denominazione]],'Strutture ricettive'!B:B,'Strutture ricettive'!A:A,"non trovato",0)</f>
        <v>ALTRI ALLOGGI PRIVATI</v>
      </c>
      <c r="C2659" t="str">
        <f>_xlfn.XLOOKUP(Tabella1[[#This Row],[Denominazione]],'Strutture ricettive'!B:B,'Strutture ricettive'!D:D,"NON TROVATO",0)</f>
        <v>SENIGALLIA</v>
      </c>
      <c r="D26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Ariosto 2</v>
      </c>
      <c r="E2659" t="str">
        <f>IF(_xlfn.XLOOKUP(A2659,'Strutture ricettive'!B:B,'Strutture ricettive'!G:G,"NON TROVATO",0)=0,"NON TROVATO",_xlfn.XLOOKUP(A2659,'Strutture ricettive'!B:B,'Strutture ricettive'!G:G,"NON TROVATO",0))</f>
        <v>livi55@libero.it</v>
      </c>
      <c r="F26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0" spans="1:6" x14ac:dyDescent="0.3">
      <c r="A2660" t="s">
        <v>9020</v>
      </c>
      <c r="B2660" t="str">
        <f>_xlfn.XLOOKUP(Tabella1[[#This Row],[Denominazione]],'Strutture ricettive'!B:B,'Strutture ricettive'!A:A,"non trovato",0)</f>
        <v>ALTRI ALLOGGI PRIVATI</v>
      </c>
      <c r="C2660" t="str">
        <f>_xlfn.XLOOKUP(Tabella1[[#This Row],[Denominazione]],'Strutture ricettive'!B:B,'Strutture ricettive'!D:D,"NON TROVATO",0)</f>
        <v>SENIGALLIA</v>
      </c>
      <c r="D26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Fogazzaro 3</v>
      </c>
      <c r="E2660" t="str">
        <f>IF(_xlfn.XLOOKUP(A2660,'Strutture ricettive'!B:B,'Strutture ricettive'!G:G,"NON TROVATO",0)=0,"NON TROVATO",_xlfn.XLOOKUP(A2660,'Strutture ricettive'!B:B,'Strutture ricettive'!G:G,"NON TROVATO",0))</f>
        <v>livi55@libero.it</v>
      </c>
      <c r="F26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1" spans="1:6" x14ac:dyDescent="0.3">
      <c r="A2661" t="s">
        <v>9022</v>
      </c>
      <c r="B2661" t="str">
        <f>_xlfn.XLOOKUP(Tabella1[[#This Row],[Denominazione]],'Strutture ricettive'!B:B,'Strutture ricettive'!A:A,"non trovato",0)</f>
        <v>ALTRI ALLOGGI PRIVATI</v>
      </c>
      <c r="C2661" t="str">
        <f>_xlfn.XLOOKUP(Tabella1[[#This Row],[Denominazione]],'Strutture ricettive'!B:B,'Strutture ricettive'!D:D,"NON TROVATO",0)</f>
        <v>SENIGALLIA</v>
      </c>
      <c r="D26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Sanzio  223</v>
      </c>
      <c r="E2661" t="str">
        <f>IF(_xlfn.XLOOKUP(A2661,'Strutture ricettive'!B:B,'Strutture ricettive'!G:G,"NON TROVATO",0)=0,"NON TROVATO",_xlfn.XLOOKUP(A2661,'Strutture ricettive'!B:B,'Strutture ricettive'!G:G,"NON TROVATO",0))</f>
        <v>susy.pianelli@libero.it</v>
      </c>
      <c r="F26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2" spans="1:6" x14ac:dyDescent="0.3">
      <c r="A2662" t="s">
        <v>9025</v>
      </c>
      <c r="B2662" t="str">
        <f>_xlfn.XLOOKUP(Tabella1[[#This Row],[Denominazione]],'Strutture ricettive'!B:B,'Strutture ricettive'!A:A,"non trovato",0)</f>
        <v>ALTRI ALLOGGI PRIVATI</v>
      </c>
      <c r="C2662" t="str">
        <f>_xlfn.XLOOKUP(Tabella1[[#This Row],[Denominazione]],'Strutture ricettive'!B:B,'Strutture ricettive'!D:D,"NON TROVATO",0)</f>
        <v>SENIGALLIA</v>
      </c>
      <c r="D26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Raffaello Sanzio 203/2E</v>
      </c>
      <c r="E2662" t="str">
        <f>IF(_xlfn.XLOOKUP(A2662,'Strutture ricettive'!B:B,'Strutture ricettive'!G:G,"NON TROVATO",0)=0,"NON TROVATO",_xlfn.XLOOKUP(A2662,'Strutture ricettive'!B:B,'Strutture ricettive'!G:G,"NON TROVATO",0))</f>
        <v>danilomazzarini@alice.it</v>
      </c>
      <c r="F26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3" spans="1:6" x14ac:dyDescent="0.3">
      <c r="A2663" t="s">
        <v>9028</v>
      </c>
      <c r="B2663" t="str">
        <f>_xlfn.XLOOKUP(Tabella1[[#This Row],[Denominazione]],'Strutture ricettive'!B:B,'Strutture ricettive'!A:A,"non trovato",0)</f>
        <v>BED &amp; BREAKFAST</v>
      </c>
      <c r="C2663" t="str">
        <f>_xlfn.XLOOKUP(Tabella1[[#This Row],[Denominazione]],'Strutture ricettive'!B:B,'Strutture ricettive'!D:D,"NON TROVATO",0)</f>
        <v>SENIGALLIA</v>
      </c>
      <c r="D26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Scornabecco 82</v>
      </c>
      <c r="E2663" t="str">
        <f>IF(_xlfn.XLOOKUP(A2663,'Strutture ricettive'!B:B,'Strutture ricettive'!G:G,"NON TROVATO",0)=0,"NON TROVATO",_xlfn.XLOOKUP(A2663,'Strutture ricettive'!B:B,'Strutture ricettive'!G:G,"NON TROVATO",0))</f>
        <v>lulicanda@gmail.com</v>
      </c>
      <c r="F26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4" spans="1:6" x14ac:dyDescent="0.3">
      <c r="A2664" t="s">
        <v>9032</v>
      </c>
      <c r="B2664" t="str">
        <f>_xlfn.XLOOKUP(Tabella1[[#This Row],[Denominazione]],'Strutture ricettive'!B:B,'Strutture ricettive'!A:A,"non trovato",0)</f>
        <v>ALTRI ALLOGGI PRIVATI</v>
      </c>
      <c r="C2664" t="str">
        <f>_xlfn.XLOOKUP(Tabella1[[#This Row],[Denominazione]],'Strutture ricettive'!B:B,'Strutture ricettive'!D:D,"NON TROVATO",0)</f>
        <v>SENIGALLIA</v>
      </c>
      <c r="D26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113</v>
      </c>
      <c r="E2664" t="str">
        <f>IF(_xlfn.XLOOKUP(A2664,'Strutture ricettive'!B:B,'Strutture ricettive'!G:G,"NON TROVATO",0)=0,"NON TROVATO",_xlfn.XLOOKUP(A2664,'Strutture ricettive'!B:B,'Strutture ricettive'!G:G,"NON TROVATO",0))</f>
        <v>carlobelli2013@gmail.com</v>
      </c>
      <c r="F26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5" spans="1:6" x14ac:dyDescent="0.3">
      <c r="A2665" t="s">
        <v>9035</v>
      </c>
      <c r="B2665" t="str">
        <f>_xlfn.XLOOKUP(Tabella1[[#This Row],[Denominazione]],'Strutture ricettive'!B:B,'Strutture ricettive'!A:A,"non trovato",0)</f>
        <v>ALTRI ALLOGGI PRIVATI</v>
      </c>
      <c r="C2665" t="str">
        <f>_xlfn.XLOOKUP(Tabella1[[#This Row],[Denominazione]],'Strutture ricettive'!B:B,'Strutture ricettive'!D:D,"NON TROVATO",0)</f>
        <v>SENIGALLIA</v>
      </c>
      <c r="D26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112</v>
      </c>
      <c r="E2665" t="str">
        <f>IF(_xlfn.XLOOKUP(A2665,'Strutture ricettive'!B:B,'Strutture ricettive'!G:G,"NON TROVATO",0)=0,"NON TROVATO",_xlfn.XLOOKUP(A2665,'Strutture ricettive'!B:B,'Strutture ricettive'!G:G,"NON TROVATO",0))</f>
        <v>carlobelli2013@gmail.com</v>
      </c>
      <c r="F26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6" spans="1:6" x14ac:dyDescent="0.3">
      <c r="A2666" t="s">
        <v>9037</v>
      </c>
      <c r="B2666" t="str">
        <f>_xlfn.XLOOKUP(Tabella1[[#This Row],[Denominazione]],'Strutture ricettive'!B:B,'Strutture ricettive'!A:A,"non trovato",0)</f>
        <v>ALTRI ALLOGGI PRIVATI</v>
      </c>
      <c r="C2666" t="str">
        <f>_xlfn.XLOOKUP(Tabella1[[#This Row],[Denominazione]],'Strutture ricettive'!B:B,'Strutture ricettive'!D:D,"NON TROVATO",0)</f>
        <v>SENIGALLIA</v>
      </c>
      <c r="D26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112</v>
      </c>
      <c r="E2666" t="str">
        <f>IF(_xlfn.XLOOKUP(A2666,'Strutture ricettive'!B:B,'Strutture ricettive'!G:G,"NON TROVATO",0)=0,"NON TROVATO",_xlfn.XLOOKUP(A2666,'Strutture ricettive'!B:B,'Strutture ricettive'!G:G,"NON TROVATO",0))</f>
        <v>carlobelli2013@gmail.com</v>
      </c>
      <c r="F26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7" spans="1:6" x14ac:dyDescent="0.3">
      <c r="A2667" t="s">
        <v>9038</v>
      </c>
      <c r="B2667" t="str">
        <f>_xlfn.XLOOKUP(Tabella1[[#This Row],[Denominazione]],'Strutture ricettive'!B:B,'Strutture ricettive'!A:A,"non trovato",0)</f>
        <v>ALTRI ALLOGGI PRIVATI</v>
      </c>
      <c r="C2667" t="str">
        <f>_xlfn.XLOOKUP(Tabella1[[#This Row],[Denominazione]],'Strutture ricettive'!B:B,'Strutture ricettive'!D:D,"NON TROVATO",0)</f>
        <v>SENIGALLIA</v>
      </c>
      <c r="D26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251/A</v>
      </c>
      <c r="E2667" t="str">
        <f>IF(_xlfn.XLOOKUP(A2667,'Strutture ricettive'!B:B,'Strutture ricettive'!G:G,"NON TROVATO",0)=0,"NON TROVATO",_xlfn.XLOOKUP(A2667,'Strutture ricettive'!B:B,'Strutture ricettive'!G:G,"NON TROVATO",0))</f>
        <v>affittiestivi@belenchia.com</v>
      </c>
      <c r="F26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8" spans="1:6" x14ac:dyDescent="0.3">
      <c r="A2668" t="s">
        <v>9041</v>
      </c>
      <c r="B2668" t="str">
        <f>_xlfn.XLOOKUP(Tabella1[[#This Row],[Denominazione]],'Strutture ricettive'!B:B,'Strutture ricettive'!A:A,"non trovato",0)</f>
        <v>ALTRI ALLOGGI PRIVATI</v>
      </c>
      <c r="C2668" t="str">
        <f>_xlfn.XLOOKUP(Tabella1[[#This Row],[Denominazione]],'Strutture ricettive'!B:B,'Strutture ricettive'!D:D,"NON TROVATO",0)</f>
        <v>SENIGALLIA</v>
      </c>
      <c r="D26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265</v>
      </c>
      <c r="E2668" t="str">
        <f>IF(_xlfn.XLOOKUP(A2668,'Strutture ricettive'!B:B,'Strutture ricettive'!G:G,"NON TROVATO",0)=0,"NON TROVATO",_xlfn.XLOOKUP(A2668,'Strutture ricettive'!B:B,'Strutture ricettive'!G:G,"NON TROVATO",0))</f>
        <v>info@dimoraimmobiliare.it</v>
      </c>
      <c r="F26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69" spans="1:6" x14ac:dyDescent="0.3">
      <c r="A2669" t="s">
        <v>9044</v>
      </c>
      <c r="B2669" t="str">
        <f>_xlfn.XLOOKUP(Tabella1[[#This Row],[Denominazione]],'Strutture ricettive'!B:B,'Strutture ricettive'!A:A,"non trovato",0)</f>
        <v>ALTRI ALLOGGI PRIVATI</v>
      </c>
      <c r="C2669" t="str">
        <f>_xlfn.XLOOKUP(Tabella1[[#This Row],[Denominazione]],'Strutture ricettive'!B:B,'Strutture ricettive'!D:D,"NON TROVATO",0)</f>
        <v>SENIGALLIA</v>
      </c>
      <c r="D26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Ariosto 5</v>
      </c>
      <c r="E2669" t="str">
        <f>IF(_xlfn.XLOOKUP(A2669,'Strutture ricettive'!B:B,'Strutture ricettive'!G:G,"NON TROVATO",0)=0,"NON TROVATO",_xlfn.XLOOKUP(A2669,'Strutture ricettive'!B:B,'Strutture ricettive'!G:G,"NON TROVATO",0))</f>
        <v>fiorettileonardo@libero.it</v>
      </c>
      <c r="F26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0" spans="1:6" x14ac:dyDescent="0.3">
      <c r="A2670" t="s">
        <v>9047</v>
      </c>
      <c r="B2670" t="str">
        <f>_xlfn.XLOOKUP(Tabella1[[#This Row],[Denominazione]],'Strutture ricettive'!B:B,'Strutture ricettive'!A:A,"non trovato",0)</f>
        <v>ALTRI ALLOGGI PRIVATI</v>
      </c>
      <c r="C2670" t="str">
        <f>_xlfn.XLOOKUP(Tabella1[[#This Row],[Denominazione]],'Strutture ricettive'!B:B,'Strutture ricettive'!D:D,"NON TROVATO",0)</f>
        <v>SENIGALLIA</v>
      </c>
      <c r="D26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B. Buozzi 10</v>
      </c>
      <c r="E2670" t="str">
        <f>IF(_xlfn.XLOOKUP(A2670,'Strutture ricettive'!B:B,'Strutture ricettive'!G:G,"NON TROVATO",0)=0,"NON TROVATO",_xlfn.XLOOKUP(A2670,'Strutture ricettive'!B:B,'Strutture ricettive'!G:G,"NON TROVATO",0))</f>
        <v>mauro_mancini@hotmail.it</v>
      </c>
      <c r="F26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1" spans="1:6" x14ac:dyDescent="0.3">
      <c r="A2671" t="s">
        <v>9050</v>
      </c>
      <c r="B2671" t="str">
        <f>_xlfn.XLOOKUP(Tabella1[[#This Row],[Denominazione]],'Strutture ricettive'!B:B,'Strutture ricettive'!A:A,"non trovato",0)</f>
        <v>ALTRI ALLOGGI PRIVATI</v>
      </c>
      <c r="C2671" t="str">
        <f>_xlfn.XLOOKUP(Tabella1[[#This Row],[Denominazione]],'Strutture ricettive'!B:B,'Strutture ricettive'!D:D,"NON TROVATO",0)</f>
        <v>SENIGALLIA</v>
      </c>
      <c r="D26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Istria 4</v>
      </c>
      <c r="E2671" t="str">
        <f>IF(_xlfn.XLOOKUP(A2671,'Strutture ricettive'!B:B,'Strutture ricettive'!G:G,"NON TROVATO",0)=0,"NON TROVATO",_xlfn.XLOOKUP(A2671,'Strutture ricettive'!B:B,'Strutture ricettive'!G:G,"NON TROVATO",0))</f>
        <v>g.contardi@pcprocessingcenter.191.it</v>
      </c>
      <c r="F26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2" spans="1:6" x14ac:dyDescent="0.3">
      <c r="A2672" t="s">
        <v>9053</v>
      </c>
      <c r="B2672" t="str">
        <f>_xlfn.XLOOKUP(Tabella1[[#This Row],[Denominazione]],'Strutture ricettive'!B:B,'Strutture ricettive'!A:A,"non trovato",0)</f>
        <v>ALTRI ALLOGGI PRIVATI</v>
      </c>
      <c r="C2672" t="str">
        <f>_xlfn.XLOOKUP(Tabella1[[#This Row],[Denominazione]],'Strutture ricettive'!B:B,'Strutture ricettive'!D:D,"NON TROVATO",0)</f>
        <v>SENIGALLIA</v>
      </c>
      <c r="D26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80</v>
      </c>
      <c r="E2672" t="str">
        <f>IF(_xlfn.XLOOKUP(A2672,'Strutture ricettive'!B:B,'Strutture ricettive'!G:G,"NON TROVATO",0)=0,"NON TROVATO",_xlfn.XLOOKUP(A2672,'Strutture ricettive'!B:B,'Strutture ricettive'!G:G,"NON TROVATO",0))</f>
        <v>83alicespadini@libero.it</v>
      </c>
      <c r="F26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3" spans="1:6" x14ac:dyDescent="0.3">
      <c r="A2673" t="s">
        <v>9056</v>
      </c>
      <c r="B2673" t="str">
        <f>_xlfn.XLOOKUP(Tabella1[[#This Row],[Denominazione]],'Strutture ricettive'!B:B,'Strutture ricettive'!A:A,"non trovato",0)</f>
        <v>ALTRI ALLOGGI PRIVATI</v>
      </c>
      <c r="C2673" t="str">
        <f>_xlfn.XLOOKUP(Tabella1[[#This Row],[Denominazione]],'Strutture ricettive'!B:B,'Strutture ricettive'!D:D,"NON TROVATO",0)</f>
        <v>SENIGALLIA</v>
      </c>
      <c r="D26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78</v>
      </c>
      <c r="E2673" t="str">
        <f>IF(_xlfn.XLOOKUP(A2673,'Strutture ricettive'!B:B,'Strutture ricettive'!G:G,"NON TROVATO",0)=0,"NON TROVATO",_xlfn.XLOOKUP(A2673,'Strutture ricettive'!B:B,'Strutture ricettive'!G:G,"NON TROVATO",0))</f>
        <v>83alicespadini@libero.it</v>
      </c>
      <c r="F26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4" spans="1:6" x14ac:dyDescent="0.3">
      <c r="A2674" t="s">
        <v>9058</v>
      </c>
      <c r="B2674" t="str">
        <f>_xlfn.XLOOKUP(Tabella1[[#This Row],[Denominazione]],'Strutture ricettive'!B:B,'Strutture ricettive'!A:A,"non trovato",0)</f>
        <v>ALTRI ALLOGGI PRIVATI</v>
      </c>
      <c r="C2674" t="str">
        <f>_xlfn.XLOOKUP(Tabella1[[#This Row],[Denominazione]],'Strutture ricettive'!B:B,'Strutture ricettive'!D:D,"NON TROVATO",0)</f>
        <v>SENIGALLIA</v>
      </c>
      <c r="D26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Marina-Scapezzano 266/C</v>
      </c>
      <c r="E2674" t="str">
        <f>IF(_xlfn.XLOOKUP(A2674,'Strutture ricettive'!B:B,'Strutture ricettive'!G:G,"NON TROVATO",0)=0,"NON TROVATO",_xlfn.XLOOKUP(A2674,'Strutture ricettive'!B:B,'Strutture ricettive'!G:G,"NON TROVATO",0))</f>
        <v>bartolini.egidio@gmail.com</v>
      </c>
      <c r="F26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5" spans="1:6" x14ac:dyDescent="0.3">
      <c r="A2675" t="s">
        <v>9061</v>
      </c>
      <c r="B2675" t="str">
        <f>_xlfn.XLOOKUP(Tabella1[[#This Row],[Denominazione]],'Strutture ricettive'!B:B,'Strutture ricettive'!A:A,"non trovato",0)</f>
        <v>ALTRI ALLOGGI PRIVATI</v>
      </c>
      <c r="C2675" t="str">
        <f>_xlfn.XLOOKUP(Tabella1[[#This Row],[Denominazione]],'Strutture ricettive'!B:B,'Strutture ricettive'!D:D,"NON TROVATO",0)</f>
        <v>SENIGALLIA</v>
      </c>
      <c r="D26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Podesti 133</v>
      </c>
      <c r="E2675" t="str">
        <f>IF(_xlfn.XLOOKUP(A2675,'Strutture ricettive'!B:B,'Strutture ricettive'!G:G,"NON TROVATO",0)=0,"NON TROVATO",_xlfn.XLOOKUP(A2675,'Strutture ricettive'!B:B,'Strutture ricettive'!G:G,"NON TROVATO",0))</f>
        <v>emanuela.piergentili@interno.it</v>
      </c>
      <c r="F26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6" spans="1:6" x14ac:dyDescent="0.3">
      <c r="A2676" t="s">
        <v>9064</v>
      </c>
      <c r="B2676" t="str">
        <f>_xlfn.XLOOKUP(Tabella1[[#This Row],[Denominazione]],'Strutture ricettive'!B:B,'Strutture ricettive'!A:A,"non trovato",0)</f>
        <v>ALTRI ALLOGGI PRIVATI</v>
      </c>
      <c r="C2676" t="str">
        <f>_xlfn.XLOOKUP(Tabella1[[#This Row],[Denominazione]],'Strutture ricettive'!B:B,'Strutture ricettive'!D:D,"NON TROVATO",0)</f>
        <v>SENIGALLIA</v>
      </c>
      <c r="D26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Renato Ciucci 13</v>
      </c>
      <c r="E2676" t="str">
        <f>IF(_xlfn.XLOOKUP(A2676,'Strutture ricettive'!B:B,'Strutture ricettive'!G:G,"NON TROVATO",0)=0,"NON TROVATO",_xlfn.XLOOKUP(A2676,'Strutture ricettive'!B:B,'Strutture ricettive'!G:G,"NON TROVATO",0))</f>
        <v>cristina.balducci@hotmail.it</v>
      </c>
      <c r="F26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7" spans="1:6" x14ac:dyDescent="0.3">
      <c r="A2677" t="s">
        <v>9067</v>
      </c>
      <c r="B2677" t="str">
        <f>_xlfn.XLOOKUP(Tabella1[[#This Row],[Denominazione]],'Strutture ricettive'!B:B,'Strutture ricettive'!A:A,"non trovato",0)</f>
        <v>ALTRI ALLOGGI PRIVATI</v>
      </c>
      <c r="C2677" t="str">
        <f>_xlfn.XLOOKUP(Tabella1[[#This Row],[Denominazione]],'Strutture ricettive'!B:B,'Strutture ricettive'!D:D,"NON TROVATO",0)</f>
        <v>SENIGALLIA</v>
      </c>
      <c r="D26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Mameli 1</v>
      </c>
      <c r="E2677" t="str">
        <f>IF(_xlfn.XLOOKUP(A2677,'Strutture ricettive'!B:B,'Strutture ricettive'!G:G,"NON TROVATO",0)=0,"NON TROVATO",_xlfn.XLOOKUP(A2677,'Strutture ricettive'!B:B,'Strutture ricettive'!G:G,"NON TROVATO",0))</f>
        <v>bigelli.giancarlo@pec.it</v>
      </c>
      <c r="F26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8" spans="1:6" x14ac:dyDescent="0.3">
      <c r="A2678" t="s">
        <v>9070</v>
      </c>
      <c r="B2678" t="str">
        <f>_xlfn.XLOOKUP(Tabella1[[#This Row],[Denominazione]],'Strutture ricettive'!B:B,'Strutture ricettive'!A:A,"non trovato",0)</f>
        <v>ALTRI ALLOGGI PRIVATI</v>
      </c>
      <c r="C2678" t="str">
        <f>_xlfn.XLOOKUP(Tabella1[[#This Row],[Denominazione]],'Strutture ricettive'!B:B,'Strutture ricettive'!D:D,"NON TROVATO",0)</f>
        <v>SENIGALLIA</v>
      </c>
      <c r="D26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Istria 1</v>
      </c>
      <c r="E2678" t="str">
        <f>IF(_xlfn.XLOOKUP(A2678,'Strutture ricettive'!B:B,'Strutture ricettive'!G:G,"NON TROVATO",0)=0,"NON TROVATO",_xlfn.XLOOKUP(A2678,'Strutture ricettive'!B:B,'Strutture ricettive'!G:G,"NON TROVATO",0))</f>
        <v>affittiestivi@belenchia.com</v>
      </c>
      <c r="F26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79" spans="1:6" x14ac:dyDescent="0.3">
      <c r="A2679" t="s">
        <v>9072</v>
      </c>
      <c r="B2679" t="str">
        <f>_xlfn.XLOOKUP(Tabella1[[#This Row],[Denominazione]],'Strutture ricettive'!B:B,'Strutture ricettive'!A:A,"non trovato",0)</f>
        <v>ALTRI ALLOGGI PRIVATI</v>
      </c>
      <c r="C2679" t="str">
        <f>_xlfn.XLOOKUP(Tabella1[[#This Row],[Denominazione]],'Strutture ricettive'!B:B,'Strutture ricettive'!D:D,"NON TROVATO",0)</f>
        <v>SENIGALLIA</v>
      </c>
      <c r="D26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Giovanni  5</v>
      </c>
      <c r="E2679" t="str">
        <f>IF(_xlfn.XLOOKUP(A2679,'Strutture ricettive'!B:B,'Strutture ricettive'!G:G,"NON TROVATO",0)=0,"NON TROVATO",_xlfn.XLOOKUP(A2679,'Strutture ricettive'!B:B,'Strutture ricettive'!G:G,"NON TROVATO",0))</f>
        <v>annamaria.bocconi@gmail.it</v>
      </c>
      <c r="F26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0" spans="1:6" x14ac:dyDescent="0.3">
      <c r="A2680" t="s">
        <v>9075</v>
      </c>
      <c r="B2680" t="str">
        <f>_xlfn.XLOOKUP(Tabella1[[#This Row],[Denominazione]],'Strutture ricettive'!B:B,'Strutture ricettive'!A:A,"non trovato",0)</f>
        <v>ALTRI ALLOGGI PRIVATI</v>
      </c>
      <c r="C2680" t="str">
        <f>_xlfn.XLOOKUP(Tabella1[[#This Row],[Denominazione]],'Strutture ricettive'!B:B,'Strutture ricettive'!D:D,"NON TROVATO",0)</f>
        <v>SENIGALLIA</v>
      </c>
      <c r="D26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Spontini 48</v>
      </c>
      <c r="E2680" t="str">
        <f>IF(_xlfn.XLOOKUP(A2680,'Strutture ricettive'!B:B,'Strutture ricettive'!G:G,"NON TROVATO",0)=0,"NON TROVATO",_xlfn.XLOOKUP(A2680,'Strutture ricettive'!B:B,'Strutture ricettive'!G:G,"NON TROVATO",0))</f>
        <v>affittiestivi@belenchia.com</v>
      </c>
      <c r="F26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1" spans="1:6" x14ac:dyDescent="0.3">
      <c r="A2681" t="s">
        <v>9078</v>
      </c>
      <c r="B2681" t="str">
        <f>_xlfn.XLOOKUP(Tabella1[[#This Row],[Denominazione]],'Strutture ricettive'!B:B,'Strutture ricettive'!A:A,"non trovato",0)</f>
        <v>ALTRI ALLOGGI PRIVATI</v>
      </c>
      <c r="C2681" t="str">
        <f>_xlfn.XLOOKUP(Tabella1[[#This Row],[Denominazione]],'Strutture ricettive'!B:B,'Strutture ricettive'!D:D,"NON TROVATO",0)</f>
        <v>SENIGALLIA</v>
      </c>
      <c r="D26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Sardegna 1</v>
      </c>
      <c r="E2681" t="str">
        <f>IF(_xlfn.XLOOKUP(A2681,'Strutture ricettive'!B:B,'Strutture ricettive'!G:G,"NON TROVATO",0)=0,"NON TROVATO",_xlfn.XLOOKUP(A2681,'Strutture ricettive'!B:B,'Strutture ricettive'!G:G,"NON TROVATO",0))</f>
        <v>titti@cedsbarbati.it</v>
      </c>
      <c r="F26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2" spans="1:6" x14ac:dyDescent="0.3">
      <c r="A2682" t="s">
        <v>9081</v>
      </c>
      <c r="B2682" t="str">
        <f>_xlfn.XLOOKUP(Tabella1[[#This Row],[Denominazione]],'Strutture ricettive'!B:B,'Strutture ricettive'!A:A,"non trovato",0)</f>
        <v>ALTRI ALLOGGI PRIVATI</v>
      </c>
      <c r="C2682" t="str">
        <f>_xlfn.XLOOKUP(Tabella1[[#This Row],[Denominazione]],'Strutture ricettive'!B:B,'Strutture ricettive'!D:D,"NON TROVATO",0)</f>
        <v>SENIGALLIA</v>
      </c>
      <c r="D26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Zara 6</v>
      </c>
      <c r="E2682" t="str">
        <f>IF(_xlfn.XLOOKUP(A2682,'Strutture ricettive'!B:B,'Strutture ricettive'!G:G,"NON TROVATO",0)=0,"NON TROVATO",_xlfn.XLOOKUP(A2682,'Strutture ricettive'!B:B,'Strutture ricettive'!G:G,"NON TROVATO",0))</f>
        <v>affittiestivi@belenchia.com</v>
      </c>
      <c r="F26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3" spans="1:6" x14ac:dyDescent="0.3">
      <c r="A2683" t="s">
        <v>9083</v>
      </c>
      <c r="B2683" t="str">
        <f>_xlfn.XLOOKUP(Tabella1[[#This Row],[Denominazione]],'Strutture ricettive'!B:B,'Strutture ricettive'!A:A,"non trovato",0)</f>
        <v>ALTRI ALLOGGI PRIVATI</v>
      </c>
      <c r="C2683" t="str">
        <f>_xlfn.XLOOKUP(Tabella1[[#This Row],[Denominazione]],'Strutture ricettive'!B:B,'Strutture ricettive'!D:D,"NON TROVATO",0)</f>
        <v>SENIGALLIA</v>
      </c>
      <c r="D26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 265</v>
      </c>
      <c r="E2683" t="str">
        <f>IF(_xlfn.XLOOKUP(A2683,'Strutture ricettive'!B:B,'Strutture ricettive'!G:G,"NON TROVATO",0)=0,"NON TROVATO",_xlfn.XLOOKUP(A2683,'Strutture ricettive'!B:B,'Strutture ricettive'!G:G,"NON TROVATO",0))</f>
        <v>affittiestivi@belenchia.com</v>
      </c>
      <c r="F26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4" spans="1:6" x14ac:dyDescent="0.3">
      <c r="A2684" t="s">
        <v>9085</v>
      </c>
      <c r="B2684" t="str">
        <f>_xlfn.XLOOKUP(Tabella1[[#This Row],[Denominazione]],'Strutture ricettive'!B:B,'Strutture ricettive'!A:A,"non trovato",0)</f>
        <v>ALTRI ALLOGGI PRIVATI</v>
      </c>
      <c r="C2684" t="str">
        <f>_xlfn.XLOOKUP(Tabella1[[#This Row],[Denominazione]],'Strutture ricettive'!B:B,'Strutture ricettive'!D:D,"NON TROVATO",0)</f>
        <v>SENIGALLIA</v>
      </c>
      <c r="D26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28</v>
      </c>
      <c r="E2684" t="str">
        <f>IF(_xlfn.XLOOKUP(A2684,'Strutture ricettive'!B:B,'Strutture ricettive'!G:G,"NON TROVATO",0)=0,"NON TROVATO",_xlfn.XLOOKUP(A2684,'Strutture ricettive'!B:B,'Strutture ricettive'!G:G,"NON TROVATO",0))</f>
        <v>affittiestivi@belenchia.com</v>
      </c>
      <c r="F26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5" spans="1:6" x14ac:dyDescent="0.3">
      <c r="A2685" t="s">
        <v>9087</v>
      </c>
      <c r="B2685" t="str">
        <f>_xlfn.XLOOKUP(Tabella1[[#This Row],[Denominazione]],'Strutture ricettive'!B:B,'Strutture ricettive'!A:A,"non trovato",0)</f>
        <v>ALTRI ALLOGGI PRIVATI</v>
      </c>
      <c r="C2685" t="str">
        <f>_xlfn.XLOOKUP(Tabella1[[#This Row],[Denominazione]],'Strutture ricettive'!B:B,'Strutture ricettive'!D:D,"NON TROVATO",0)</f>
        <v>SENIGALLIA</v>
      </c>
      <c r="D26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93</v>
      </c>
      <c r="E2685" t="str">
        <f>IF(_xlfn.XLOOKUP(A2685,'Strutture ricettive'!B:B,'Strutture ricettive'!G:G,"NON TROVATO",0)=0,"NON TROVATO",_xlfn.XLOOKUP(A2685,'Strutture ricettive'!B:B,'Strutture ricettive'!G:G,"NON TROVATO",0))</f>
        <v>affittiestivi@belenchia.com</v>
      </c>
      <c r="F26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6" spans="1:6" x14ac:dyDescent="0.3">
      <c r="A2686" t="s">
        <v>9089</v>
      </c>
      <c r="B2686" t="str">
        <f>_xlfn.XLOOKUP(Tabella1[[#This Row],[Denominazione]],'Strutture ricettive'!B:B,'Strutture ricettive'!A:A,"non trovato",0)</f>
        <v>ALTRI ALLOGGI PRIVATI</v>
      </c>
      <c r="C2686" t="str">
        <f>_xlfn.XLOOKUP(Tabella1[[#This Row],[Denominazione]],'Strutture ricettive'!B:B,'Strutture ricettive'!D:D,"NON TROVATO",0)</f>
        <v>SENIGALLIA</v>
      </c>
      <c r="D26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Puglie  7</v>
      </c>
      <c r="E2686" t="str">
        <f>IF(_xlfn.XLOOKUP(A2686,'Strutture ricettive'!B:B,'Strutture ricettive'!G:G,"NON TROVATO",0)=0,"NON TROVATO",_xlfn.XLOOKUP(A2686,'Strutture ricettive'!B:B,'Strutture ricettive'!G:G,"NON TROVATO",0))</f>
        <v>affittiestivi@belenchia.com</v>
      </c>
      <c r="F26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7" spans="1:6" x14ac:dyDescent="0.3">
      <c r="A2687" t="s">
        <v>9091</v>
      </c>
      <c r="B2687" t="str">
        <f>_xlfn.XLOOKUP(Tabella1[[#This Row],[Denominazione]],'Strutture ricettive'!B:B,'Strutture ricettive'!A:A,"non trovato",0)</f>
        <v>ALTRI ALLOGGI PRIVATI</v>
      </c>
      <c r="C2687" t="str">
        <f>_xlfn.XLOOKUP(Tabella1[[#This Row],[Denominazione]],'Strutture ricettive'!B:B,'Strutture ricettive'!D:D,"NON TROVATO",0)</f>
        <v>SENIGALLIA</v>
      </c>
      <c r="D26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Bonopera 34</v>
      </c>
      <c r="E2687" t="str">
        <f>IF(_xlfn.XLOOKUP(A2687,'Strutture ricettive'!B:B,'Strutture ricettive'!G:G,"NON TROVATO",0)=0,"NON TROVATO",_xlfn.XLOOKUP(A2687,'Strutture ricettive'!B:B,'Strutture ricettive'!G:G,"NON TROVATO",0))</f>
        <v>affittiestivi@belenchia.com</v>
      </c>
      <c r="F26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8" spans="1:6" x14ac:dyDescent="0.3">
      <c r="A2688" t="s">
        <v>9093</v>
      </c>
      <c r="B2688" t="str">
        <f>_xlfn.XLOOKUP(Tabella1[[#This Row],[Denominazione]],'Strutture ricettive'!B:B,'Strutture ricettive'!A:A,"non trovato",0)</f>
        <v>BED &amp; BREAKFAST</v>
      </c>
      <c r="C2688" t="str">
        <f>_xlfn.XLOOKUP(Tabella1[[#This Row],[Denominazione]],'Strutture ricettive'!B:B,'Strutture ricettive'!D:D,"NON TROVATO",0)</f>
        <v>SENIGALLIA</v>
      </c>
      <c r="D26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Cairoli 2</v>
      </c>
      <c r="E2688" t="str">
        <f>IF(_xlfn.XLOOKUP(A2688,'Strutture ricettive'!B:B,'Strutture ricettive'!G:G,"NON TROVATO",0)=0,"NON TROVATO",_xlfn.XLOOKUP(A2688,'Strutture ricettive'!B:B,'Strutture ricettive'!G:G,"NON TROVATO",0))</f>
        <v>bologninifabrizio@libero.it</v>
      </c>
      <c r="F26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89" spans="1:6" x14ac:dyDescent="0.3">
      <c r="A2689" t="s">
        <v>9096</v>
      </c>
      <c r="B2689" t="str">
        <f>_xlfn.XLOOKUP(Tabella1[[#This Row],[Denominazione]],'Strutture ricettive'!B:B,'Strutture ricettive'!A:A,"non trovato",0)</f>
        <v>ALTRI ALLOGGI PRIVATI</v>
      </c>
      <c r="C2689" t="str">
        <f>_xlfn.XLOOKUP(Tabella1[[#This Row],[Denominazione]],'Strutture ricettive'!B:B,'Strutture ricettive'!D:D,"NON TROVATO",0)</f>
        <v>SENIGALLIA</v>
      </c>
      <c r="D26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Podesti 226</v>
      </c>
      <c r="E2689" t="str">
        <f>IF(_xlfn.XLOOKUP(A2689,'Strutture ricettive'!B:B,'Strutture ricettive'!G:G,"NON TROVATO",0)=0,"NON TROVATO",_xlfn.XLOOKUP(A2689,'Strutture ricettive'!B:B,'Strutture ricettive'!G:G,"NON TROVATO",0))</f>
        <v>affittiestivi@belenchia.com</v>
      </c>
      <c r="F26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0" spans="1:6" x14ac:dyDescent="0.3">
      <c r="A2690" t="s">
        <v>9098</v>
      </c>
      <c r="B2690" t="str">
        <f>_xlfn.XLOOKUP(Tabella1[[#This Row],[Denominazione]],'Strutture ricettive'!B:B,'Strutture ricettive'!A:A,"non trovato",0)</f>
        <v>ALTRI ALLOGGI PRIVATI</v>
      </c>
      <c r="C2690" t="str">
        <f>_xlfn.XLOOKUP(Tabella1[[#This Row],[Denominazione]],'Strutture ricettive'!B:B,'Strutture ricettive'!D:D,"NON TROVATO",0)</f>
        <v>SENIGALLIA</v>
      </c>
      <c r="D26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Genziane 14</v>
      </c>
      <c r="E2690" t="str">
        <f>IF(_xlfn.XLOOKUP(A2690,'Strutture ricettive'!B:B,'Strutture ricettive'!G:G,"NON TROVATO",0)=0,"NON TROVATO",_xlfn.XLOOKUP(A2690,'Strutture ricettive'!B:B,'Strutture ricettive'!G:G,"NON TROVATO",0))</f>
        <v>affittestivi@belenchia.com</v>
      </c>
      <c r="F26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1" spans="1:6" x14ac:dyDescent="0.3">
      <c r="A2691" t="s">
        <v>9101</v>
      </c>
      <c r="B2691" t="str">
        <f>_xlfn.XLOOKUP(Tabella1[[#This Row],[Denominazione]],'Strutture ricettive'!B:B,'Strutture ricettive'!A:A,"non trovato",0)</f>
        <v>ALTRI ALLOGGI PRIVATI</v>
      </c>
      <c r="C2691" t="str">
        <f>_xlfn.XLOOKUP(Tabella1[[#This Row],[Denominazione]],'Strutture ricettive'!B:B,'Strutture ricettive'!D:D,"NON TROVATO",0)</f>
        <v>SENIGALLIA</v>
      </c>
      <c r="D26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Puccini 4</v>
      </c>
      <c r="E2691" t="str">
        <f>IF(_xlfn.XLOOKUP(A2691,'Strutture ricettive'!B:B,'Strutture ricettive'!G:G,"NON TROVATO",0)=0,"NON TROVATO",_xlfn.XLOOKUP(A2691,'Strutture ricettive'!B:B,'Strutture ricettive'!G:G,"NON TROVATO",0))</f>
        <v>affittiestivi@belenchia.com</v>
      </c>
      <c r="F26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2" spans="1:6" x14ac:dyDescent="0.3">
      <c r="A2692" t="s">
        <v>9103</v>
      </c>
      <c r="B2692" t="str">
        <f>_xlfn.XLOOKUP(Tabella1[[#This Row],[Denominazione]],'Strutture ricettive'!B:B,'Strutture ricettive'!A:A,"non trovato",0)</f>
        <v>ALTRI ALLOGGI PRIVATI</v>
      </c>
      <c r="C2692" t="str">
        <f>_xlfn.XLOOKUP(Tabella1[[#This Row],[Denominazione]],'Strutture ricettive'!B:B,'Strutture ricettive'!D:D,"NON TROVATO",0)</f>
        <v>SENIGALLIA</v>
      </c>
      <c r="D26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Alighieri  28</v>
      </c>
      <c r="E2692" t="str">
        <f>IF(_xlfn.XLOOKUP(A2692,'Strutture ricettive'!B:B,'Strutture ricettive'!G:G,"NON TROVATO",0)=0,"NON TROVATO",_xlfn.XLOOKUP(A2692,'Strutture ricettive'!B:B,'Strutture ricettive'!G:G,"NON TROVATO",0))</f>
        <v>affittiestivi@belenchia.com</v>
      </c>
      <c r="F26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3" spans="1:6" x14ac:dyDescent="0.3">
      <c r="A2693" t="s">
        <v>9105</v>
      </c>
      <c r="B2693" t="str">
        <f>_xlfn.XLOOKUP(Tabella1[[#This Row],[Denominazione]],'Strutture ricettive'!B:B,'Strutture ricettive'!A:A,"non trovato",0)</f>
        <v>ALTRI ALLOGGI PRIVATI</v>
      </c>
      <c r="C2693" t="str">
        <f>_xlfn.XLOOKUP(Tabella1[[#This Row],[Denominazione]],'Strutture ricettive'!B:B,'Strutture ricettive'!D:D,"NON TROVATO",0)</f>
        <v>SENIGALLIA</v>
      </c>
      <c r="D26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Mameli 242/B</v>
      </c>
      <c r="E2693" t="str">
        <f>IF(_xlfn.XLOOKUP(A2693,'Strutture ricettive'!B:B,'Strutture ricettive'!G:G,"NON TROVATO",0)=0,"NON TROVATO",_xlfn.XLOOKUP(A2693,'Strutture ricettive'!B:B,'Strutture ricettive'!G:G,"NON TROVATO",0))</f>
        <v>info@dimoraimmobiliare.it</v>
      </c>
      <c r="F26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4" spans="1:6" x14ac:dyDescent="0.3">
      <c r="A2694" t="s">
        <v>9107</v>
      </c>
      <c r="B2694" t="str">
        <f>_xlfn.XLOOKUP(Tabella1[[#This Row],[Denominazione]],'Strutture ricettive'!B:B,'Strutture ricettive'!A:A,"non trovato",0)</f>
        <v>ALTRI ALLOGGI PRIVATI</v>
      </c>
      <c r="C2694" t="str">
        <f>_xlfn.XLOOKUP(Tabella1[[#This Row],[Denominazione]],'Strutture ricettive'!B:B,'Strutture ricettive'!D:D,"NON TROVATO",0)</f>
        <v>SENIGALLIA</v>
      </c>
      <c r="D26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123</v>
      </c>
      <c r="E2694" t="str">
        <f>IF(_xlfn.XLOOKUP(A2694,'Strutture ricettive'!B:B,'Strutture ricettive'!G:G,"NON TROVATO",0)=0,"NON TROVATO",_xlfn.XLOOKUP(A2694,'Strutture ricettive'!B:B,'Strutture ricettive'!G:G,"NON TROVATO",0))</f>
        <v>rolandoripesi@libero.it</v>
      </c>
      <c r="F26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5" spans="1:6" x14ac:dyDescent="0.3">
      <c r="A2695" t="s">
        <v>9111</v>
      </c>
      <c r="B2695" t="str">
        <f>_xlfn.XLOOKUP(Tabella1[[#This Row],[Denominazione]],'Strutture ricettive'!B:B,'Strutture ricettive'!A:A,"non trovato",0)</f>
        <v>ALTRI ALLOGGI PRIVATI</v>
      </c>
      <c r="C2695" t="str">
        <f>_xlfn.XLOOKUP(Tabella1[[#This Row],[Denominazione]],'Strutture ricettive'!B:B,'Strutture ricettive'!D:D,"NON TROVATO",0)</f>
        <v>SENIGALLIA</v>
      </c>
      <c r="D26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Mondolfo 22</v>
      </c>
      <c r="E2695" t="str">
        <f>IF(_xlfn.XLOOKUP(A2695,'Strutture ricettive'!B:B,'Strutture ricettive'!G:G,"NON TROVATO",0)=0,"NON TROVATO",_xlfn.XLOOKUP(A2695,'Strutture ricettive'!B:B,'Strutture ricettive'!G:G,"NON TROVATO",0))</f>
        <v>NON TROVATO</v>
      </c>
      <c r="F26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6" spans="1:6" x14ac:dyDescent="0.3">
      <c r="A2696" t="s">
        <v>9113</v>
      </c>
      <c r="B2696" t="str">
        <f>_xlfn.XLOOKUP(Tabella1[[#This Row],[Denominazione]],'Strutture ricettive'!B:B,'Strutture ricettive'!A:A,"non trovato",0)</f>
        <v>ALTRI ALLOGGI PRIVATI</v>
      </c>
      <c r="C2696" t="str">
        <f>_xlfn.XLOOKUP(Tabella1[[#This Row],[Denominazione]],'Strutture ricettive'!B:B,'Strutture ricettive'!D:D,"NON TROVATO",0)</f>
        <v>SENIGALLIA</v>
      </c>
      <c r="D26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123</v>
      </c>
      <c r="E2696" t="str">
        <f>IF(_xlfn.XLOOKUP(A2696,'Strutture ricettive'!B:B,'Strutture ricettive'!G:G,"NON TROVATO",0)=0,"NON TROVATO",_xlfn.XLOOKUP(A2696,'Strutture ricettive'!B:B,'Strutture ricettive'!G:G,"NON TROVATO",0))</f>
        <v>angela@eos-web.it</v>
      </c>
      <c r="F26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7" spans="1:6" x14ac:dyDescent="0.3">
      <c r="A2697" t="s">
        <v>9115</v>
      </c>
      <c r="B2697" t="str">
        <f>_xlfn.XLOOKUP(Tabella1[[#This Row],[Denominazione]],'Strutture ricettive'!B:B,'Strutture ricettive'!A:A,"non trovato",0)</f>
        <v>ALTRI ALLOGGI PRIVATI</v>
      </c>
      <c r="C2697" t="str">
        <f>_xlfn.XLOOKUP(Tabella1[[#This Row],[Denominazione]],'Strutture ricettive'!B:B,'Strutture ricettive'!D:D,"NON TROVATO",0)</f>
        <v>SENIGALLIA</v>
      </c>
      <c r="D26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Bari  1/A</v>
      </c>
      <c r="E2697" t="str">
        <f>IF(_xlfn.XLOOKUP(A2697,'Strutture ricettive'!B:B,'Strutture ricettive'!G:G,"NON TROVATO",0)=0,"NON TROVATO",_xlfn.XLOOKUP(A2697,'Strutture ricettive'!B:B,'Strutture ricettive'!G:G,"NON TROVATO",0))</f>
        <v>affittiestivi@belenchia.com</v>
      </c>
      <c r="F26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8" spans="1:6" x14ac:dyDescent="0.3">
      <c r="A2698" t="s">
        <v>9117</v>
      </c>
      <c r="B2698" t="str">
        <f>_xlfn.XLOOKUP(Tabella1[[#This Row],[Denominazione]],'Strutture ricettive'!B:B,'Strutture ricettive'!A:A,"non trovato",0)</f>
        <v>ALTRI ALLOGGI PRIVATI</v>
      </c>
      <c r="C2698" t="str">
        <f>_xlfn.XLOOKUP(Tabella1[[#This Row],[Denominazione]],'Strutture ricettive'!B:B,'Strutture ricettive'!D:D,"NON TROVATO",0)</f>
        <v>SENIGALLIA</v>
      </c>
      <c r="D26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Terza Strada 47/A</v>
      </c>
      <c r="E2698" t="str">
        <f>IF(_xlfn.XLOOKUP(A2698,'Strutture ricettive'!B:B,'Strutture ricettive'!G:G,"NON TROVATO",0)=0,"NON TROVATO",_xlfn.XLOOKUP(A2698,'Strutture ricettive'!B:B,'Strutture ricettive'!G:G,"NON TROVATO",0))</f>
        <v>info@dimoraimmobiliare.it</v>
      </c>
      <c r="F26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699" spans="1:6" x14ac:dyDescent="0.3">
      <c r="A2699" t="s">
        <v>9119</v>
      </c>
      <c r="B2699" t="str">
        <f>_xlfn.XLOOKUP(Tabella1[[#This Row],[Denominazione]],'Strutture ricettive'!B:B,'Strutture ricettive'!A:A,"non trovato",0)</f>
        <v>BED &amp; BREAKFAST</v>
      </c>
      <c r="C2699" t="str">
        <f>_xlfn.XLOOKUP(Tabella1[[#This Row],[Denominazione]],'Strutture ricettive'!B:B,'Strutture ricettive'!D:D,"NON TROVATO",0)</f>
        <v>SENIGALLIA</v>
      </c>
      <c r="D26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Sanzio 353/A</v>
      </c>
      <c r="E2699" t="str">
        <f>IF(_xlfn.XLOOKUP(A2699,'Strutture ricettive'!B:B,'Strutture ricettive'!G:G,"NON TROVATO",0)=0,"NON TROVATO",_xlfn.XLOOKUP(A2699,'Strutture ricettive'!B:B,'Strutture ricettive'!G:G,"NON TROVATO",0))</f>
        <v>annamarchetti56@libero.it</v>
      </c>
      <c r="F26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0" spans="1:6" x14ac:dyDescent="0.3">
      <c r="A2700" t="s">
        <v>9122</v>
      </c>
      <c r="B2700" t="str">
        <f>_xlfn.XLOOKUP(Tabella1[[#This Row],[Denominazione]],'Strutture ricettive'!B:B,'Strutture ricettive'!A:A,"non trovato",0)</f>
        <v>ALTRI ALLOGGI PRIVATI</v>
      </c>
      <c r="C2700" t="str">
        <f>_xlfn.XLOOKUP(Tabella1[[#This Row],[Denominazione]],'Strutture ricettive'!B:B,'Strutture ricettive'!D:D,"NON TROVATO",0)</f>
        <v>SENIGALLIA</v>
      </c>
      <c r="D27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Feltrini 15</v>
      </c>
      <c r="E2700" t="str">
        <f>IF(_xlfn.XLOOKUP(A2700,'Strutture ricettive'!B:B,'Strutture ricettive'!G:G,"NON TROVATO",0)=0,"NON TROVATO",_xlfn.XLOOKUP(A2700,'Strutture ricettive'!B:B,'Strutture ricettive'!G:G,"NON TROVATO",0))</f>
        <v>vangelina@alice.it</v>
      </c>
      <c r="F27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1" spans="1:6" x14ac:dyDescent="0.3">
      <c r="A2701" t="s">
        <v>9125</v>
      </c>
      <c r="B2701" t="str">
        <f>_xlfn.XLOOKUP(Tabella1[[#This Row],[Denominazione]],'Strutture ricettive'!B:B,'Strutture ricettive'!A:A,"non trovato",0)</f>
        <v>ALTRI ALLOGGI PRIVATI</v>
      </c>
      <c r="C2701" t="str">
        <f>_xlfn.XLOOKUP(Tabella1[[#This Row],[Denominazione]],'Strutture ricettive'!B:B,'Strutture ricettive'!D:D,"NON TROVATO",0)</f>
        <v>SENIGALLIA</v>
      </c>
      <c r="D27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Montegrappa 16</v>
      </c>
      <c r="E2701" t="str">
        <f>IF(_xlfn.XLOOKUP(A2701,'Strutture ricettive'!B:B,'Strutture ricettive'!G:G,"NON TROVATO",0)=0,"NON TROVATO",_xlfn.XLOOKUP(A2701,'Strutture ricettive'!B:B,'Strutture ricettive'!G:G,"NON TROVATO",0))</f>
        <v>paola.gasperini@confartigianatoimprese.net</v>
      </c>
      <c r="F27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2" spans="1:6" x14ac:dyDescent="0.3">
      <c r="A2702" t="s">
        <v>9128</v>
      </c>
      <c r="B2702" t="str">
        <f>_xlfn.XLOOKUP(Tabella1[[#This Row],[Denominazione]],'Strutture ricettive'!B:B,'Strutture ricettive'!A:A,"non trovato",0)</f>
        <v>ALTRI ALLOGGI PRIVATI</v>
      </c>
      <c r="C2702" t="str">
        <f>_xlfn.XLOOKUP(Tabella1[[#This Row],[Denominazione]],'Strutture ricettive'!B:B,'Strutture ricettive'!D:D,"NON TROVATO",0)</f>
        <v>SENIGALLIA</v>
      </c>
      <c r="D27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Rieti  50</v>
      </c>
      <c r="E2702" t="str">
        <f>IF(_xlfn.XLOOKUP(A2702,'Strutture ricettive'!B:B,'Strutture ricettive'!G:G,"NON TROVATO",0)=0,"NON TROVATO",_xlfn.XLOOKUP(A2702,'Strutture ricettive'!B:B,'Strutture ricettive'!G:G,"NON TROVATO",0))</f>
        <v>affittiestivi@belenchia.com</v>
      </c>
      <c r="F27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3" spans="1:6" x14ac:dyDescent="0.3">
      <c r="A2703" t="s">
        <v>9130</v>
      </c>
      <c r="B2703" t="str">
        <f>_xlfn.XLOOKUP(Tabella1[[#This Row],[Denominazione]],'Strutture ricettive'!B:B,'Strutture ricettive'!A:A,"non trovato",0)</f>
        <v>ALTRI ALLOGGI PRIVATI</v>
      </c>
      <c r="C2703" t="str">
        <f>_xlfn.XLOOKUP(Tabella1[[#This Row],[Denominazione]],'Strutture ricettive'!B:B,'Strutture ricettive'!D:D,"NON TROVATO",0)</f>
        <v>SENIGALLIA</v>
      </c>
      <c r="D27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Basilicata 3/C</v>
      </c>
      <c r="E2703" t="str">
        <f>IF(_xlfn.XLOOKUP(A2703,'Strutture ricettive'!B:B,'Strutture ricettive'!G:G,"NON TROVATO",0)=0,"NON TROVATO",_xlfn.XLOOKUP(A2703,'Strutture ricettive'!B:B,'Strutture ricettive'!G:G,"NON TROVATO",0))</f>
        <v>affittiestivi@belenchia.com</v>
      </c>
      <c r="F27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4" spans="1:6" x14ac:dyDescent="0.3">
      <c r="A2704" t="s">
        <v>9132</v>
      </c>
      <c r="B2704" t="str">
        <f>_xlfn.XLOOKUP(Tabella1[[#This Row],[Denominazione]],'Strutture ricettive'!B:B,'Strutture ricettive'!A:A,"non trovato",0)</f>
        <v>ALTRI ALLOGGI PRIVATI</v>
      </c>
      <c r="C2704" t="str">
        <f>_xlfn.XLOOKUP(Tabella1[[#This Row],[Denominazione]],'Strutture ricettive'!B:B,'Strutture ricettive'!D:D,"NON TROVATO",0)</f>
        <v>SENIGALLIA</v>
      </c>
      <c r="D27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Rieti 50</v>
      </c>
      <c r="E2704" t="str">
        <f>IF(_xlfn.XLOOKUP(A2704,'Strutture ricettive'!B:B,'Strutture ricettive'!G:G,"NON TROVATO",0)=0,"NON TROVATO",_xlfn.XLOOKUP(A2704,'Strutture ricettive'!B:B,'Strutture ricettive'!G:G,"NON TROVATO",0))</f>
        <v>affittiestivi@belenchia.com</v>
      </c>
      <c r="F27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5" spans="1:6" x14ac:dyDescent="0.3">
      <c r="A2705" t="s">
        <v>9134</v>
      </c>
      <c r="B2705" t="str">
        <f>_xlfn.XLOOKUP(Tabella1[[#This Row],[Denominazione]],'Strutture ricettive'!B:B,'Strutture ricettive'!A:A,"non trovato",0)</f>
        <v>ALTRI ALLOGGI PRIVATI</v>
      </c>
      <c r="C2705" t="str">
        <f>_xlfn.XLOOKUP(Tabella1[[#This Row],[Denominazione]],'Strutture ricettive'!B:B,'Strutture ricettive'!D:D,"NON TROVATO",0)</f>
        <v>SENIGALLIA</v>
      </c>
      <c r="D27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Bologna  2/B</v>
      </c>
      <c r="E2705" t="str">
        <f>IF(_xlfn.XLOOKUP(A2705,'Strutture ricettive'!B:B,'Strutture ricettive'!G:G,"NON TROVATO",0)=0,"NON TROVATO",_xlfn.XLOOKUP(A2705,'Strutture ricettive'!B:B,'Strutture ricettive'!G:G,"NON TROVATO",0))</f>
        <v>affittiestivi@belenchia.com</v>
      </c>
      <c r="F27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6" spans="1:6" x14ac:dyDescent="0.3">
      <c r="A2706" t="s">
        <v>9136</v>
      </c>
      <c r="B2706" t="str">
        <f>_xlfn.XLOOKUP(Tabella1[[#This Row],[Denominazione]],'Strutture ricettive'!B:B,'Strutture ricettive'!A:A,"non trovato",0)</f>
        <v>ALTRI ALLOGGI PRIVATI</v>
      </c>
      <c r="C2706" t="str">
        <f>_xlfn.XLOOKUP(Tabella1[[#This Row],[Denominazione]],'Strutture ricettive'!B:B,'Strutture ricettive'!D:D,"NON TROVATO",0)</f>
        <v>SENIGALLIA</v>
      </c>
      <c r="D27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Tagliamento 7</v>
      </c>
      <c r="E2706" t="str">
        <f>IF(_xlfn.XLOOKUP(A2706,'Strutture ricettive'!B:B,'Strutture ricettive'!G:G,"NON TROVATO",0)=0,"NON TROVATO",_xlfn.XLOOKUP(A2706,'Strutture ricettive'!B:B,'Strutture ricettive'!G:G,"NON TROVATO",0))</f>
        <v>affitiestivi@belenchia.com</v>
      </c>
      <c r="F27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7" spans="1:6" x14ac:dyDescent="0.3">
      <c r="A2707" t="s">
        <v>9139</v>
      </c>
      <c r="B2707" t="str">
        <f>_xlfn.XLOOKUP(Tabella1[[#This Row],[Denominazione]],'Strutture ricettive'!B:B,'Strutture ricettive'!A:A,"non trovato",0)</f>
        <v>ALTRI ALLOGGI PRIVATI</v>
      </c>
      <c r="C2707" t="str">
        <f>_xlfn.XLOOKUP(Tabella1[[#This Row],[Denominazione]],'Strutture ricettive'!B:B,'Strutture ricettive'!D:D,"NON TROVATO",0)</f>
        <v>SENIGALLIA</v>
      </c>
      <c r="D27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30/A</v>
      </c>
      <c r="E2707" t="str">
        <f>IF(_xlfn.XLOOKUP(A2707,'Strutture ricettive'!B:B,'Strutture ricettive'!G:G,"NON TROVATO",0)=0,"NON TROVATO",_xlfn.XLOOKUP(A2707,'Strutture ricettive'!B:B,'Strutture ricettive'!G:G,"NON TROVATO",0))</f>
        <v>affittiestivi@belenchia.com</v>
      </c>
      <c r="F27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8" spans="1:6" x14ac:dyDescent="0.3">
      <c r="A2708" t="s">
        <v>9141</v>
      </c>
      <c r="B2708" t="str">
        <f>_xlfn.XLOOKUP(Tabella1[[#This Row],[Denominazione]],'Strutture ricettive'!B:B,'Strutture ricettive'!A:A,"non trovato",0)</f>
        <v>ALTRI ALLOGGI PRIVATI</v>
      </c>
      <c r="C2708" t="str">
        <f>_xlfn.XLOOKUP(Tabella1[[#This Row],[Denominazione]],'Strutture ricettive'!B:B,'Strutture ricettive'!D:D,"NON TROVATO",0)</f>
        <v>SENIGALLIA</v>
      </c>
      <c r="D27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Sorrento 23/A</v>
      </c>
      <c r="E2708" t="str">
        <f>IF(_xlfn.XLOOKUP(A2708,'Strutture ricettive'!B:B,'Strutture ricettive'!G:G,"NON TROVATO",0)=0,"NON TROVATO",_xlfn.XLOOKUP(A2708,'Strutture ricettive'!B:B,'Strutture ricettive'!G:G,"NON TROVATO",0))</f>
        <v>bbfontebella@libero.it</v>
      </c>
      <c r="F27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09" spans="1:6" x14ac:dyDescent="0.3">
      <c r="A2709" t="s">
        <v>9143</v>
      </c>
      <c r="B2709" t="str">
        <f>_xlfn.XLOOKUP(Tabella1[[#This Row],[Denominazione]],'Strutture ricettive'!B:B,'Strutture ricettive'!A:A,"non trovato",0)</f>
        <v>ALTRI ALLOGGI PRIVATI</v>
      </c>
      <c r="C2709" t="str">
        <f>_xlfn.XLOOKUP(Tabella1[[#This Row],[Denominazione]],'Strutture ricettive'!B:B,'Strutture ricettive'!D:D,"NON TROVATO",0)</f>
        <v>SENIGALLIA</v>
      </c>
      <c r="D27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degli Ulivi 77</v>
      </c>
      <c r="E2709" t="str">
        <f>IF(_xlfn.XLOOKUP(A2709,'Strutture ricettive'!B:B,'Strutture ricettive'!G:G,"NON TROVATO",0)=0,"NON TROVATO",_xlfn.XLOOKUP(A2709,'Strutture ricettive'!B:B,'Strutture ricettive'!G:G,"NON TROVATO",0))</f>
        <v>bbfontebella@libero.it</v>
      </c>
      <c r="F27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10" spans="1:6" x14ac:dyDescent="0.3">
      <c r="A2710" t="s">
        <v>9145</v>
      </c>
      <c r="B2710" t="str">
        <f>_xlfn.XLOOKUP(Tabella1[[#This Row],[Denominazione]],'Strutture ricettive'!B:B,'Strutture ricettive'!A:A,"non trovato",0)</f>
        <v>ALTRI ALLOGGI PRIVATI</v>
      </c>
      <c r="C2710" t="str">
        <f>_xlfn.XLOOKUP(Tabella1[[#This Row],[Denominazione]],'Strutture ricettive'!B:B,'Strutture ricettive'!D:D,"NON TROVATO",0)</f>
        <v>SENIGALLIA</v>
      </c>
      <c r="D27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93</v>
      </c>
      <c r="E2710" t="str">
        <f>IF(_xlfn.XLOOKUP(A2710,'Strutture ricettive'!B:B,'Strutture ricettive'!G:G,"NON TROVATO",0)=0,"NON TROVATO",_xlfn.XLOOKUP(A2710,'Strutture ricettive'!B:B,'Strutture ricettive'!G:G,"NON TROVATO",0))</f>
        <v>affittiestivi@belenchia.com</v>
      </c>
      <c r="F27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11" spans="1:6" x14ac:dyDescent="0.3">
      <c r="A2711" t="s">
        <v>9146</v>
      </c>
      <c r="B2711" t="str">
        <f>_xlfn.XLOOKUP(Tabella1[[#This Row],[Denominazione]],'Strutture ricettive'!B:B,'Strutture ricettive'!A:A,"non trovato",0)</f>
        <v>ALTRI ALLOGGI PRIVATI</v>
      </c>
      <c r="C2711" t="str">
        <f>_xlfn.XLOOKUP(Tabella1[[#This Row],[Denominazione]],'Strutture ricettive'!B:B,'Strutture ricettive'!D:D,"NON TROVATO",0)</f>
        <v>SENIGALLIA</v>
      </c>
      <c r="D27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Raffaello Sanzio 186</v>
      </c>
      <c r="E2711" t="str">
        <f>IF(_xlfn.XLOOKUP(A2711,'Strutture ricettive'!B:B,'Strutture ricettive'!G:G,"NON TROVATO",0)=0,"NON TROVATO",_xlfn.XLOOKUP(A2711,'Strutture ricettive'!B:B,'Strutture ricettive'!G:G,"NON TROVATO",0))</f>
        <v>sandro.riccardi@alice.it</v>
      </c>
      <c r="F27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12" spans="1:6" x14ac:dyDescent="0.3">
      <c r="A2712" t="s">
        <v>9149</v>
      </c>
      <c r="B2712" t="str">
        <f>_xlfn.XLOOKUP(Tabella1[[#This Row],[Denominazione]],'Strutture ricettive'!B:B,'Strutture ricettive'!A:A,"non trovato",0)</f>
        <v>ALTRI ALLOGGI PRIVATI</v>
      </c>
      <c r="C2712" t="str">
        <f>_xlfn.XLOOKUP(Tabella1[[#This Row],[Denominazione]],'Strutture ricettive'!B:B,'Strutture ricettive'!D:D,"NON TROVATO",0)</f>
        <v>SENIGALLIA</v>
      </c>
      <c r="D27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Umberto Giordano 31</v>
      </c>
      <c r="E2712" t="str">
        <f>IF(_xlfn.XLOOKUP(A2712,'Strutture ricettive'!B:B,'Strutture ricettive'!G:G,"NON TROVATO",0)=0,"NON TROVATO",_xlfn.XLOOKUP(A2712,'Strutture ricettive'!B:B,'Strutture ricettive'!G:G,"NON TROVATO",0))</f>
        <v>senigallia@pec.confartigianato.it</v>
      </c>
      <c r="F27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13" spans="1:6" x14ac:dyDescent="0.3">
      <c r="A2713" t="s">
        <v>9152</v>
      </c>
      <c r="B2713" t="str">
        <f>_xlfn.XLOOKUP(Tabella1[[#This Row],[Denominazione]],'Strutture ricettive'!B:B,'Strutture ricettive'!A:A,"non trovato",0)</f>
        <v>ALTRI ALLOGGI PRIVATI</v>
      </c>
      <c r="C2713" t="str">
        <f>_xlfn.XLOOKUP(Tabella1[[#This Row],[Denominazione]],'Strutture ricettive'!B:B,'Strutture ricettive'!D:D,"NON TROVATO",0)</f>
        <v>SENIGALLIA</v>
      </c>
      <c r="D27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Podesti 226</v>
      </c>
      <c r="E2713" t="str">
        <f>IF(_xlfn.XLOOKUP(A2713,'Strutture ricettive'!B:B,'Strutture ricettive'!G:G,"NON TROVATO",0)=0,"NON TROVATO",_xlfn.XLOOKUP(A2713,'Strutture ricettive'!B:B,'Strutture ricettive'!G:G,"NON TROVATO",0))</f>
        <v>comeacasa@sicurezzapostale.it</v>
      </c>
      <c r="F27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14" spans="1:6" x14ac:dyDescent="0.3">
      <c r="A2714" t="s">
        <v>9155</v>
      </c>
      <c r="B2714" t="str">
        <f>_xlfn.XLOOKUP(Tabella1[[#This Row],[Denominazione]],'Strutture ricettive'!B:B,'Strutture ricettive'!A:A,"non trovato",0)</f>
        <v>ALTRI ALLOGGI PRIVATI</v>
      </c>
      <c r="C2714" t="str">
        <f>_xlfn.XLOOKUP(Tabella1[[#This Row],[Denominazione]],'Strutture ricettive'!B:B,'Strutture ricettive'!D:D,"NON TROVATO",0)</f>
        <v>SENIGALLIA</v>
      </c>
      <c r="D27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Pergolesi 53</v>
      </c>
      <c r="E2714" t="str">
        <f>IF(_xlfn.XLOOKUP(A2714,'Strutture ricettive'!B:B,'Strutture ricettive'!G:G,"NON TROVATO",0)=0,"NON TROVATO",_xlfn.XLOOKUP(A2714,'Strutture ricettive'!B:B,'Strutture ricettive'!G:G,"NON TROVATO",0))</f>
        <v>sguzzo60@gmail.com</v>
      </c>
      <c r="F27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15" spans="1:6" x14ac:dyDescent="0.3">
      <c r="A2715" t="s">
        <v>9158</v>
      </c>
      <c r="B2715" t="str">
        <f>_xlfn.XLOOKUP(Tabella1[[#This Row],[Denominazione]],'Strutture ricettive'!B:B,'Strutture ricettive'!A:A,"non trovato",0)</f>
        <v>ALTRI ALLOGGI PRIVATI</v>
      </c>
      <c r="C2715" t="str">
        <f>_xlfn.XLOOKUP(Tabella1[[#This Row],[Denominazione]],'Strutture ricettive'!B:B,'Strutture ricettive'!D:D,"NON TROVATO",0)</f>
        <v>SENIGALLIA</v>
      </c>
      <c r="D27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Pergolesi  51</v>
      </c>
      <c r="E2715" t="str">
        <f>IF(_xlfn.XLOOKUP(A2715,'Strutture ricettive'!B:B,'Strutture ricettive'!G:G,"NON TROVATO",0)=0,"NON TROVATO",_xlfn.XLOOKUP(A2715,'Strutture ricettive'!B:B,'Strutture ricettive'!G:G,"NON TROVATO",0))</f>
        <v>sguzzo60@gmail.com</v>
      </c>
      <c r="F27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16" spans="1:6" x14ac:dyDescent="0.3">
      <c r="A2716" t="s">
        <v>9160</v>
      </c>
      <c r="B2716" t="str">
        <f>_xlfn.XLOOKUP(Tabella1[[#This Row],[Denominazione]],'Strutture ricettive'!B:B,'Strutture ricettive'!A:A,"non trovato",0)</f>
        <v>ALTRI ALLOGGI PRIVATI</v>
      </c>
      <c r="C2716" t="str">
        <f>_xlfn.XLOOKUP(Tabella1[[#This Row],[Denominazione]],'Strutture ricettive'!B:B,'Strutture ricettive'!D:D,"NON TROVATO",0)</f>
        <v>SENIGALLIA</v>
      </c>
      <c r="D27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Pergolesi 45</v>
      </c>
      <c r="E2716" t="str">
        <f>IF(_xlfn.XLOOKUP(A2716,'Strutture ricettive'!B:B,'Strutture ricettive'!G:G,"NON TROVATO",0)=0,"NON TROVATO",_xlfn.XLOOKUP(A2716,'Strutture ricettive'!B:B,'Strutture ricettive'!G:G,"NON TROVATO",0))</f>
        <v>sguzzo60@gmail.com</v>
      </c>
      <c r="F27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17" spans="1:6" x14ac:dyDescent="0.3">
      <c r="A2717" t="s">
        <v>9162</v>
      </c>
      <c r="B2717" t="str">
        <f>_xlfn.XLOOKUP(Tabella1[[#This Row],[Denominazione]],'Strutture ricettive'!B:B,'Strutture ricettive'!A:A,"non trovato",0)</f>
        <v>BED &amp; BREAKFAST</v>
      </c>
      <c r="C2717" t="str">
        <f>_xlfn.XLOOKUP(Tabella1[[#This Row],[Denominazione]],'Strutture ricettive'!B:B,'Strutture ricettive'!D:D,"NON TROVATO",0)</f>
        <v>SENIGALLIA</v>
      </c>
      <c r="D27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Grazie 14/C</v>
      </c>
      <c r="E2717" t="str">
        <f>IF(_xlfn.XLOOKUP(A2717,'Strutture ricettive'!B:B,'Strutture ricettive'!G:G,"NON TROVATO",0)=0,"NON TROVATO",_xlfn.XLOOKUP(A2717,'Strutture ricettive'!B:B,'Strutture ricettive'!G:G,"NON TROVATO",0))</f>
        <v>NON TROVATO</v>
      </c>
      <c r="F27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18" spans="1:6" x14ac:dyDescent="0.3">
      <c r="A2718" t="s">
        <v>9164</v>
      </c>
      <c r="B2718" t="str">
        <f>_xlfn.XLOOKUP(Tabella1[[#This Row],[Denominazione]],'Strutture ricettive'!B:B,'Strutture ricettive'!A:A,"non trovato",0)</f>
        <v>ALTRI ALLOGGI PRIVATI</v>
      </c>
      <c r="C2718" t="str">
        <f>_xlfn.XLOOKUP(Tabella1[[#This Row],[Denominazione]],'Strutture ricettive'!B:B,'Strutture ricettive'!D:D,"NON TROVATO",0)</f>
        <v>SENIGALLIA</v>
      </c>
      <c r="D27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Sanzio 10/1</v>
      </c>
      <c r="E2718" t="str">
        <f>IF(_xlfn.XLOOKUP(A2718,'Strutture ricettive'!B:B,'Strutture ricettive'!G:G,"NON TROVATO",0)=0,"NON TROVATO",_xlfn.XLOOKUP(A2718,'Strutture ricettive'!B:B,'Strutture ricettive'!G:G,"NON TROVATO",0))</f>
        <v>savino.zaccaro@ingpec.eu</v>
      </c>
      <c r="F27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19" spans="1:6" x14ac:dyDescent="0.3">
      <c r="A2719" t="s">
        <v>9167</v>
      </c>
      <c r="B2719" t="str">
        <f>_xlfn.XLOOKUP(Tabella1[[#This Row],[Denominazione]],'Strutture ricettive'!B:B,'Strutture ricettive'!A:A,"non trovato",0)</f>
        <v>ALTRI ALLOGGI PRIVATI</v>
      </c>
      <c r="C2719" t="str">
        <f>_xlfn.XLOOKUP(Tabella1[[#This Row],[Denominazione]],'Strutture ricettive'!B:B,'Strutture ricettive'!D:D,"NON TROVATO",0)</f>
        <v>SENIGALLIA</v>
      </c>
      <c r="D27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14</v>
      </c>
      <c r="E2719" t="str">
        <f>IF(_xlfn.XLOOKUP(A2719,'Strutture ricettive'!B:B,'Strutture ricettive'!G:G,"NON TROVATO",0)=0,"NON TROVATO",_xlfn.XLOOKUP(A2719,'Strutture ricettive'!B:B,'Strutture ricettive'!G:G,"NON TROVATO",0))</f>
        <v>affittiestivi@belenchia.com</v>
      </c>
      <c r="F27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20" spans="1:6" x14ac:dyDescent="0.3">
      <c r="A2720" t="s">
        <v>9169</v>
      </c>
      <c r="B2720" t="str">
        <f>_xlfn.XLOOKUP(Tabella1[[#This Row],[Denominazione]],'Strutture ricettive'!B:B,'Strutture ricettive'!A:A,"non trovato",0)</f>
        <v>ALTRI ALLOGGI PRIVATI</v>
      </c>
      <c r="C2720" t="str">
        <f>_xlfn.XLOOKUP(Tabella1[[#This Row],[Denominazione]],'Strutture ricettive'!B:B,'Strutture ricettive'!D:D,"NON TROVATO",0)</f>
        <v>SENIGALLIA</v>
      </c>
      <c r="D27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Pierelli 41</v>
      </c>
      <c r="E2720" t="str">
        <f>IF(_xlfn.XLOOKUP(A2720,'Strutture ricettive'!B:B,'Strutture ricettive'!G:G,"NON TROVATO",0)=0,"NON TROVATO",_xlfn.XLOOKUP(A2720,'Strutture ricettive'!B:B,'Strutture ricettive'!G:G,"NON TROVATO",0))</f>
        <v>affittiestivi@belenchia.com</v>
      </c>
      <c r="F27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21" spans="1:6" x14ac:dyDescent="0.3">
      <c r="A2721" t="s">
        <v>9171</v>
      </c>
      <c r="B2721" t="str">
        <f>_xlfn.XLOOKUP(Tabella1[[#This Row],[Denominazione]],'Strutture ricettive'!B:B,'Strutture ricettive'!A:A,"non trovato",0)</f>
        <v>ALTRI ALLOGGI PRIVATI</v>
      </c>
      <c r="C2721" t="str">
        <f>_xlfn.XLOOKUP(Tabella1[[#This Row],[Denominazione]],'Strutture ricettive'!B:B,'Strutture ricettive'!D:D,"NON TROVATO",0)</f>
        <v>SENIGALLIA</v>
      </c>
      <c r="D27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Prima Strada  35</v>
      </c>
      <c r="E2721" t="str">
        <f>IF(_xlfn.XLOOKUP(A2721,'Strutture ricettive'!B:B,'Strutture ricettive'!G:G,"NON TROVATO",0)=0,"NON TROVATO",_xlfn.XLOOKUP(A2721,'Strutture ricettive'!B:B,'Strutture ricettive'!G:G,"NON TROVATO",0))</f>
        <v>orietta_59@libero.it</v>
      </c>
      <c r="F27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22" spans="1:6" x14ac:dyDescent="0.3">
      <c r="A2722" t="s">
        <v>9175</v>
      </c>
      <c r="B2722" t="str">
        <f>_xlfn.XLOOKUP(Tabella1[[#This Row],[Denominazione]],'Strutture ricettive'!B:B,'Strutture ricettive'!A:A,"non trovato",0)</f>
        <v>ALTRI ALLOGGI PRIVATI</v>
      </c>
      <c r="C2722" t="str">
        <f>_xlfn.XLOOKUP(Tabella1[[#This Row],[Denominazione]],'Strutture ricettive'!B:B,'Strutture ricettive'!D:D,"NON TROVATO",0)</f>
        <v>SENIGALLIA</v>
      </c>
      <c r="D27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dei gerani 11</v>
      </c>
      <c r="E2722" t="str">
        <f>IF(_xlfn.XLOOKUP(A2722,'Strutture ricettive'!B:B,'Strutture ricettive'!G:G,"NON TROVATO",0)=0,"NON TROVATO",_xlfn.XLOOKUP(A2722,'Strutture ricettive'!B:B,'Strutture ricettive'!G:G,"NON TROVATO",0))</f>
        <v>affittiestivi@belenchia.com</v>
      </c>
      <c r="F27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23" spans="1:6" x14ac:dyDescent="0.3">
      <c r="A2723" t="s">
        <v>9177</v>
      </c>
      <c r="B2723" t="str">
        <f>_xlfn.XLOOKUP(Tabella1[[#This Row],[Denominazione]],'Strutture ricettive'!B:B,'Strutture ricettive'!A:A,"non trovato",0)</f>
        <v>ALTRI ALLOGGI PRIVATI</v>
      </c>
      <c r="C2723" t="str">
        <f>_xlfn.XLOOKUP(Tabella1[[#This Row],[Denominazione]],'Strutture ricettive'!B:B,'Strutture ricettive'!D:D,"NON TROVATO",0)</f>
        <v>SENIGALLIA</v>
      </c>
      <c r="D27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93</v>
      </c>
      <c r="E2723" t="str">
        <f>IF(_xlfn.XLOOKUP(A2723,'Strutture ricettive'!B:B,'Strutture ricettive'!G:G,"NON TROVATO",0)=0,"NON TROVATO",_xlfn.XLOOKUP(A2723,'Strutture ricettive'!B:B,'Strutture ricettive'!G:G,"NON TROVATO",0))</f>
        <v>affittiestivi@senigallia.it</v>
      </c>
      <c r="F27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24" spans="1:6" x14ac:dyDescent="0.3">
      <c r="A2724" t="s">
        <v>9179</v>
      </c>
      <c r="B2724" t="str">
        <f>_xlfn.XLOOKUP(Tabella1[[#This Row],[Denominazione]],'Strutture ricettive'!B:B,'Strutture ricettive'!A:A,"non trovato",0)</f>
        <v>ALTRI ALLOGGI PRIVATI</v>
      </c>
      <c r="C2724" t="str">
        <f>_xlfn.XLOOKUP(Tabella1[[#This Row],[Denominazione]],'Strutture ricettive'!B:B,'Strutture ricettive'!D:D,"NON TROVATO",0)</f>
        <v>SENIGALLIA</v>
      </c>
      <c r="D27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Cameranesi 2</v>
      </c>
      <c r="E2724" t="str">
        <f>IF(_xlfn.XLOOKUP(A2724,'Strutture ricettive'!B:B,'Strutture ricettive'!G:G,"NON TROVATO",0)=0,"NON TROVATO",_xlfn.XLOOKUP(A2724,'Strutture ricettive'!B:B,'Strutture ricettive'!G:G,"NON TROVATO",0))</f>
        <v>annaritaciarrocchi@yahoo.it</v>
      </c>
      <c r="F27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25" spans="1:6" x14ac:dyDescent="0.3">
      <c r="A2725" t="s">
        <v>9182</v>
      </c>
      <c r="B2725" t="str">
        <f>_xlfn.XLOOKUP(Tabella1[[#This Row],[Denominazione]],'Strutture ricettive'!B:B,'Strutture ricettive'!A:A,"non trovato",0)</f>
        <v>ALTRI ALLOGGI PRIVATI</v>
      </c>
      <c r="C2725" t="str">
        <f>_xlfn.XLOOKUP(Tabella1[[#This Row],[Denominazione]],'Strutture ricettive'!B:B,'Strutture ricettive'!D:D,"NON TROVATO",0)</f>
        <v>SENIGALLIA</v>
      </c>
      <c r="D27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Gramsci 29</v>
      </c>
      <c r="E2725" t="str">
        <f>IF(_xlfn.XLOOKUP(A2725,'Strutture ricettive'!B:B,'Strutture ricettive'!G:G,"NON TROVATO",0)=0,"NON TROVATO",_xlfn.XLOOKUP(A2725,'Strutture ricettive'!B:B,'Strutture ricettive'!G:G,"NON TROVATO",0))</f>
        <v>affittiestivi@belenchia.com</v>
      </c>
      <c r="F27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26" spans="1:6" x14ac:dyDescent="0.3">
      <c r="A2726" t="s">
        <v>9184</v>
      </c>
      <c r="B2726" t="str">
        <f>_xlfn.XLOOKUP(Tabella1[[#This Row],[Denominazione]],'Strutture ricettive'!B:B,'Strutture ricettive'!A:A,"non trovato",0)</f>
        <v>ALTRI ALLOGGI PRIVATI</v>
      </c>
      <c r="C2726" t="str">
        <f>_xlfn.XLOOKUP(Tabella1[[#This Row],[Denominazione]],'Strutture ricettive'!B:B,'Strutture ricettive'!D:D,"NON TROVATO",0)</f>
        <v>SENIGALLIA</v>
      </c>
      <c r="D27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terza 34/C</v>
      </c>
      <c r="E2726" t="str">
        <f>IF(_xlfn.XLOOKUP(A2726,'Strutture ricettive'!B:B,'Strutture ricettive'!G:G,"NON TROVATO",0)=0,"NON TROVATO",_xlfn.XLOOKUP(A2726,'Strutture ricettive'!B:B,'Strutture ricettive'!G:G,"NON TROVATO",0))</f>
        <v>lamberto_micci@libero.it</v>
      </c>
      <c r="F27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27" spans="1:6" x14ac:dyDescent="0.3">
      <c r="A2727" t="s">
        <v>9187</v>
      </c>
      <c r="B2727" t="str">
        <f>_xlfn.XLOOKUP(Tabella1[[#This Row],[Denominazione]],'Strutture ricettive'!B:B,'Strutture ricettive'!A:A,"non trovato",0)</f>
        <v>ALTRI ALLOGGI PRIVATI</v>
      </c>
      <c r="C2727" t="str">
        <f>_xlfn.XLOOKUP(Tabella1[[#This Row],[Denominazione]],'Strutture ricettive'!B:B,'Strutture ricettive'!D:D,"NON TROVATO",0)</f>
        <v>SENIGALLIA</v>
      </c>
      <c r="D27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Mercantini 15</v>
      </c>
      <c r="E2727" t="str">
        <f>IF(_xlfn.XLOOKUP(A2727,'Strutture ricettive'!B:B,'Strutture ricettive'!G:G,"NON TROVATO",0)=0,"NON TROVATO",_xlfn.XLOOKUP(A2727,'Strutture ricettive'!B:B,'Strutture ricettive'!G:G,"NON TROVATO",0))</f>
        <v>affittiestivi@belenchia.com</v>
      </c>
      <c r="F27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28" spans="1:6" x14ac:dyDescent="0.3">
      <c r="A2728" t="s">
        <v>9189</v>
      </c>
      <c r="B2728" t="str">
        <f>_xlfn.XLOOKUP(Tabella1[[#This Row],[Denominazione]],'Strutture ricettive'!B:B,'Strutture ricettive'!A:A,"non trovato",0)</f>
        <v>ALTRI ALLOGGI PRIVATI</v>
      </c>
      <c r="C2728" t="str">
        <f>_xlfn.XLOOKUP(Tabella1[[#This Row],[Denominazione]],'Strutture ricettive'!B:B,'Strutture ricettive'!D:D,"NON TROVATO",0)</f>
        <v>SENIGALLIA</v>
      </c>
      <c r="D27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Giordano Bruno 14</v>
      </c>
      <c r="E2728" t="str">
        <f>IF(_xlfn.XLOOKUP(A2728,'Strutture ricettive'!B:B,'Strutture ricettive'!G:G,"NON TROVATO",0)=0,"NON TROVATO",_xlfn.XLOOKUP(A2728,'Strutture ricettive'!B:B,'Strutture ricettive'!G:G,"NON TROVATO",0))</f>
        <v>unotredigalli@gmail.com</v>
      </c>
      <c r="F27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29" spans="1:6" x14ac:dyDescent="0.3">
      <c r="A2729" t="s">
        <v>9192</v>
      </c>
      <c r="B2729" t="str">
        <f>_xlfn.XLOOKUP(Tabella1[[#This Row],[Denominazione]],'Strutture ricettive'!B:B,'Strutture ricettive'!A:A,"non trovato",0)</f>
        <v>ALTRI ALLOGGI PRIVATI</v>
      </c>
      <c r="C2729" t="str">
        <f>_xlfn.XLOOKUP(Tabella1[[#This Row],[Denominazione]],'Strutture ricettive'!B:B,'Strutture ricettive'!D:D,"NON TROVATO",0)</f>
        <v>SENIGALLIA</v>
      </c>
      <c r="D27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Solferino 14</v>
      </c>
      <c r="E2729" t="str">
        <f>IF(_xlfn.XLOOKUP(A2729,'Strutture ricettive'!B:B,'Strutture ricettive'!G:G,"NON TROVATO",0)=0,"NON TROVATO",_xlfn.XLOOKUP(A2729,'Strutture ricettive'!B:B,'Strutture ricettive'!G:G,"NON TROVATO",0))</f>
        <v>avv.lucapancotti@trianieassociati.it</v>
      </c>
      <c r="F27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0" spans="1:6" x14ac:dyDescent="0.3">
      <c r="A2730" t="s">
        <v>9195</v>
      </c>
      <c r="B2730" t="str">
        <f>_xlfn.XLOOKUP(Tabella1[[#This Row],[Denominazione]],'Strutture ricettive'!B:B,'Strutture ricettive'!A:A,"non trovato",0)</f>
        <v>ALTRI ALLOGGI PRIVATI</v>
      </c>
      <c r="C2730" t="str">
        <f>_xlfn.XLOOKUP(Tabella1[[#This Row],[Denominazione]],'Strutture ricettive'!B:B,'Strutture ricettive'!D:D,"NON TROVATO",0)</f>
        <v>SENIGALLIA</v>
      </c>
      <c r="D27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Sanzio 125/B</v>
      </c>
      <c r="E2730" t="str">
        <f>IF(_xlfn.XLOOKUP(A2730,'Strutture ricettive'!B:B,'Strutture ricettive'!G:G,"NON TROVATO",0)=0,"NON TROVATO",_xlfn.XLOOKUP(A2730,'Strutture ricettive'!B:B,'Strutture ricettive'!G:G,"NON TROVATO",0))</f>
        <v>ing.savinozaccaro@gmail.com</v>
      </c>
      <c r="F27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1" spans="1:6" x14ac:dyDescent="0.3">
      <c r="A2731" t="s">
        <v>9198</v>
      </c>
      <c r="B2731" t="str">
        <f>_xlfn.XLOOKUP(Tabella1[[#This Row],[Denominazione]],'Strutture ricettive'!B:B,'Strutture ricettive'!A:A,"non trovato",0)</f>
        <v>ALTRI ALLOGGI PRIVATI</v>
      </c>
      <c r="C2731" t="str">
        <f>_xlfn.XLOOKUP(Tabella1[[#This Row],[Denominazione]],'Strutture ricettive'!B:B,'Strutture ricettive'!D:D,"NON TROVATO",0)</f>
        <v>SENIGALLIA</v>
      </c>
      <c r="D27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Sanzio 125/C</v>
      </c>
      <c r="E2731" t="str">
        <f>IF(_xlfn.XLOOKUP(A2731,'Strutture ricettive'!B:B,'Strutture ricettive'!G:G,"NON TROVATO",0)=0,"NON TROVATO",_xlfn.XLOOKUP(A2731,'Strutture ricettive'!B:B,'Strutture ricettive'!G:G,"NON TROVATO",0))</f>
        <v>ing.savinozaccaro@gmail.com</v>
      </c>
      <c r="F27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2" spans="1:6" x14ac:dyDescent="0.3">
      <c r="A2732" t="s">
        <v>9200</v>
      </c>
      <c r="B2732" t="str">
        <f>_xlfn.XLOOKUP(Tabella1[[#This Row],[Denominazione]],'Strutture ricettive'!B:B,'Strutture ricettive'!A:A,"non trovato",0)</f>
        <v>ALTRI ALLOGGI PRIVATI</v>
      </c>
      <c r="C2732" t="str">
        <f>_xlfn.XLOOKUP(Tabella1[[#This Row],[Denominazione]],'Strutture ricettive'!B:B,'Strutture ricettive'!D:D,"NON TROVATO",0)</f>
        <v>SENIGALLIA</v>
      </c>
      <c r="D27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Vivaldi 4</v>
      </c>
      <c r="E2732" t="str">
        <f>IF(_xlfn.XLOOKUP(A2732,'Strutture ricettive'!B:B,'Strutture ricettive'!G:G,"NON TROVATO",0)=0,"NON TROVATO",_xlfn.XLOOKUP(A2732,'Strutture ricettive'!B:B,'Strutture ricettive'!G:G,"NON TROVATO",0))</f>
        <v>affittiestivi@belenchia.com</v>
      </c>
      <c r="F27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3" spans="1:6" x14ac:dyDescent="0.3">
      <c r="A2733" t="s">
        <v>9202</v>
      </c>
      <c r="B2733" t="str">
        <f>_xlfn.XLOOKUP(Tabella1[[#This Row],[Denominazione]],'Strutture ricettive'!B:B,'Strutture ricettive'!A:A,"non trovato",0)</f>
        <v>ALTRI ALLOGGI PRIVATI</v>
      </c>
      <c r="C2733" t="str">
        <f>_xlfn.XLOOKUP(Tabella1[[#This Row],[Denominazione]],'Strutture ricettive'!B:B,'Strutture ricettive'!D:D,"NON TROVATO",0)</f>
        <v>SENIGALLIA</v>
      </c>
      <c r="D27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Pierelli 33</v>
      </c>
      <c r="E2733" t="str">
        <f>IF(_xlfn.XLOOKUP(A2733,'Strutture ricettive'!B:B,'Strutture ricettive'!G:G,"NON TROVATO",0)=0,"NON TROVATO",_xlfn.XLOOKUP(A2733,'Strutture ricettive'!B:B,'Strutture ricettive'!G:G,"NON TROVATO",0))</f>
        <v>affittiestivi@belenchia.com</v>
      </c>
      <c r="F27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4" spans="1:6" x14ac:dyDescent="0.3">
      <c r="A2734" t="s">
        <v>9204</v>
      </c>
      <c r="B2734" t="str">
        <f>_xlfn.XLOOKUP(Tabella1[[#This Row],[Denominazione]],'Strutture ricettive'!B:B,'Strutture ricettive'!A:A,"non trovato",0)</f>
        <v>ALTRI ALLOGGI PRIVATI</v>
      </c>
      <c r="C2734" t="str">
        <f>_xlfn.XLOOKUP(Tabella1[[#This Row],[Denominazione]],'Strutture ricettive'!B:B,'Strutture ricettive'!D:D,"NON TROVATO",0)</f>
        <v>SENIGALLIA</v>
      </c>
      <c r="D27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9</v>
      </c>
      <c r="E2734" t="str">
        <f>IF(_xlfn.XLOOKUP(A2734,'Strutture ricettive'!B:B,'Strutture ricettive'!G:G,"NON TROVATO",0)=0,"NON TROVATO",_xlfn.XLOOKUP(A2734,'Strutture ricettive'!B:B,'Strutture ricettive'!G:G,"NON TROVATO",0))</f>
        <v>valter.morganti@tin.it</v>
      </c>
      <c r="F27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5" spans="1:6" x14ac:dyDescent="0.3">
      <c r="A2735" t="s">
        <v>9207</v>
      </c>
      <c r="B2735" t="str">
        <f>_xlfn.XLOOKUP(Tabella1[[#This Row],[Denominazione]],'Strutture ricettive'!B:B,'Strutture ricettive'!A:A,"non trovato",0)</f>
        <v>ALTRI ALLOGGI PRIVATI</v>
      </c>
      <c r="C2735" t="str">
        <f>_xlfn.XLOOKUP(Tabella1[[#This Row],[Denominazione]],'Strutture ricettive'!B:B,'Strutture ricettive'!D:D,"NON TROVATO",0)</f>
        <v>SENIGALLIA</v>
      </c>
      <c r="D27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Fratti-Scapezzano 30</v>
      </c>
      <c r="E2735" t="str">
        <f>IF(_xlfn.XLOOKUP(A2735,'Strutture ricettive'!B:B,'Strutture ricettive'!G:G,"NON TROVATO",0)=0,"NON TROVATO",_xlfn.XLOOKUP(A2735,'Strutture ricettive'!B:B,'Strutture ricettive'!G:G,"NON TROVATO",0))</f>
        <v>moroni.tataio@libero.it</v>
      </c>
      <c r="F27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6" spans="1:6" x14ac:dyDescent="0.3">
      <c r="A2736" t="s">
        <v>9210</v>
      </c>
      <c r="B2736" t="str">
        <f>_xlfn.XLOOKUP(Tabella1[[#This Row],[Denominazione]],'Strutture ricettive'!B:B,'Strutture ricettive'!A:A,"non trovato",0)</f>
        <v>ALTRI ALLOGGI PRIVATI</v>
      </c>
      <c r="C2736" t="str">
        <f>_xlfn.XLOOKUP(Tabella1[[#This Row],[Denominazione]],'Strutture ricettive'!B:B,'Strutture ricettive'!D:D,"NON TROVATO",0)</f>
        <v>SENIGALLIA</v>
      </c>
      <c r="D27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240</v>
      </c>
      <c r="E2736" t="str">
        <f>IF(_xlfn.XLOOKUP(A2736,'Strutture ricettive'!B:B,'Strutture ricettive'!G:G,"NON TROVATO",0)=0,"NON TROVATO",_xlfn.XLOOKUP(A2736,'Strutture ricettive'!B:B,'Strutture ricettive'!G:G,"NON TROVATO",0))</f>
        <v>affittiestivi@belenchia.com</v>
      </c>
      <c r="F27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7" spans="1:6" x14ac:dyDescent="0.3">
      <c r="A2737" t="s">
        <v>9212</v>
      </c>
      <c r="B2737" t="str">
        <f>_xlfn.XLOOKUP(Tabella1[[#This Row],[Denominazione]],'Strutture ricettive'!B:B,'Strutture ricettive'!A:A,"non trovato",0)</f>
        <v>ALTRI ALLOGGI PRIVATI</v>
      </c>
      <c r="C2737" t="str">
        <f>_xlfn.XLOOKUP(Tabella1[[#This Row],[Denominazione]],'Strutture ricettive'!B:B,'Strutture ricettive'!D:D,"NON TROVATO",0)</f>
        <v>SENIGALLIA</v>
      </c>
      <c r="D27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Gioberti 27</v>
      </c>
      <c r="E2737" t="str">
        <f>IF(_xlfn.XLOOKUP(A2737,'Strutture ricettive'!B:B,'Strutture ricettive'!G:G,"NON TROVATO",0)=0,"NON TROVATO",_xlfn.XLOOKUP(A2737,'Strutture ricettive'!B:B,'Strutture ricettive'!G:G,"NON TROVATO",0))</f>
        <v>maxcecchini@libero.it</v>
      </c>
      <c r="F27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8" spans="1:6" x14ac:dyDescent="0.3">
      <c r="A2738" t="s">
        <v>9215</v>
      </c>
      <c r="B2738" t="str">
        <f>_xlfn.XLOOKUP(Tabella1[[#This Row],[Denominazione]],'Strutture ricettive'!B:B,'Strutture ricettive'!A:A,"non trovato",0)</f>
        <v>ALTRI ALLOGGI PRIVATI</v>
      </c>
      <c r="C2738" t="str">
        <f>_xlfn.XLOOKUP(Tabella1[[#This Row],[Denominazione]],'Strutture ricettive'!B:B,'Strutture ricettive'!D:D,"NON TROVATO",0)</f>
        <v>SENIGALLIA</v>
      </c>
      <c r="D27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Gioberti 25</v>
      </c>
      <c r="E2738" t="str">
        <f>IF(_xlfn.XLOOKUP(A2738,'Strutture ricettive'!B:B,'Strutture ricettive'!G:G,"NON TROVATO",0)=0,"NON TROVATO",_xlfn.XLOOKUP(A2738,'Strutture ricettive'!B:B,'Strutture ricettive'!G:G,"NON TROVATO",0))</f>
        <v>maxcecchini@libero.it</v>
      </c>
      <c r="F27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39" spans="1:6" x14ac:dyDescent="0.3">
      <c r="A2739" t="s">
        <v>9217</v>
      </c>
      <c r="B2739" t="str">
        <f>_xlfn.XLOOKUP(Tabella1[[#This Row],[Denominazione]],'Strutture ricettive'!B:B,'Strutture ricettive'!A:A,"non trovato",0)</f>
        <v>ALTRI ALLOGGI PRIVATI</v>
      </c>
      <c r="C2739" t="str">
        <f>_xlfn.XLOOKUP(Tabella1[[#This Row],[Denominazione]],'Strutture ricettive'!B:B,'Strutture ricettive'!D:D,"NON TROVATO",0)</f>
        <v>SENIGALLIA</v>
      </c>
      <c r="D27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16</v>
      </c>
      <c r="E2739" t="str">
        <f>IF(_xlfn.XLOOKUP(A2739,'Strutture ricettive'!B:B,'Strutture ricettive'!G:G,"NON TROVATO",0)=0,"NON TROVATO",_xlfn.XLOOKUP(A2739,'Strutture ricettive'!B:B,'Strutture ricettive'!G:G,"NON TROVATO",0))</f>
        <v>affittiestivi@belenchia.com</v>
      </c>
      <c r="F27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0" spans="1:6" x14ac:dyDescent="0.3">
      <c r="A2740" t="s">
        <v>9219</v>
      </c>
      <c r="B2740" t="str">
        <f>_xlfn.XLOOKUP(Tabella1[[#This Row],[Denominazione]],'Strutture ricettive'!B:B,'Strutture ricettive'!A:A,"non trovato",0)</f>
        <v>ALTRI ALLOGGI PRIVATI</v>
      </c>
      <c r="C2740" t="str">
        <f>_xlfn.XLOOKUP(Tabella1[[#This Row],[Denominazione]],'Strutture ricettive'!B:B,'Strutture ricettive'!D:D,"NON TROVATO",0)</f>
        <v>SENIGALLIA</v>
      </c>
      <c r="D27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Mameli 229/A</v>
      </c>
      <c r="E2740" t="str">
        <f>IF(_xlfn.XLOOKUP(A2740,'Strutture ricettive'!B:B,'Strutture ricettive'!G:G,"NON TROVATO",0)=0,"NON TROVATO",_xlfn.XLOOKUP(A2740,'Strutture ricettive'!B:B,'Strutture ricettive'!G:G,"NON TROVATO",0))</f>
        <v>paolo.santini@cisl.it</v>
      </c>
      <c r="F27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1" spans="1:6" x14ac:dyDescent="0.3">
      <c r="A2741" t="s">
        <v>9222</v>
      </c>
      <c r="B2741" t="str">
        <f>_xlfn.XLOOKUP(Tabella1[[#This Row],[Denominazione]],'Strutture ricettive'!B:B,'Strutture ricettive'!A:A,"non trovato",0)</f>
        <v>ALTRI ALLOGGI PRIVATI</v>
      </c>
      <c r="C2741" t="str">
        <f>_xlfn.XLOOKUP(Tabella1[[#This Row],[Denominazione]],'Strutture ricettive'!B:B,'Strutture ricettive'!D:D,"NON TROVATO",0)</f>
        <v>SENIGALLIA</v>
      </c>
      <c r="D27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118/B</v>
      </c>
      <c r="E2741" t="str">
        <f>IF(_xlfn.XLOOKUP(A2741,'Strutture ricettive'!B:B,'Strutture ricettive'!G:G,"NON TROVATO",0)=0,"NON TROVATO",_xlfn.XLOOKUP(A2741,'Strutture ricettive'!B:B,'Strutture ricettive'!G:G,"NON TROVATO",0))</f>
        <v>quinto.cursi@email.it</v>
      </c>
      <c r="F27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2" spans="1:6" x14ac:dyDescent="0.3">
      <c r="A2742" t="s">
        <v>9225</v>
      </c>
      <c r="B2742" t="str">
        <f>_xlfn.XLOOKUP(Tabella1[[#This Row],[Denominazione]],'Strutture ricettive'!B:B,'Strutture ricettive'!A:A,"non trovato",0)</f>
        <v>ALTRI ALLOGGI PRIVATI</v>
      </c>
      <c r="C2742" t="str">
        <f>_xlfn.XLOOKUP(Tabella1[[#This Row],[Denominazione]],'Strutture ricettive'!B:B,'Strutture ricettive'!D:D,"NON TROVATO",0)</f>
        <v>SENIGALLIA</v>
      </c>
      <c r="D27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 strada Cesano 11</v>
      </c>
      <c r="E2742" t="str">
        <f>IF(_xlfn.XLOOKUP(A2742,'Strutture ricettive'!B:B,'Strutture ricettive'!G:G,"NON TROVATO",0)=0,"NON TROVATO",_xlfn.XLOOKUP(A2742,'Strutture ricettive'!B:B,'Strutture ricettive'!G:G,"NON TROVATO",0))</f>
        <v>elegant@tin.it</v>
      </c>
      <c r="F27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3" spans="1:6" x14ac:dyDescent="0.3">
      <c r="A2743" t="s">
        <v>9228</v>
      </c>
      <c r="B2743" t="str">
        <f>_xlfn.XLOOKUP(Tabella1[[#This Row],[Denominazione]],'Strutture ricettive'!B:B,'Strutture ricettive'!A:A,"non trovato",0)</f>
        <v>ALTRI ALLOGGI PRIVATI</v>
      </c>
      <c r="C2743" t="str">
        <f>_xlfn.XLOOKUP(Tabella1[[#This Row],[Denominazione]],'Strutture ricettive'!B:B,'Strutture ricettive'!D:D,"NON TROVATO",0)</f>
        <v>SENIGALLIA</v>
      </c>
      <c r="D27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Verdi 103/D</v>
      </c>
      <c r="E2743" t="str">
        <f>IF(_xlfn.XLOOKUP(A2743,'Strutture ricettive'!B:B,'Strutture ricettive'!G:G,"NON TROVATO",0)=0,"NON TROVATO",_xlfn.XLOOKUP(A2743,'Strutture ricettive'!B:B,'Strutture ricettive'!G:G,"NON TROVATO",0))</f>
        <v>nicolamarev@libero.it</v>
      </c>
      <c r="F27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4" spans="1:6" x14ac:dyDescent="0.3">
      <c r="A2744" t="s">
        <v>9231</v>
      </c>
      <c r="B2744" t="str">
        <f>_xlfn.XLOOKUP(Tabella1[[#This Row],[Denominazione]],'Strutture ricettive'!B:B,'Strutture ricettive'!A:A,"non trovato",0)</f>
        <v>ALTRI ALLOGGI PRIVATI</v>
      </c>
      <c r="C2744" t="str">
        <f>_xlfn.XLOOKUP(Tabella1[[#This Row],[Denominazione]],'Strutture ricettive'!B:B,'Strutture ricettive'!D:D,"NON TROVATO",0)</f>
        <v>SENIGALLIA</v>
      </c>
      <c r="D27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Pierelli  1A</v>
      </c>
      <c r="E2744" t="str">
        <f>IF(_xlfn.XLOOKUP(A2744,'Strutture ricettive'!B:B,'Strutture ricettive'!G:G,"NON TROVATO",0)=0,"NON TROVATO",_xlfn.XLOOKUP(A2744,'Strutture ricettive'!B:B,'Strutture ricettive'!G:G,"NON TROVATO",0))</f>
        <v>ilariagal@hotmail.it</v>
      </c>
      <c r="F27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5" spans="1:6" x14ac:dyDescent="0.3">
      <c r="A2745" t="s">
        <v>9234</v>
      </c>
      <c r="B2745" t="str">
        <f>_xlfn.XLOOKUP(Tabella1[[#This Row],[Denominazione]],'Strutture ricettive'!B:B,'Strutture ricettive'!A:A,"non trovato",0)</f>
        <v>ALTRI ALLOGGI PRIVATI</v>
      </c>
      <c r="C2745" t="str">
        <f>_xlfn.XLOOKUP(Tabella1[[#This Row],[Denominazione]],'Strutture ricettive'!B:B,'Strutture ricettive'!D:D,"NON TROVATO",0)</f>
        <v>SENIGALLIA</v>
      </c>
      <c r="D27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Podesti 71</v>
      </c>
      <c r="E2745" t="str">
        <f>IF(_xlfn.XLOOKUP(A2745,'Strutture ricettive'!B:B,'Strutture ricettive'!G:G,"NON TROVATO",0)=0,"NON TROVATO",_xlfn.XLOOKUP(A2745,'Strutture ricettive'!B:B,'Strutture ricettive'!G:G,"NON TROVATO",0))</f>
        <v>affittiestivi@belenchia.com</v>
      </c>
      <c r="F27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6" spans="1:6" x14ac:dyDescent="0.3">
      <c r="A2746" t="s">
        <v>9236</v>
      </c>
      <c r="B2746" t="str">
        <f>_xlfn.XLOOKUP(Tabella1[[#This Row],[Denominazione]],'Strutture ricettive'!B:B,'Strutture ricettive'!A:A,"non trovato",0)</f>
        <v>ALTRI ALLOGGI PRIVATI</v>
      </c>
      <c r="C2746" t="str">
        <f>_xlfn.XLOOKUP(Tabella1[[#This Row],[Denominazione]],'Strutture ricettive'!B:B,'Strutture ricettive'!D:D,"NON TROVATO",0)</f>
        <v>SENIGALLIA</v>
      </c>
      <c r="D27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Gioberti 17/B</v>
      </c>
      <c r="E2746" t="str">
        <f>IF(_xlfn.XLOOKUP(A2746,'Strutture ricettive'!B:B,'Strutture ricettive'!G:G,"NON TROVATO",0)=0,"NON TROVATO",_xlfn.XLOOKUP(A2746,'Strutture ricettive'!B:B,'Strutture ricettive'!G:G,"NON TROVATO",0))</f>
        <v>bruschileonello@sicurezzapostale.it</v>
      </c>
      <c r="F27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7" spans="1:6" x14ac:dyDescent="0.3">
      <c r="A2747" t="s">
        <v>9239</v>
      </c>
      <c r="B2747" t="str">
        <f>_xlfn.XLOOKUP(Tabella1[[#This Row],[Denominazione]],'Strutture ricettive'!B:B,'Strutture ricettive'!A:A,"non trovato",0)</f>
        <v>ALTRI ALLOGGI PRIVATI</v>
      </c>
      <c r="C2747" t="str">
        <f>_xlfn.XLOOKUP(Tabella1[[#This Row],[Denominazione]],'Strutture ricettive'!B:B,'Strutture ricettive'!D:D,"NON TROVATO",0)</f>
        <v>SENIGALLIA</v>
      </c>
      <c r="D27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240</v>
      </c>
      <c r="E2747" t="str">
        <f>IF(_xlfn.XLOOKUP(A2747,'Strutture ricettive'!B:B,'Strutture ricettive'!G:G,"NON TROVATO",0)=0,"NON TROVATO",_xlfn.XLOOKUP(A2747,'Strutture ricettive'!B:B,'Strutture ricettive'!G:G,"NON TROVATO",0))</f>
        <v>affittestivi@belenchia.com</v>
      </c>
      <c r="F27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8" spans="1:6" x14ac:dyDescent="0.3">
      <c r="A2748" t="s">
        <v>9240</v>
      </c>
      <c r="B2748" t="str">
        <f>_xlfn.XLOOKUP(Tabella1[[#This Row],[Denominazione]],'Strutture ricettive'!B:B,'Strutture ricettive'!A:A,"non trovato",0)</f>
        <v>ALTRI ALLOGGI PRIVATI</v>
      </c>
      <c r="C2748" t="str">
        <f>_xlfn.XLOOKUP(Tabella1[[#This Row],[Denominazione]],'Strutture ricettive'!B:B,'Strutture ricettive'!D:D,"NON TROVATO",0)</f>
        <v>SENIGALLIA</v>
      </c>
      <c r="D27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Volta 29</v>
      </c>
      <c r="E2748" t="str">
        <f>IF(_xlfn.XLOOKUP(A2748,'Strutture ricettive'!B:B,'Strutture ricettive'!G:G,"NON TROVATO",0)=0,"NON TROVATO",_xlfn.XLOOKUP(A2748,'Strutture ricettive'!B:B,'Strutture ricettive'!G:G,"NON TROVATO",0))</f>
        <v>affittiestivi@belenchia.com</v>
      </c>
      <c r="F27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49" spans="1:6" x14ac:dyDescent="0.3">
      <c r="A2749" t="s">
        <v>9242</v>
      </c>
      <c r="B2749" t="str">
        <f>_xlfn.XLOOKUP(Tabella1[[#This Row],[Denominazione]],'Strutture ricettive'!B:B,'Strutture ricettive'!A:A,"non trovato",0)</f>
        <v>ALTRI ALLOGGI PRIVATI</v>
      </c>
      <c r="C2749" t="str">
        <f>_xlfn.XLOOKUP(Tabella1[[#This Row],[Denominazione]],'Strutture ricettive'!B:B,'Strutture ricettive'!D:D,"NON TROVATO",0)</f>
        <v>SENIGALLIA</v>
      </c>
      <c r="D27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8/A</v>
      </c>
      <c r="E2749" t="str">
        <f>IF(_xlfn.XLOOKUP(A2749,'Strutture ricettive'!B:B,'Strutture ricettive'!G:G,"NON TROVATO",0)=0,"NON TROVATO",_xlfn.XLOOKUP(A2749,'Strutture ricettive'!B:B,'Strutture ricettive'!G:G,"NON TROVATO",0))</f>
        <v>susysartini@gmail.com</v>
      </c>
      <c r="F27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50" spans="1:6" x14ac:dyDescent="0.3">
      <c r="A2750" t="s">
        <v>9245</v>
      </c>
      <c r="B2750" t="str">
        <f>_xlfn.XLOOKUP(Tabella1[[#This Row],[Denominazione]],'Strutture ricettive'!B:B,'Strutture ricettive'!A:A,"non trovato",0)</f>
        <v>ALTRI ALLOGGI PRIVATI</v>
      </c>
      <c r="C2750" t="str">
        <f>_xlfn.XLOOKUP(Tabella1[[#This Row],[Denominazione]],'Strutture ricettive'!B:B,'Strutture ricettive'!D:D,"NON TROVATO",0)</f>
        <v>SENIGALLIA</v>
      </c>
      <c r="D27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Libertà 12</v>
      </c>
      <c r="E2750" t="str">
        <f>IF(_xlfn.XLOOKUP(A2750,'Strutture ricettive'!B:B,'Strutture ricettive'!G:G,"NON TROVATO",0)=0,"NON TROVATO",_xlfn.XLOOKUP(A2750,'Strutture ricettive'!B:B,'Strutture ricettive'!G:G,"NON TROVATO",0))</f>
        <v>affittiestivi@belenchia.com</v>
      </c>
      <c r="F27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51" spans="1:6" x14ac:dyDescent="0.3">
      <c r="A2751" t="s">
        <v>9247</v>
      </c>
      <c r="B2751" t="str">
        <f>_xlfn.XLOOKUP(Tabella1[[#This Row],[Denominazione]],'Strutture ricettive'!B:B,'Strutture ricettive'!A:A,"non trovato",0)</f>
        <v>ALTRI ALLOGGI PRIVATI</v>
      </c>
      <c r="C2751" t="str">
        <f>_xlfn.XLOOKUP(Tabella1[[#This Row],[Denominazione]],'Strutture ricettive'!B:B,'Strutture ricettive'!D:D,"NON TROVATO",0)</f>
        <v>SENIGALLIA</v>
      </c>
      <c r="D27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240</v>
      </c>
      <c r="E2751" t="str">
        <f>IF(_xlfn.XLOOKUP(A2751,'Strutture ricettive'!B:B,'Strutture ricettive'!G:G,"NON TROVATO",0)=0,"NON TROVATO",_xlfn.XLOOKUP(A2751,'Strutture ricettive'!B:B,'Strutture ricettive'!G:G,"NON TROVATO",0))</f>
        <v>affittiestivi@belenchia.com</v>
      </c>
      <c r="F27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52" spans="1:6" x14ac:dyDescent="0.3">
      <c r="A2752" t="s">
        <v>9248</v>
      </c>
      <c r="B2752" t="str">
        <f>_xlfn.XLOOKUP(Tabella1[[#This Row],[Denominazione]],'Strutture ricettive'!B:B,'Strutture ricettive'!A:A,"non trovato",0)</f>
        <v>ALTRI ALLOGGI PRIVATI</v>
      </c>
      <c r="C2752" t="str">
        <f>_xlfn.XLOOKUP(Tabella1[[#This Row],[Denominazione]],'Strutture ricettive'!B:B,'Strutture ricettive'!D:D,"NON TROVATO",0)</f>
        <v>SENIGALLIA</v>
      </c>
      <c r="D27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240</v>
      </c>
      <c r="E2752" t="str">
        <f>IF(_xlfn.XLOOKUP(A2752,'Strutture ricettive'!B:B,'Strutture ricettive'!G:G,"NON TROVATO",0)=0,"NON TROVATO",_xlfn.XLOOKUP(A2752,'Strutture ricettive'!B:B,'Strutture ricettive'!G:G,"NON TROVATO",0))</f>
        <v>affittestivi@belenchia.com</v>
      </c>
      <c r="F27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53" spans="1:6" x14ac:dyDescent="0.3">
      <c r="A2753" t="s">
        <v>9249</v>
      </c>
      <c r="B2753" t="str">
        <f>_xlfn.XLOOKUP(Tabella1[[#This Row],[Denominazione]],'Strutture ricettive'!B:B,'Strutture ricettive'!A:A,"non trovato",0)</f>
        <v>ALTRI ALLOGGI PRIVATI</v>
      </c>
      <c r="C2753" t="str">
        <f>_xlfn.XLOOKUP(Tabella1[[#This Row],[Denominazione]],'Strutture ricettive'!B:B,'Strutture ricettive'!D:D,"NON TROVATO",0)</f>
        <v>SENIGALLIA</v>
      </c>
      <c r="D27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Puglie 1</v>
      </c>
      <c r="E2753" t="str">
        <f>IF(_xlfn.XLOOKUP(A2753,'Strutture ricettive'!B:B,'Strutture ricettive'!G:G,"NON TROVATO",0)=0,"NON TROVATO",_xlfn.XLOOKUP(A2753,'Strutture ricettive'!B:B,'Strutture ricettive'!G:G,"NON TROVATO",0))</f>
        <v>affittiestivi@belenchia.com</v>
      </c>
      <c r="F27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54" spans="1:6" x14ac:dyDescent="0.3">
      <c r="A2754" t="s">
        <v>9251</v>
      </c>
      <c r="B2754" t="str">
        <f>_xlfn.XLOOKUP(Tabella1[[#This Row],[Denominazione]],'Strutture ricettive'!B:B,'Strutture ricettive'!A:A,"non trovato",0)</f>
        <v>ALTRI ALLOGGI PRIVATI</v>
      </c>
      <c r="C2754" t="str">
        <f>_xlfn.XLOOKUP(Tabella1[[#This Row],[Denominazione]],'Strutture ricettive'!B:B,'Strutture ricettive'!D:D,"NON TROVATO",0)</f>
        <v>SENIGALLIA</v>
      </c>
      <c r="D27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da Vinci 63</v>
      </c>
      <c r="E2754" t="str">
        <f>IF(_xlfn.XLOOKUP(A2754,'Strutture ricettive'!B:B,'Strutture ricettive'!G:G,"NON TROVATO",0)=0,"NON TROVATO",_xlfn.XLOOKUP(A2754,'Strutture ricettive'!B:B,'Strutture ricettive'!G:G,"NON TROVATO",0))</f>
        <v>affittiestivi@belenchia.com</v>
      </c>
      <c r="F27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55" spans="1:6" x14ac:dyDescent="0.3">
      <c r="A2755" t="s">
        <v>9253</v>
      </c>
      <c r="B2755" t="str">
        <f>_xlfn.XLOOKUP(Tabella1[[#This Row],[Denominazione]],'Strutture ricettive'!B:B,'Strutture ricettive'!A:A,"non trovato",0)</f>
        <v>ALTRI ALLOGGI PRIVATI</v>
      </c>
      <c r="C2755" t="str">
        <f>_xlfn.XLOOKUP(Tabella1[[#This Row],[Denominazione]],'Strutture ricettive'!B:B,'Strutture ricettive'!D:D,"NON TROVATO",0)</f>
        <v>SENIGALLIA</v>
      </c>
      <c r="D27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Andrea Doria 2</v>
      </c>
      <c r="E2755" t="str">
        <f>IF(_xlfn.XLOOKUP(A2755,'Strutture ricettive'!B:B,'Strutture ricettive'!G:G,"NON TROVATO",0)=0,"NON TROVATO",_xlfn.XLOOKUP(A2755,'Strutture ricettive'!B:B,'Strutture ricettive'!G:G,"NON TROVATO",0))</f>
        <v>affittiestivi@belenchia.com</v>
      </c>
      <c r="F27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56" spans="1:6" x14ac:dyDescent="0.3">
      <c r="A2756" t="s">
        <v>9255</v>
      </c>
      <c r="B2756" t="str">
        <f>_xlfn.XLOOKUP(Tabella1[[#This Row],[Denominazione]],'Strutture ricettive'!B:B,'Strutture ricettive'!A:A,"non trovato",0)</f>
        <v>ALTRI ALLOGGI PRIVATI</v>
      </c>
      <c r="C2756" t="str">
        <f>_xlfn.XLOOKUP(Tabella1[[#This Row],[Denominazione]],'Strutture ricettive'!B:B,'Strutture ricettive'!D:D,"NON TROVATO",0)</f>
        <v>SENIGALLIA</v>
      </c>
      <c r="D27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D. Alighieri 22/B</v>
      </c>
      <c r="E2756" t="str">
        <f>IF(_xlfn.XLOOKUP(A2756,'Strutture ricettive'!B:B,'Strutture ricettive'!G:G,"NON TROVATO",0)=0,"NON TROVATO",_xlfn.XLOOKUP(A2756,'Strutture ricettive'!B:B,'Strutture ricettive'!G:G,"NON TROVATO",0))</f>
        <v>affittiestivi@belenchia.com</v>
      </c>
      <c r="F27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57" spans="1:6" x14ac:dyDescent="0.3">
      <c r="A2757" t="s">
        <v>9257</v>
      </c>
      <c r="B2757" t="str">
        <f>_xlfn.XLOOKUP(Tabella1[[#This Row],[Denominazione]],'Strutture ricettive'!B:B,'Strutture ricettive'!A:A,"non trovato",0)</f>
        <v>BED &amp; BREAKFAST</v>
      </c>
      <c r="C2757" t="str">
        <f>_xlfn.XLOOKUP(Tabella1[[#This Row],[Denominazione]],'Strutture ricettive'!B:B,'Strutture ricettive'!D:D,"NON TROVATO",0)</f>
        <v>SENIGALLIA</v>
      </c>
      <c r="D27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Gherardi 54</v>
      </c>
      <c r="E2757" t="str">
        <f>IF(_xlfn.XLOOKUP(A2757,'Strutture ricettive'!B:B,'Strutture ricettive'!G:G,"NON TROVATO",0)=0,"NON TROVATO",_xlfn.XLOOKUP(A2757,'Strutture ricettive'!B:B,'Strutture ricettive'!G:G,"NON TROVATO",0))</f>
        <v>info@acasadinonnalinda.it</v>
      </c>
      <c r="F27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58" spans="1:6" x14ac:dyDescent="0.3">
      <c r="A2758" t="s">
        <v>9260</v>
      </c>
      <c r="B2758" t="str">
        <f>_xlfn.XLOOKUP(Tabella1[[#This Row],[Denominazione]],'Strutture ricettive'!B:B,'Strutture ricettive'!A:A,"non trovato",0)</f>
        <v>ALTRI ALLOGGI PRIVATI</v>
      </c>
      <c r="C2758" t="str">
        <f>_xlfn.XLOOKUP(Tabella1[[#This Row],[Denominazione]],'Strutture ricettive'!B:B,'Strutture ricettive'!D:D,"NON TROVATO",0)</f>
        <v>SENIGALLIA</v>
      </c>
      <c r="D27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Tommaseo 12</v>
      </c>
      <c r="E2758" t="str">
        <f>IF(_xlfn.XLOOKUP(A2758,'Strutture ricettive'!B:B,'Strutture ricettive'!G:G,"NON TROVATO",0)=0,"NON TROVATO",_xlfn.XLOOKUP(A2758,'Strutture ricettive'!B:B,'Strutture ricettive'!G:G,"NON TROVATO",0))</f>
        <v>vicimauro9@gmail.com</v>
      </c>
      <c r="F27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59" spans="1:6" x14ac:dyDescent="0.3">
      <c r="A2759" t="s">
        <v>9263</v>
      </c>
      <c r="B2759" t="str">
        <f>_xlfn.XLOOKUP(Tabella1[[#This Row],[Denominazione]],'Strutture ricettive'!B:B,'Strutture ricettive'!A:A,"non trovato",0)</f>
        <v>BED &amp; BREAKFAST</v>
      </c>
      <c r="C2759" t="str">
        <f>_xlfn.XLOOKUP(Tabella1[[#This Row],[Denominazione]],'Strutture ricettive'!B:B,'Strutture ricettive'!D:D,"NON TROVATO",0)</f>
        <v>SENIGALLIA</v>
      </c>
      <c r="D27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AMENDOLA  25</v>
      </c>
      <c r="E2759" t="str">
        <f>IF(_xlfn.XLOOKUP(A2759,'Strutture ricettive'!B:B,'Strutture ricettive'!G:G,"NON TROVATO",0)=0,"NON TROVATO",_xlfn.XLOOKUP(A2759,'Strutture ricettive'!B:B,'Strutture ricettive'!G:G,"NON TROVATO",0))</f>
        <v>catipernini@gmail.com</v>
      </c>
      <c r="F27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60" spans="1:6" x14ac:dyDescent="0.3">
      <c r="A2760" t="s">
        <v>9266</v>
      </c>
      <c r="B2760" t="str">
        <f>_xlfn.XLOOKUP(Tabella1[[#This Row],[Denominazione]],'Strutture ricettive'!B:B,'Strutture ricettive'!A:A,"non trovato",0)</f>
        <v>ALBERGHI</v>
      </c>
      <c r="C2760" t="str">
        <f>_xlfn.XLOOKUP(Tabella1[[#This Row],[Denominazione]],'Strutture ricettive'!B:B,'Strutture ricettive'!D:D,"NON TROVATO",0)</f>
        <v>SENIGALLIA</v>
      </c>
      <c r="D27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PODESTI 158</v>
      </c>
      <c r="E2760" t="str">
        <f>IF(_xlfn.XLOOKUP(A2760,'Strutture ricettive'!B:B,'Strutture ricettive'!G:G,"NON TROVATO",0)=0,"NON TROVATO",_xlfn.XLOOKUP(A2760,'Strutture ricettive'!B:B,'Strutture ricettive'!G:G,"NON TROVATO",0))</f>
        <v>info@mastruccizoppini.it</v>
      </c>
      <c r="F27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www.villapina.it</v>
      </c>
    </row>
    <row r="2761" spans="1:6" x14ac:dyDescent="0.3">
      <c r="A2761" t="s">
        <v>9269</v>
      </c>
      <c r="B2761" t="str">
        <f>_xlfn.XLOOKUP(Tabella1[[#This Row],[Denominazione]],'Strutture ricettive'!B:B,'Strutture ricettive'!A:A,"non trovato",0)</f>
        <v>BED &amp; BREAKFAST</v>
      </c>
      <c r="C2761" t="str">
        <f>_xlfn.XLOOKUP(Tabella1[[#This Row],[Denominazione]],'Strutture ricettive'!B:B,'Strutture ricettive'!D:D,"NON TROVATO",0)</f>
        <v>SENIGALLIA</v>
      </c>
      <c r="D27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TORRE CAMPETTO  105</v>
      </c>
      <c r="E2761" t="str">
        <f>IF(_xlfn.XLOOKUP(A2761,'Strutture ricettive'!B:B,'Strutture ricettive'!G:G,"NON TROVATO",0)=0,"NON TROVATO",_xlfn.XLOOKUP(A2761,'Strutture ricettive'!B:B,'Strutture ricettive'!G:G,"NON TROVATO",0))</f>
        <v>niki31@inwind.it;</v>
      </c>
      <c r="F27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62" spans="1:6" x14ac:dyDescent="0.3">
      <c r="A2762" t="s">
        <v>9272</v>
      </c>
      <c r="B2762" t="str">
        <f>_xlfn.XLOOKUP(Tabella1[[#This Row],[Denominazione]],'Strutture ricettive'!B:B,'Strutture ricettive'!A:A,"non trovato",0)</f>
        <v>ALBERGHI</v>
      </c>
      <c r="C2762" t="str">
        <f>_xlfn.XLOOKUP(Tabella1[[#This Row],[Denominazione]],'Strutture ricettive'!B:B,'Strutture ricettive'!D:D,"NON TROVATO",0)</f>
        <v>SENIGALLIA</v>
      </c>
      <c r="D27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146</v>
      </c>
      <c r="E2762" t="str">
        <f>IF(_xlfn.XLOOKUP(A2762,'Strutture ricettive'!B:B,'Strutture ricettive'!G:G,"NON TROVATO",0)=0,"NON TROVATO",_xlfn.XLOOKUP(A2762,'Strutture ricettive'!B:B,'Strutture ricettive'!G:G,"NON TROVATO",0))</f>
        <v>info@hotelroyalsenigallia.it</v>
      </c>
      <c r="F27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www.hotelroyalsenigallia.it</v>
      </c>
    </row>
    <row r="2763" spans="1:6" x14ac:dyDescent="0.3">
      <c r="A2763" t="s">
        <v>9276</v>
      </c>
      <c r="B2763" t="str">
        <f>_xlfn.XLOOKUP(Tabella1[[#This Row],[Denominazione]],'Strutture ricettive'!B:B,'Strutture ricettive'!A:A,"non trovato",0)</f>
        <v>ALTRI ALLOGGI PRIVATI</v>
      </c>
      <c r="C2763" t="str">
        <f>_xlfn.XLOOKUP(Tabella1[[#This Row],[Denominazione]],'Strutture ricettive'!B:B,'Strutture ricettive'!D:D,"NON TROVATO",0)</f>
        <v>SENIGALLIA</v>
      </c>
      <c r="D27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RAFFAELLO SANZIO 399</v>
      </c>
      <c r="E2763" t="str">
        <f>IF(_xlfn.XLOOKUP(A2763,'Strutture ricettive'!B:B,'Strutture ricettive'!G:G,"NON TROVATO",0)=0,"NON TROVATO",_xlfn.XLOOKUP(A2763,'Strutture ricettive'!B:B,'Strutture ricettive'!G:G,"NON TROVATO",0))</f>
        <v>fulvia.fratesi@gmail.com</v>
      </c>
      <c r="F27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64" spans="1:6" x14ac:dyDescent="0.3">
      <c r="A2764" t="s">
        <v>9279</v>
      </c>
      <c r="B2764" t="str">
        <f>_xlfn.XLOOKUP(Tabella1[[#This Row],[Denominazione]],'Strutture ricettive'!B:B,'Strutture ricettive'!A:A,"non trovato",0)</f>
        <v>ALTRI ALLOGGI PRIVATI</v>
      </c>
      <c r="C2764" t="str">
        <f>_xlfn.XLOOKUP(Tabella1[[#This Row],[Denominazione]],'Strutture ricettive'!B:B,'Strutture ricettive'!D:D,"NON TROVATO",0)</f>
        <v>SENIGALLIA</v>
      </c>
      <c r="D27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- TERZO PIANO 265</v>
      </c>
      <c r="E2764" t="str">
        <f>IF(_xlfn.XLOOKUP(A2764,'Strutture ricettive'!B:B,'Strutture ricettive'!G:G,"NON TROVATO",0)=0,"NON TROVATO",_xlfn.XLOOKUP(A2764,'Strutture ricettive'!B:B,'Strutture ricettive'!G:G,"NON TROVATO",0))</f>
        <v>affittiestivi@belenchia.com</v>
      </c>
      <c r="F27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65" spans="1:6" x14ac:dyDescent="0.3">
      <c r="A2765" t="s">
        <v>9281</v>
      </c>
      <c r="B2765" t="str">
        <f>_xlfn.XLOOKUP(Tabella1[[#This Row],[Denominazione]],'Strutture ricettive'!B:B,'Strutture ricettive'!A:A,"non trovato",0)</f>
        <v>ALTRI ALLOGGI PRIVATI</v>
      </c>
      <c r="C2765" t="str">
        <f>_xlfn.XLOOKUP(Tabella1[[#This Row],[Denominazione]],'Strutture ricettive'!B:B,'Strutture ricettive'!D:D,"NON TROVATO",0)</f>
        <v>SENIGALLIA</v>
      </c>
      <c r="D27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RIETI 11</v>
      </c>
      <c r="E2765" t="str">
        <f>IF(_xlfn.XLOOKUP(A2765,'Strutture ricettive'!B:B,'Strutture ricettive'!G:G,"NON TROVATO",0)=0,"NON TROVATO",_xlfn.XLOOKUP(A2765,'Strutture ricettive'!B:B,'Strutture ricettive'!G:G,"NON TROVATO",0))</f>
        <v>NON TROVATO</v>
      </c>
      <c r="F27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66" spans="1:6" x14ac:dyDescent="0.3">
      <c r="A2766" t="s">
        <v>9283</v>
      </c>
      <c r="B2766" t="str">
        <f>_xlfn.XLOOKUP(Tabella1[[#This Row],[Denominazione]],'Strutture ricettive'!B:B,'Strutture ricettive'!A:A,"non trovato",0)</f>
        <v>ALTRI ALLOGGI PRIVATI</v>
      </c>
      <c r="C2766" t="str">
        <f>_xlfn.XLOOKUP(Tabella1[[#This Row],[Denominazione]],'Strutture ricettive'!B:B,'Strutture ricettive'!D:D,"NON TROVATO",0)</f>
        <v>SENIGALLIA</v>
      </c>
      <c r="D27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44</v>
      </c>
      <c r="E2766" t="str">
        <f>IF(_xlfn.XLOOKUP(A2766,'Strutture ricettive'!B:B,'Strutture ricettive'!G:G,"NON TROVATO",0)=0,"NON TROVATO",_xlfn.XLOOKUP(A2766,'Strutture ricettive'!B:B,'Strutture ricettive'!G:G,"NON TROVATO",0))</f>
        <v>sara.sartini@libero.it</v>
      </c>
      <c r="F27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67" spans="1:6" x14ac:dyDescent="0.3">
      <c r="A2767" t="s">
        <v>9286</v>
      </c>
      <c r="B2767" t="str">
        <f>_xlfn.XLOOKUP(Tabella1[[#This Row],[Denominazione]],'Strutture ricettive'!B:B,'Strutture ricettive'!A:A,"non trovato",0)</f>
        <v>ALTRI ALLOGGI PRIVATI</v>
      </c>
      <c r="C2767" t="str">
        <f>_xlfn.XLOOKUP(Tabella1[[#This Row],[Denominazione]],'Strutture ricettive'!B:B,'Strutture ricettive'!D:D,"NON TROVATO",0)</f>
        <v>SENIGALLIA</v>
      </c>
      <c r="D27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L'AQUILA  9</v>
      </c>
      <c r="E2767" t="str">
        <f>IF(_xlfn.XLOOKUP(A2767,'Strutture ricettive'!B:B,'Strutture ricettive'!G:G,"NON TROVATO",0)=0,"NON TROVATO",_xlfn.XLOOKUP(A2767,'Strutture ricettive'!B:B,'Strutture ricettive'!G:G,"NON TROVATO",0))</f>
        <v>affittiestivi@belenchia.com</v>
      </c>
      <c r="F27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68" spans="1:6" x14ac:dyDescent="0.3">
      <c r="A2768" t="s">
        <v>9288</v>
      </c>
      <c r="B2768" t="str">
        <f>_xlfn.XLOOKUP(Tabella1[[#This Row],[Denominazione]],'Strutture ricettive'!B:B,'Strutture ricettive'!A:A,"non trovato",0)</f>
        <v>ALTRI ALLOGGI PRIVATI</v>
      </c>
      <c r="C2768" t="str">
        <f>_xlfn.XLOOKUP(Tabella1[[#This Row],[Denominazione]],'Strutture ricettive'!B:B,'Strutture ricettive'!D:D,"NON TROVATO",0)</f>
        <v>SENIGALLIA</v>
      </c>
      <c r="D27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PIERELLI 29</v>
      </c>
      <c r="E2768" t="str">
        <f>IF(_xlfn.XLOOKUP(A2768,'Strutture ricettive'!B:B,'Strutture ricettive'!G:G,"NON TROVATO",0)=0,"NON TROVATO",_xlfn.XLOOKUP(A2768,'Strutture ricettive'!B:B,'Strutture ricettive'!G:G,"NON TROVATO",0))</f>
        <v>affittiestivi@belenchia.com</v>
      </c>
      <c r="F27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69" spans="1:6" x14ac:dyDescent="0.3">
      <c r="A2769" t="s">
        <v>9290</v>
      </c>
      <c r="B2769" t="str">
        <f>_xlfn.XLOOKUP(Tabella1[[#This Row],[Denominazione]],'Strutture ricettive'!B:B,'Strutture ricettive'!A:A,"non trovato",0)</f>
        <v>ALTRI ALLOGGI PRIVATI</v>
      </c>
      <c r="C2769" t="str">
        <f>_xlfn.XLOOKUP(Tabella1[[#This Row],[Denominazione]],'Strutture ricettive'!B:B,'Strutture ricettive'!D:D,"NON TROVATO",0)</f>
        <v>SENIGALLIA</v>
      </c>
      <c r="D27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21/a</v>
      </c>
      <c r="E2769" t="str">
        <f>IF(_xlfn.XLOOKUP(A2769,'Strutture ricettive'!B:B,'Strutture ricettive'!G:G,"NON TROVATO",0)=0,"NON TROVATO",_xlfn.XLOOKUP(A2769,'Strutture ricettive'!B:B,'Strutture ricettive'!G:G,"NON TROVATO",0))</f>
        <v>senigallia@confcommerciomarchecentrali.it</v>
      </c>
      <c r="F27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0" spans="1:6" x14ac:dyDescent="0.3">
      <c r="A2770" t="s">
        <v>9293</v>
      </c>
      <c r="B2770" t="str">
        <f>_xlfn.XLOOKUP(Tabella1[[#This Row],[Denominazione]],'Strutture ricettive'!B:B,'Strutture ricettive'!A:A,"non trovato",0)</f>
        <v>ALTRI ALLOGGI PRIVATI</v>
      </c>
      <c r="C2770" t="str">
        <f>_xlfn.XLOOKUP(Tabella1[[#This Row],[Denominazione]],'Strutture ricettive'!B:B,'Strutture ricettive'!D:D,"NON TROVATO",0)</f>
        <v>SENIGALLIA</v>
      </c>
      <c r="D27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PUGLIE 7</v>
      </c>
      <c r="E2770" t="str">
        <f>IF(_xlfn.XLOOKUP(A2770,'Strutture ricettive'!B:B,'Strutture ricettive'!G:G,"NON TROVATO",0)=0,"NON TROVATO",_xlfn.XLOOKUP(A2770,'Strutture ricettive'!B:B,'Strutture ricettive'!G:G,"NON TROVATO",0))</f>
        <v>affittiestivi@belenchia.com</v>
      </c>
      <c r="F27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1" spans="1:6" x14ac:dyDescent="0.3">
      <c r="A2771" t="s">
        <v>9295</v>
      </c>
      <c r="B2771" t="str">
        <f>_xlfn.XLOOKUP(Tabella1[[#This Row],[Denominazione]],'Strutture ricettive'!B:B,'Strutture ricettive'!A:A,"non trovato",0)</f>
        <v>ALTRI ALLOGGI PRIVATI</v>
      </c>
      <c r="C2771" t="str">
        <f>_xlfn.XLOOKUP(Tabella1[[#This Row],[Denominazione]],'Strutture ricettive'!B:B,'Strutture ricettive'!D:D,"NON TROVATO",0)</f>
        <v>SENIGALLIA</v>
      </c>
      <c r="D27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Mondolfo 32</v>
      </c>
      <c r="E2771" t="str">
        <f>IF(_xlfn.XLOOKUP(A2771,'Strutture ricettive'!B:B,'Strutture ricettive'!G:G,"NON TROVATO",0)=0,"NON TROVATO",_xlfn.XLOOKUP(A2771,'Strutture ricettive'!B:B,'Strutture ricettive'!G:G,"NON TROVATO",0))</f>
        <v>NON TROVATO</v>
      </c>
      <c r="F27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2" spans="1:6" x14ac:dyDescent="0.3">
      <c r="A2772" t="s">
        <v>9297</v>
      </c>
      <c r="B2772" t="str">
        <f>_xlfn.XLOOKUP(Tabella1[[#This Row],[Denominazione]],'Strutture ricettive'!B:B,'Strutture ricettive'!A:A,"non trovato",0)</f>
        <v>ALTRI ALLOGGI PRIVATI</v>
      </c>
      <c r="C2772" t="str">
        <f>_xlfn.XLOOKUP(Tabella1[[#This Row],[Denominazione]],'Strutture ricettive'!B:B,'Strutture ricettive'!D:D,"NON TROVATO",0)</f>
        <v>SENIGALLIA</v>
      </c>
      <c r="D27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DANTE ALIGHIERI 14</v>
      </c>
      <c r="E2772" t="str">
        <f>IF(_xlfn.XLOOKUP(A2772,'Strutture ricettive'!B:B,'Strutture ricettive'!G:G,"NON TROVATO",0)=0,"NON TROVATO",_xlfn.XLOOKUP(A2772,'Strutture ricettive'!B:B,'Strutture ricettive'!G:G,"NON TROVATO",0))</f>
        <v>affittiestivi@belenchia.com</v>
      </c>
      <c r="F27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3" spans="1:6" x14ac:dyDescent="0.3">
      <c r="A2773" t="s">
        <v>9299</v>
      </c>
      <c r="B2773" t="str">
        <f>_xlfn.XLOOKUP(Tabella1[[#This Row],[Denominazione]],'Strutture ricettive'!B:B,'Strutture ricettive'!A:A,"non trovato",0)</f>
        <v>ALTRI ALLOGGI PRIVATI</v>
      </c>
      <c r="C2773" t="str">
        <f>_xlfn.XLOOKUP(Tabella1[[#This Row],[Denominazione]],'Strutture ricettive'!B:B,'Strutture ricettive'!D:D,"NON TROVATO",0)</f>
        <v>SENIGALLIA</v>
      </c>
      <c r="D27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PUGLIE 7</v>
      </c>
      <c r="E2773" t="str">
        <f>IF(_xlfn.XLOOKUP(A2773,'Strutture ricettive'!B:B,'Strutture ricettive'!G:G,"NON TROVATO",0)=0,"NON TROVATO",_xlfn.XLOOKUP(A2773,'Strutture ricettive'!B:B,'Strutture ricettive'!G:G,"NON TROVATO",0))</f>
        <v>affittiestivi@belenchia.com</v>
      </c>
      <c r="F27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4" spans="1:6" x14ac:dyDescent="0.3">
      <c r="A2774" t="s">
        <v>9300</v>
      </c>
      <c r="B2774" t="str">
        <f>_xlfn.XLOOKUP(Tabella1[[#This Row],[Denominazione]],'Strutture ricettive'!B:B,'Strutture ricettive'!A:A,"non trovato",0)</f>
        <v>ALTRI ALLOGGI PRIVATI</v>
      </c>
      <c r="C2774" t="str">
        <f>_xlfn.XLOOKUP(Tabella1[[#This Row],[Denominazione]],'Strutture ricettive'!B:B,'Strutture ricettive'!D:D,"NON TROVATO",0)</f>
        <v>SENIGALLIA</v>
      </c>
      <c r="D27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CIUCCI 8</v>
      </c>
      <c r="E2774" t="str">
        <f>IF(_xlfn.XLOOKUP(A2774,'Strutture ricettive'!B:B,'Strutture ricettive'!G:G,"NON TROVATO",0)=0,"NON TROVATO",_xlfn.XLOOKUP(A2774,'Strutture ricettive'!B:B,'Strutture ricettive'!G:G,"NON TROVATO",0))</f>
        <v>rita.bellagamba@gmail.com</v>
      </c>
      <c r="F27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5" spans="1:6" x14ac:dyDescent="0.3">
      <c r="A2775" t="s">
        <v>9303</v>
      </c>
      <c r="B2775" t="str">
        <f>_xlfn.XLOOKUP(Tabella1[[#This Row],[Denominazione]],'Strutture ricettive'!B:B,'Strutture ricettive'!A:A,"non trovato",0)</f>
        <v>ALTRI ALLOGGI PRIVATI</v>
      </c>
      <c r="C2775" t="str">
        <f>_xlfn.XLOOKUP(Tabella1[[#This Row],[Denominazione]],'Strutture ricettive'!B:B,'Strutture ricettive'!D:D,"NON TROVATO",0)</f>
        <v>SENIGALLIA</v>
      </c>
      <c r="D27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MAMELI 242/b</v>
      </c>
      <c r="E2775" t="str">
        <f>IF(_xlfn.XLOOKUP(A2775,'Strutture ricettive'!B:B,'Strutture ricettive'!G:G,"NON TROVATO",0)=0,"NON TROVATO",_xlfn.XLOOKUP(A2775,'Strutture ricettive'!B:B,'Strutture ricettive'!G:G,"NON TROVATO",0))</f>
        <v>essepic@sicurezzapostale.it</v>
      </c>
      <c r="F27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6" spans="1:6" x14ac:dyDescent="0.3">
      <c r="A2776" t="s">
        <v>9306</v>
      </c>
      <c r="B2776" t="str">
        <f>_xlfn.XLOOKUP(Tabella1[[#This Row],[Denominazione]],'Strutture ricettive'!B:B,'Strutture ricettive'!A:A,"non trovato",0)</f>
        <v>ALTRI ALLOGGI PRIVATI</v>
      </c>
      <c r="C2776" t="str">
        <f>_xlfn.XLOOKUP(Tabella1[[#This Row],[Denominazione]],'Strutture ricettive'!B:B,'Strutture ricettive'!D:D,"NON TROVATO",0)</f>
        <v>SENIGALLIA</v>
      </c>
      <c r="D27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DELLA LIBERTA'  4/B</v>
      </c>
      <c r="E2776" t="str">
        <f>IF(_xlfn.XLOOKUP(A2776,'Strutture ricettive'!B:B,'Strutture ricettive'!G:G,"NON TROVATO",0)=0,"NON TROVATO",_xlfn.XLOOKUP(A2776,'Strutture ricettive'!B:B,'Strutture ricettive'!G:G,"NON TROVATO",0))</f>
        <v>affittiestivi@belenchia.com</v>
      </c>
      <c r="F27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7" spans="1:6" x14ac:dyDescent="0.3">
      <c r="A2777" t="s">
        <v>9308</v>
      </c>
      <c r="B2777" t="str">
        <f>_xlfn.XLOOKUP(Tabella1[[#This Row],[Denominazione]],'Strutture ricettive'!B:B,'Strutture ricettive'!A:A,"non trovato",0)</f>
        <v>ALTRI ALLOGGI PRIVATI</v>
      </c>
      <c r="C2777" t="str">
        <f>_xlfn.XLOOKUP(Tabella1[[#This Row],[Denominazione]],'Strutture ricettive'!B:B,'Strutture ricettive'!D:D,"NON TROVATO",0)</f>
        <v>SENIGALLIA</v>
      </c>
      <c r="D27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14</v>
      </c>
      <c r="E2777" t="str">
        <f>IF(_xlfn.XLOOKUP(A2777,'Strutture ricettive'!B:B,'Strutture ricettive'!G:G,"NON TROVATO",0)=0,"NON TROVATO",_xlfn.XLOOKUP(A2777,'Strutture ricettive'!B:B,'Strutture ricettive'!G:G,"NON TROVATO",0))</f>
        <v>affittiestivi@belenchia.com</v>
      </c>
      <c r="F27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8" spans="1:6" x14ac:dyDescent="0.3">
      <c r="A2778" t="s">
        <v>9310</v>
      </c>
      <c r="B2778" t="str">
        <f>_xlfn.XLOOKUP(Tabella1[[#This Row],[Denominazione]],'Strutture ricettive'!B:B,'Strutture ricettive'!A:A,"non trovato",0)</f>
        <v>BED &amp; BREAKFAST</v>
      </c>
      <c r="C2778" t="str">
        <f>_xlfn.XLOOKUP(Tabella1[[#This Row],[Denominazione]],'Strutture ricettive'!B:B,'Strutture ricettive'!D:D,"NON TROVATO",0)</f>
        <v>SENIGALLIA</v>
      </c>
      <c r="D27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G. Marconi 25</v>
      </c>
      <c r="E2778" t="str">
        <f>IF(_xlfn.XLOOKUP(A2778,'Strutture ricettive'!B:B,'Strutture ricettive'!G:G,"NON TROVATO",0)=0,"NON TROVATO",_xlfn.XLOOKUP(A2778,'Strutture ricettive'!B:B,'Strutture ricettive'!G:G,"NON TROVATO",0))</f>
        <v>calvinobrozzesi@tin.it</v>
      </c>
      <c r="F27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79" spans="1:6" x14ac:dyDescent="0.3">
      <c r="A2779" t="s">
        <v>9313</v>
      </c>
      <c r="B2779" t="str">
        <f>_xlfn.XLOOKUP(Tabella1[[#This Row],[Denominazione]],'Strutture ricettive'!B:B,'Strutture ricettive'!A:A,"non trovato",0)</f>
        <v>BED &amp; BREAKFAST</v>
      </c>
      <c r="C2779" t="str">
        <f>_xlfn.XLOOKUP(Tabella1[[#This Row],[Denominazione]],'Strutture ricettive'!B:B,'Strutture ricettive'!D:D,"NON TROVATO",0)</f>
        <v>SENIGALLIA</v>
      </c>
      <c r="D27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Mastai Ferretti 54</v>
      </c>
      <c r="E2779" t="str">
        <f>IF(_xlfn.XLOOKUP(A2779,'Strutture ricettive'!B:B,'Strutture ricettive'!G:G,"NON TROVATO",0)=0,"NON TROVATO",_xlfn.XLOOKUP(A2779,'Strutture ricettive'!B:B,'Strutture ricettive'!G:G,"NON TROVATO",0))</f>
        <v>pcicetti@libero.it</v>
      </c>
      <c r="F27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80" spans="1:6" x14ac:dyDescent="0.3">
      <c r="A2780" t="s">
        <v>9316</v>
      </c>
      <c r="B2780" t="str">
        <f>_xlfn.XLOOKUP(Tabella1[[#This Row],[Denominazione]],'Strutture ricettive'!B:B,'Strutture ricettive'!A:A,"non trovato",0)</f>
        <v>ALBERGHI</v>
      </c>
      <c r="C2780" t="str">
        <f>_xlfn.XLOOKUP(Tabella1[[#This Row],[Denominazione]],'Strutture ricettive'!B:B,'Strutture ricettive'!D:D,"NON TROVATO",0)</f>
        <v>SENIGALLIA</v>
      </c>
      <c r="D27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Abbagnano 12</v>
      </c>
      <c r="E2780" t="str">
        <f>IF(_xlfn.XLOOKUP(A2780,'Strutture ricettive'!B:B,'Strutture ricettive'!G:G,"NON TROVATO",0)=0,"NON TROVATO",_xlfn.XLOOKUP(A2780,'Strutture ricettive'!B:B,'Strutture ricettive'!G:G,"NON TROVATO",0))</f>
        <v>info@hotelmastai.it</v>
      </c>
      <c r="F27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www.hotelmastaisenigallia.it</v>
      </c>
    </row>
    <row r="2781" spans="1:6" x14ac:dyDescent="0.3">
      <c r="A2781" t="s">
        <v>9320</v>
      </c>
      <c r="B2781" t="str">
        <f>_xlfn.XLOOKUP(Tabella1[[#This Row],[Denominazione]],'Strutture ricettive'!B:B,'Strutture ricettive'!A:A,"non trovato",0)</f>
        <v>ALLOGGI IN AFFITTO</v>
      </c>
      <c r="C2781" t="str">
        <f>_xlfn.XLOOKUP(Tabella1[[#This Row],[Denominazione]],'Strutture ricettive'!B:B,'Strutture ricettive'!D:D,"NON TROVATO",0)</f>
        <v>SENIGALLIA</v>
      </c>
      <c r="D27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3/b</v>
      </c>
      <c r="E2781" t="str">
        <f>IF(_xlfn.XLOOKUP(A2781,'Strutture ricettive'!B:B,'Strutture ricettive'!G:G,"NON TROVATO",0)=0,"NON TROVATO",_xlfn.XLOOKUP(A2781,'Strutture ricettive'!B:B,'Strutture ricettive'!G:G,"NON TROVATO",0))</f>
        <v>info@villaggiocampingblu.com</v>
      </c>
      <c r="F27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82" spans="1:6" x14ac:dyDescent="0.3">
      <c r="A2782" t="s">
        <v>9323</v>
      </c>
      <c r="B2782" t="str">
        <f>_xlfn.XLOOKUP(Tabella1[[#This Row],[Denominazione]],'Strutture ricettive'!B:B,'Strutture ricettive'!A:A,"non trovato",0)</f>
        <v>ALLOGGI IN AFFITTO</v>
      </c>
      <c r="C2782" t="str">
        <f>_xlfn.XLOOKUP(Tabella1[[#This Row],[Denominazione]],'Strutture ricettive'!B:B,'Strutture ricettive'!D:D,"NON TROVATO",0)</f>
        <v>SENIGALLIA</v>
      </c>
      <c r="D27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14/a</v>
      </c>
      <c r="E2782" t="str">
        <f>IF(_xlfn.XLOOKUP(A2782,'Strutture ricettive'!B:B,'Strutture ricettive'!G:G,"NON TROVATO",0)=0,"NON TROVATO",_xlfn.XLOOKUP(A2782,'Strutture ricettive'!B:B,'Strutture ricettive'!G:G,"NON TROVATO",0))</f>
        <v>info@villaggiocampingblu.com</v>
      </c>
      <c r="F27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83" spans="1:6" x14ac:dyDescent="0.3">
      <c r="A2783" t="s">
        <v>9325</v>
      </c>
      <c r="B2783" t="str">
        <f>_xlfn.XLOOKUP(Tabella1[[#This Row],[Denominazione]],'Strutture ricettive'!B:B,'Strutture ricettive'!A:A,"non trovato",0)</f>
        <v>OSTELLI PER LA GIOVENTU'</v>
      </c>
      <c r="C2783" t="str">
        <f>_xlfn.XLOOKUP(Tabella1[[#This Row],[Denominazione]],'Strutture ricettive'!B:B,'Strutture ricettive'!D:D,"NON TROVATO",0)</f>
        <v>SENIGALLIA</v>
      </c>
      <c r="D27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6</v>
      </c>
      <c r="E2783" t="str">
        <f>IF(_xlfn.XLOOKUP(A2783,'Strutture ricettive'!B:B,'Strutture ricettive'!G:G,"NON TROVATO",0)=0,"NON TROVATO",_xlfn.XLOOKUP(A2783,'Strutture ricettive'!B:B,'Strutture ricettive'!G:G,"NON TROVATO",0))</f>
        <v>senigallia@uisp.it</v>
      </c>
      <c r="F27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www.uisp.it/senigallia</v>
      </c>
    </row>
    <row r="2784" spans="1:6" x14ac:dyDescent="0.3">
      <c r="A2784" t="s">
        <v>9329</v>
      </c>
      <c r="B2784" t="str">
        <f>_xlfn.XLOOKUP(Tabella1[[#This Row],[Denominazione]],'Strutture ricettive'!B:B,'Strutture ricettive'!A:A,"non trovato",0)</f>
        <v>BED &amp; BREAKFAST</v>
      </c>
      <c r="C2784" t="str">
        <f>_xlfn.XLOOKUP(Tabella1[[#This Row],[Denominazione]],'Strutture ricettive'!B:B,'Strutture ricettive'!D:D,"NON TROVATO",0)</f>
        <v>SENIGALLIA</v>
      </c>
      <c r="D27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Bonopera 1</v>
      </c>
      <c r="E2784" t="str">
        <f>IF(_xlfn.XLOOKUP(A2784,'Strutture ricettive'!B:B,'Strutture ricettive'!G:G,"NON TROVATO",0)=0,"NON TROVATO",_xlfn.XLOOKUP(A2784,'Strutture ricettive'!B:B,'Strutture ricettive'!G:G,"NON TROVATO",0))</f>
        <v>carottip@gmail.com</v>
      </c>
      <c r="F27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85" spans="1:6" x14ac:dyDescent="0.3">
      <c r="A2785" t="s">
        <v>9335</v>
      </c>
      <c r="B2785" t="str">
        <f>_xlfn.XLOOKUP(Tabella1[[#This Row],[Denominazione]],'Strutture ricettive'!B:B,'Strutture ricettive'!A:A,"non trovato",0)</f>
        <v>ALLOGGI IN AFFITTO</v>
      </c>
      <c r="C2785" t="str">
        <f>_xlfn.XLOOKUP(Tabella1[[#This Row],[Denominazione]],'Strutture ricettive'!B:B,'Strutture ricettive'!D:D,"NON TROVATO",0)</f>
        <v>SENIGALLIA</v>
      </c>
      <c r="D27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Grazie 8</v>
      </c>
      <c r="E2785" t="str">
        <f>IF(_xlfn.XLOOKUP(A2785,'Strutture ricettive'!B:B,'Strutture ricettive'!G:G,"NON TROVATO",0)=0,"NON TROVATO",_xlfn.XLOOKUP(A2785,'Strutture ricettive'!B:B,'Strutture ricettive'!G:G,"NON TROVATO",0))</f>
        <v>osteriadadamo@icloud.com</v>
      </c>
      <c r="F27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86" spans="1:6" x14ac:dyDescent="0.3">
      <c r="A2786" t="s">
        <v>9338</v>
      </c>
      <c r="B2786" t="str">
        <f>_xlfn.XLOOKUP(Tabella1[[#This Row],[Denominazione]],'Strutture ricettive'!B:B,'Strutture ricettive'!A:A,"non trovato",0)</f>
        <v>ALLOGGI AGRITURISTICI</v>
      </c>
      <c r="C2786" t="str">
        <f>_xlfn.XLOOKUP(Tabella1[[#This Row],[Denominazione]],'Strutture ricettive'!B:B,'Strutture ricettive'!D:D,"NON TROVATO",0)</f>
        <v>SENIGALLIA</v>
      </c>
      <c r="D27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di Savignano 253</v>
      </c>
      <c r="E2786" t="str">
        <f>IF(_xlfn.XLOOKUP(A2786,'Strutture ricettive'!B:B,'Strutture ricettive'!G:G,"NON TROVATO",0)=0,"NON TROVATO",_xlfn.XLOOKUP(A2786,'Strutture ricettive'!B:B,'Strutture ricettive'!G:G,"NON TROVATO",0))</f>
        <v>borisbart@alice.it</v>
      </c>
      <c r="F27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www.agriturismovillasavignano.it</v>
      </c>
    </row>
    <row r="2787" spans="1:6" x14ac:dyDescent="0.3">
      <c r="A2787" t="s">
        <v>9343</v>
      </c>
      <c r="B2787" t="str">
        <f>_xlfn.XLOOKUP(Tabella1[[#This Row],[Denominazione]],'Strutture ricettive'!B:B,'Strutture ricettive'!A:A,"non trovato",0)</f>
        <v>BED &amp; BREAKFAST</v>
      </c>
      <c r="C2787" t="str">
        <f>_xlfn.XLOOKUP(Tabella1[[#This Row],[Denominazione]],'Strutture ricettive'!B:B,'Strutture ricettive'!D:D,"NON TROVATO",0)</f>
        <v>SENIGALLIA</v>
      </c>
      <c r="D27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Arceviese 98</v>
      </c>
      <c r="E2787" t="str">
        <f>IF(_xlfn.XLOOKUP(A2787,'Strutture ricettive'!B:B,'Strutture ricettive'!G:G,"NON TROVATO",0)=0,"NON TROVATO",_xlfn.XLOOKUP(A2787,'Strutture ricettive'!B:B,'Strutture ricettive'!G:G,"NON TROVATO",0))</f>
        <v>claudia.b@lemarche.it</v>
      </c>
      <c r="F27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88" spans="1:6" x14ac:dyDescent="0.3">
      <c r="A2788" t="s">
        <v>9346</v>
      </c>
      <c r="B2788" t="str">
        <f>_xlfn.XLOOKUP(Tabella1[[#This Row],[Denominazione]],'Strutture ricettive'!B:B,'Strutture ricettive'!A:A,"non trovato",0)</f>
        <v>BED &amp; BREAKFAST</v>
      </c>
      <c r="C2788" t="str">
        <f>_xlfn.XLOOKUP(Tabella1[[#This Row],[Denominazione]],'Strutture ricettive'!B:B,'Strutture ricettive'!D:D,"NON TROVATO",0)</f>
        <v>SENIGALLIA</v>
      </c>
      <c r="D27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Torricelli 11/a</v>
      </c>
      <c r="E2788" t="str">
        <f>IF(_xlfn.XLOOKUP(A2788,'Strutture ricettive'!B:B,'Strutture ricettive'!G:G,"NON TROVATO",0)=0,"NON TROVATO",_xlfn.XLOOKUP(A2788,'Strutture ricettive'!B:B,'Strutture ricettive'!G:G,"NON TROVATO",0))</f>
        <v>info@casatorricelli.it</v>
      </c>
      <c r="F27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89" spans="1:6" x14ac:dyDescent="0.3">
      <c r="A2789" t="s">
        <v>9349</v>
      </c>
      <c r="B2789" t="str">
        <f>_xlfn.XLOOKUP(Tabella1[[#This Row],[Denominazione]],'Strutture ricettive'!B:B,'Strutture ricettive'!A:A,"non trovato",0)</f>
        <v>BED &amp; BREAKFAST</v>
      </c>
      <c r="C2789" t="str">
        <f>_xlfn.XLOOKUP(Tabella1[[#This Row],[Denominazione]],'Strutture ricettive'!B:B,'Strutture ricettive'!D:D,"NON TROVATO",0)</f>
        <v>SENIGALLIA</v>
      </c>
      <c r="D27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dei Cappuccini 11</v>
      </c>
      <c r="E2789" t="str">
        <f>IF(_xlfn.XLOOKUP(A2789,'Strutture ricettive'!B:B,'Strutture ricettive'!G:G,"NON TROVATO",0)=0,"NON TROVATO",_xlfn.XLOOKUP(A2789,'Strutture ricettive'!B:B,'Strutture ricettive'!G:G,"NON TROVATO",0))</f>
        <v>marilenamoroni@libero.it</v>
      </c>
      <c r="F27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90" spans="1:6" x14ac:dyDescent="0.3">
      <c r="A2790" t="s">
        <v>9353</v>
      </c>
      <c r="B2790" t="str">
        <f>_xlfn.XLOOKUP(Tabella1[[#This Row],[Denominazione]],'Strutture ricettive'!B:B,'Strutture ricettive'!A:A,"non trovato",0)</f>
        <v>BED &amp; BREAKFAST</v>
      </c>
      <c r="C2790" t="str">
        <f>_xlfn.XLOOKUP(Tabella1[[#This Row],[Denominazione]],'Strutture ricettive'!B:B,'Strutture ricettive'!D:D,"NON TROVATO",0)</f>
        <v>SENIGALLIA</v>
      </c>
      <c r="D27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Marina 3</v>
      </c>
      <c r="E2790" t="str">
        <f>IF(_xlfn.XLOOKUP(A2790,'Strutture ricettive'!B:B,'Strutture ricettive'!G:G,"NON TROVATO",0)=0,"NON TROVATO",_xlfn.XLOOKUP(A2790,'Strutture ricettive'!B:B,'Strutture ricettive'!G:G,"NON TROVATO",0))</f>
        <v>vmontesi@yahoo.com</v>
      </c>
      <c r="F27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91" spans="1:6" x14ac:dyDescent="0.3">
      <c r="A2791" t="s">
        <v>9356</v>
      </c>
      <c r="B2791" t="str">
        <f>_xlfn.XLOOKUP(Tabella1[[#This Row],[Denominazione]],'Strutture ricettive'!B:B,'Strutture ricettive'!A:A,"non trovato",0)</f>
        <v>TURISMO RURALE</v>
      </c>
      <c r="C2791" t="str">
        <f>_xlfn.XLOOKUP(Tabella1[[#This Row],[Denominazione]],'Strutture ricettive'!B:B,'Strutture ricettive'!D:D,"NON TROVATO",0)</f>
        <v>SENIGALLIA</v>
      </c>
      <c r="D27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Torre Campetto  130</v>
      </c>
      <c r="E2791" t="str">
        <f>IF(_xlfn.XLOOKUP(A2791,'Strutture ricettive'!B:B,'Strutture ricettive'!G:G,"NON TROVATO",0)=0,"NON TROVATO",_xlfn.XLOOKUP(A2791,'Strutture ricettive'!B:B,'Strutture ricettive'!G:G,"NON TROVATO",0))</f>
        <v>info@bertigroup.it</v>
      </c>
      <c r="F27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92" spans="1:6" x14ac:dyDescent="0.3">
      <c r="A2792" t="s">
        <v>9359</v>
      </c>
      <c r="B2792" t="str">
        <f>_xlfn.XLOOKUP(Tabella1[[#This Row],[Denominazione]],'Strutture ricettive'!B:B,'Strutture ricettive'!A:A,"non trovato",0)</f>
        <v>ALLOGGI IN AFFITTO</v>
      </c>
      <c r="C2792" t="str">
        <f>_xlfn.XLOOKUP(Tabella1[[#This Row],[Denominazione]],'Strutture ricettive'!B:B,'Strutture ricettive'!D:D,"NON TROVATO",0)</f>
        <v>SENIGALLIA</v>
      </c>
      <c r="D27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95</v>
      </c>
      <c r="E2792" t="str">
        <f>IF(_xlfn.XLOOKUP(A2792,'Strutture ricettive'!B:B,'Strutture ricettive'!G:G,"NON TROVATO",0)=0,"NON TROVATO",_xlfn.XLOOKUP(A2792,'Strutture ricettive'!B:B,'Strutture ricettive'!G:G,"NON TROVATO",0))</f>
        <v>stpellegrini_daniele@tiscali.it</v>
      </c>
      <c r="F27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93" spans="1:6" x14ac:dyDescent="0.3">
      <c r="A2793" t="s">
        <v>9362</v>
      </c>
      <c r="B2793" t="str">
        <f>_xlfn.XLOOKUP(Tabella1[[#This Row],[Denominazione]],'Strutture ricettive'!B:B,'Strutture ricettive'!A:A,"non trovato",0)</f>
        <v>ALLOGGI IN AFFITTO</v>
      </c>
      <c r="C2793" t="str">
        <f>_xlfn.XLOOKUP(Tabella1[[#This Row],[Denominazione]],'Strutture ricettive'!B:B,'Strutture ricettive'!D:D,"NON TROVATO",0)</f>
        <v>SENIGALLIA</v>
      </c>
      <c r="D27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da Vinci 95</v>
      </c>
      <c r="E2793" t="str">
        <f>IF(_xlfn.XLOOKUP(A2793,'Strutture ricettive'!B:B,'Strutture ricettive'!G:G,"NON TROVATO",0)=0,"NON TROVATO",_xlfn.XLOOKUP(A2793,'Strutture ricettive'!B:B,'Strutture ricettive'!G:G,"NON TROVATO",0))</f>
        <v>stpellegrini_daniele@tiscali.it</v>
      </c>
      <c r="F27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94" spans="1:6" x14ac:dyDescent="0.3">
      <c r="A2794" t="s">
        <v>9364</v>
      </c>
      <c r="B2794" t="str">
        <f>_xlfn.XLOOKUP(Tabella1[[#This Row],[Denominazione]],'Strutture ricettive'!B:B,'Strutture ricettive'!A:A,"non trovato",0)</f>
        <v>BED &amp; BREAKFAST</v>
      </c>
      <c r="C2794" t="str">
        <f>_xlfn.XLOOKUP(Tabella1[[#This Row],[Denominazione]],'Strutture ricettive'!B:B,'Strutture ricettive'!D:D,"NON TROVATO",0)</f>
        <v>SENIGALLIA</v>
      </c>
      <c r="D27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G. Fiorini 13</v>
      </c>
      <c r="E2794" t="str">
        <f>IF(_xlfn.XLOOKUP(A2794,'Strutture ricettive'!B:B,'Strutture ricettive'!G:G,"NON TROVATO",0)=0,"NON TROVATO",_xlfn.XLOOKUP(A2794,'Strutture ricettive'!B:B,'Strutture ricettive'!G:G,"NON TROVATO",0))</f>
        <v>luciano.girolimetti@tiscali.it</v>
      </c>
      <c r="F27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www.bblaparisienne.it</v>
      </c>
    </row>
    <row r="2795" spans="1:6" x14ac:dyDescent="0.3">
      <c r="A2795" t="s">
        <v>9368</v>
      </c>
      <c r="B2795" t="str">
        <f>_xlfn.XLOOKUP(Tabella1[[#This Row],[Denominazione]],'Strutture ricettive'!B:B,'Strutture ricettive'!A:A,"non trovato",0)</f>
        <v>BED &amp; BREAKFAST</v>
      </c>
      <c r="C2795" t="str">
        <f>_xlfn.XLOOKUP(Tabella1[[#This Row],[Denominazione]],'Strutture ricettive'!B:B,'Strutture ricettive'!D:D,"NON TROVATO",0)</f>
        <v>SENIGALLIA</v>
      </c>
      <c r="D27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Bramante  9/c</v>
      </c>
      <c r="E2795" t="str">
        <f>IF(_xlfn.XLOOKUP(A2795,'Strutture ricettive'!B:B,'Strutture ricettive'!G:G,"NON TROVATO",0)=0,"NON TROVATO",_xlfn.XLOOKUP(A2795,'Strutture ricettive'!B:B,'Strutture ricettive'!G:G,"NON TROVATO",0))</f>
        <v>alvivereverde@virgilio.it</v>
      </c>
      <c r="F27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96" spans="1:6" x14ac:dyDescent="0.3">
      <c r="A2796" t="s">
        <v>9371</v>
      </c>
      <c r="B2796" t="str">
        <f>_xlfn.XLOOKUP(Tabella1[[#This Row],[Denominazione]],'Strutture ricettive'!B:B,'Strutture ricettive'!A:A,"non trovato",0)</f>
        <v>BED &amp; BREAKFAST</v>
      </c>
      <c r="C2796" t="str">
        <f>_xlfn.XLOOKUP(Tabella1[[#This Row],[Denominazione]],'Strutture ricettive'!B:B,'Strutture ricettive'!D:D,"NON TROVATO",0)</f>
        <v>SENIGALLIA</v>
      </c>
      <c r="D27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30</v>
      </c>
      <c r="E2796" t="str">
        <f>IF(_xlfn.XLOOKUP(A2796,'Strutture ricettive'!B:B,'Strutture ricettive'!G:G,"NON TROVATO",0)=0,"NON TROVATO",_xlfn.XLOOKUP(A2796,'Strutture ricettive'!B:B,'Strutture ricettive'!G:G,"NON TROVATO",0))</f>
        <v>NON TROVATO</v>
      </c>
      <c r="F27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97" spans="1:6" x14ac:dyDescent="0.3">
      <c r="A2797" t="s">
        <v>9373</v>
      </c>
      <c r="B2797" t="str">
        <f>_xlfn.XLOOKUP(Tabella1[[#This Row],[Denominazione]],'Strutture ricettive'!B:B,'Strutture ricettive'!A:A,"non trovato",0)</f>
        <v>RESIDENZE TURISTICO ALBERGHIERE</v>
      </c>
      <c r="C2797" t="str">
        <f>_xlfn.XLOOKUP(Tabella1[[#This Row],[Denominazione]],'Strutture ricettive'!B:B,'Strutture ricettive'!D:D,"NON TROVATO",0)</f>
        <v>SENIGALLIA</v>
      </c>
      <c r="D27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84</v>
      </c>
      <c r="E2797" t="str">
        <f>IF(_xlfn.XLOOKUP(A2797,'Strutture ricettive'!B:B,'Strutture ricettive'!G:G,"NON TROVATO",0)=0,"NON TROVATO",_xlfn.XLOOKUP(A2797,'Strutture ricettive'!B:B,'Strutture ricettive'!G:G,"NON TROVATO",0))</f>
        <v>studio.verdini@libero.it</v>
      </c>
      <c r="F27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98" spans="1:6" x14ac:dyDescent="0.3">
      <c r="A2798" t="s">
        <v>9376</v>
      </c>
      <c r="B2798" t="str">
        <f>_xlfn.XLOOKUP(Tabella1[[#This Row],[Denominazione]],'Strutture ricettive'!B:B,'Strutture ricettive'!A:A,"non trovato",0)</f>
        <v>BED &amp; BREAKFAST</v>
      </c>
      <c r="C2798" t="str">
        <f>_xlfn.XLOOKUP(Tabella1[[#This Row],[Denominazione]],'Strutture ricettive'!B:B,'Strutture ricettive'!D:D,"NON TROVATO",0)</f>
        <v>SENIGALLIA</v>
      </c>
      <c r="D27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com.le Filetto 1</v>
      </c>
      <c r="E2798" t="str">
        <f>IF(_xlfn.XLOOKUP(A2798,'Strutture ricettive'!B:B,'Strutture ricettive'!G:G,"NON TROVATO",0)=0,"NON TROVATO",_xlfn.XLOOKUP(A2798,'Strutture ricettive'!B:B,'Strutture ricettive'!G:G,"NON TROVATO",0))</f>
        <v>villagiuliasenigallia@gmail.com</v>
      </c>
      <c r="F27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799" spans="1:6" x14ac:dyDescent="0.3">
      <c r="A2799" t="s">
        <v>9379</v>
      </c>
      <c r="B2799" t="str">
        <f>_xlfn.XLOOKUP(Tabella1[[#This Row],[Denominazione]],'Strutture ricettive'!B:B,'Strutture ricettive'!A:A,"non trovato",0)</f>
        <v>ALBERGHI</v>
      </c>
      <c r="C2799" t="str">
        <f>_xlfn.XLOOKUP(Tabella1[[#This Row],[Denominazione]],'Strutture ricettive'!B:B,'Strutture ricettive'!D:D,"NON TROVATO",0)</f>
        <v>SENIGALLIA</v>
      </c>
      <c r="D27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25</v>
      </c>
      <c r="E2799" t="str">
        <f>IF(_xlfn.XLOOKUP(A2799,'Strutture ricettive'!B:B,'Strutture ricettive'!G:G,"NON TROVATO",0)=0,"NON TROVATO",_xlfn.XLOOKUP(A2799,'Strutture ricettive'!B:B,'Strutture ricettive'!G:G,"NON TROVATO",0))</f>
        <v>info@hotelpensionetrieste.com</v>
      </c>
      <c r="F27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www.hotelpensionetrieste.com</v>
      </c>
    </row>
    <row r="2800" spans="1:6" x14ac:dyDescent="0.3">
      <c r="A2800" t="s">
        <v>9383</v>
      </c>
      <c r="B2800" t="str">
        <f>_xlfn.XLOOKUP(Tabella1[[#This Row],[Denominazione]],'Strutture ricettive'!B:B,'Strutture ricettive'!A:A,"non trovato",0)</f>
        <v>ALBERGHI</v>
      </c>
      <c r="C2800" t="str">
        <f>_xlfn.XLOOKUP(Tabella1[[#This Row],[Denominazione]],'Strutture ricettive'!B:B,'Strutture ricettive'!D:D,"NON TROVATO",0)</f>
        <v>SENIGALLIA</v>
      </c>
      <c r="D28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29</v>
      </c>
      <c r="E2800" t="str">
        <f>IF(_xlfn.XLOOKUP(A2800,'Strutture ricettive'!B:B,'Strutture ricettive'!G:G,"NON TROVATO",0)=0,"NON TROVATO",_xlfn.XLOOKUP(A2800,'Strutture ricettive'!B:B,'Strutture ricettive'!G:G,"NON TROVATO",0))</f>
        <v>info@hotelpensionetrieste.com</v>
      </c>
      <c r="F28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www.hotelpensionetrieste.com</v>
      </c>
    </row>
    <row r="2801" spans="1:6" x14ac:dyDescent="0.3">
      <c r="A2801" t="s">
        <v>9385</v>
      </c>
      <c r="B2801" t="str">
        <f>_xlfn.XLOOKUP(Tabella1[[#This Row],[Denominazione]],'Strutture ricettive'!B:B,'Strutture ricettive'!A:A,"non trovato",0)</f>
        <v>ALBERGHI</v>
      </c>
      <c r="C2801" t="str">
        <f>_xlfn.XLOOKUP(Tabella1[[#This Row],[Denominazione]],'Strutture ricettive'!B:B,'Strutture ricettive'!D:D,"NON TROVATO",0)</f>
        <v>SENIGALLIA</v>
      </c>
      <c r="D28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32</v>
      </c>
      <c r="E2801" t="str">
        <f>IF(_xlfn.XLOOKUP(A2801,'Strutture ricettive'!B:B,'Strutture ricettive'!G:G,"NON TROVATO",0)=0,"NON TROVATO",_xlfn.XLOOKUP(A2801,'Strutture ricettive'!B:B,'Strutture ricettive'!G:G,"NON TROVATO",0))</f>
        <v>info@hotelpensionetrieste.com</v>
      </c>
      <c r="F28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www.hotelpensionetrieste.com</v>
      </c>
    </row>
    <row r="2802" spans="1:6" x14ac:dyDescent="0.3">
      <c r="A2802" t="s">
        <v>9391</v>
      </c>
      <c r="B2802" t="str">
        <f>_xlfn.XLOOKUP(Tabella1[[#This Row],[Denominazione]],'Strutture ricettive'!B:B,'Strutture ricettive'!A:A,"non trovato",0)</f>
        <v>RESIDENZE TURISTICO ALBERGHIERE</v>
      </c>
      <c r="C2802" t="str">
        <f>_xlfn.XLOOKUP(Tabella1[[#This Row],[Denominazione]],'Strutture ricettive'!B:B,'Strutture ricettive'!D:D,"NON TROVATO",0)</f>
        <v>SENIGALLIA</v>
      </c>
      <c r="D28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Perugia 5</v>
      </c>
      <c r="E2802" t="str">
        <f>IF(_xlfn.XLOOKUP(A2802,'Strutture ricettive'!B:B,'Strutture ricettive'!G:G,"NON TROVATO",0)=0,"NON TROVATO",_xlfn.XLOOKUP(A2802,'Strutture ricettive'!B:B,'Strutture ricettive'!G:G,"NON TROVATO",0))</f>
        <v>info@residenceavana.it</v>
      </c>
      <c r="F28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03" spans="1:6" x14ac:dyDescent="0.3">
      <c r="A2803" t="s">
        <v>9396</v>
      </c>
      <c r="B2803" t="str">
        <f>_xlfn.XLOOKUP(Tabella1[[#This Row],[Denominazione]],'Strutture ricettive'!B:B,'Strutture ricettive'!A:A,"non trovato",0)</f>
        <v>ALBERGHI</v>
      </c>
      <c r="C2803" t="str">
        <f>_xlfn.XLOOKUP(Tabella1[[#This Row],[Denominazione]],'Strutture ricettive'!B:B,'Strutture ricettive'!D:D,"NON TROVATO",0)</f>
        <v>SENIGALLIA</v>
      </c>
      <c r="D28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98</v>
      </c>
      <c r="E2803" t="str">
        <f>IF(_xlfn.XLOOKUP(A2803,'Strutture ricettive'!B:B,'Strutture ricettive'!G:G,"NON TROVATO",0)=0,"NON TROVATO",_xlfn.XLOOKUP(A2803,'Strutture ricettive'!B:B,'Strutture ricettive'!G:G,"NON TROVATO",0))</f>
        <v>hotelvillasorrisosenigallia@gmail.com</v>
      </c>
      <c r="F28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hotelvillasorriso.altervista.org</v>
      </c>
    </row>
    <row r="2804" spans="1:6" x14ac:dyDescent="0.3">
      <c r="A2804" t="s">
        <v>9400</v>
      </c>
      <c r="B2804" t="str">
        <f>_xlfn.XLOOKUP(Tabella1[[#This Row],[Denominazione]],'Strutture ricettive'!B:B,'Strutture ricettive'!A:A,"non trovato",0)</f>
        <v>BED &amp; BREAKFAST</v>
      </c>
      <c r="C2804" t="str">
        <f>_xlfn.XLOOKUP(Tabella1[[#This Row],[Denominazione]],'Strutture ricettive'!B:B,'Strutture ricettive'!D:D,"NON TROVATO",0)</f>
        <v>SENIGALLIA</v>
      </c>
      <c r="D28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Berardinelli Scapezzano 294</v>
      </c>
      <c r="E2804" t="str">
        <f>IF(_xlfn.XLOOKUP(A2804,'Strutture ricettive'!B:B,'Strutture ricettive'!G:G,"NON TROVATO",0)=0,"NON TROVATO",_xlfn.XLOOKUP(A2804,'Strutture ricettive'!B:B,'Strutture ricettive'!G:G,"NON TROVATO",0))</f>
        <v>info@lapennica.it</v>
      </c>
      <c r="F28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05" spans="1:6" x14ac:dyDescent="0.3">
      <c r="A2805" t="s">
        <v>9403</v>
      </c>
      <c r="B2805" t="str">
        <f>_xlfn.XLOOKUP(Tabella1[[#This Row],[Denominazione]],'Strutture ricettive'!B:B,'Strutture ricettive'!A:A,"non trovato",0)</f>
        <v>BED &amp; BREAKFAST</v>
      </c>
      <c r="C2805" t="str">
        <f>_xlfn.XLOOKUP(Tabella1[[#This Row],[Denominazione]],'Strutture ricettive'!B:B,'Strutture ricettive'!D:D,"NON TROVATO",0)</f>
        <v>SENIGALLIA</v>
      </c>
      <c r="D28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8</v>
      </c>
      <c r="E2805" t="str">
        <f>IF(_xlfn.XLOOKUP(A2805,'Strutture ricettive'!B:B,'Strutture ricettive'!G:G,"NON TROVATO",0)=0,"NON TROVATO",_xlfn.XLOOKUP(A2805,'Strutture ricettive'!B:B,'Strutture ricettive'!G:G,"NON TROVATO",0))</f>
        <v>bbamare@gmail.com</v>
      </c>
      <c r="F28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amarebedandbreakfast.wordpress.com</v>
      </c>
    </row>
    <row r="2806" spans="1:6" x14ac:dyDescent="0.3">
      <c r="A2806" t="s">
        <v>9407</v>
      </c>
      <c r="B2806" t="str">
        <f>_xlfn.XLOOKUP(Tabella1[[#This Row],[Denominazione]],'Strutture ricettive'!B:B,'Strutture ricettive'!A:A,"non trovato",0)</f>
        <v>BED &amp; BREAKFAST</v>
      </c>
      <c r="C2806" t="str">
        <f>_xlfn.XLOOKUP(Tabella1[[#This Row],[Denominazione]],'Strutture ricettive'!B:B,'Strutture ricettive'!D:D,"NON TROVATO",0)</f>
        <v>SENIGALLIA</v>
      </c>
      <c r="D28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Donnella 116</v>
      </c>
      <c r="E2806" t="str">
        <f>IF(_xlfn.XLOOKUP(A2806,'Strutture ricettive'!B:B,'Strutture ricettive'!G:G,"NON TROVATO",0)=0,"NON TROVATO",_xlfn.XLOOKUP(A2806,'Strutture ricettive'!B:B,'Strutture ricettive'!G:G,"NON TROVATO",0))</f>
        <v>info@bbanticogelso.it</v>
      </c>
      <c r="F28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07" spans="1:6" x14ac:dyDescent="0.3">
      <c r="A2807" t="s">
        <v>9410</v>
      </c>
      <c r="B2807" t="str">
        <f>_xlfn.XLOOKUP(Tabella1[[#This Row],[Denominazione]],'Strutture ricettive'!B:B,'Strutture ricettive'!A:A,"non trovato",0)</f>
        <v>BED &amp; BREAKFAST</v>
      </c>
      <c r="C2807" t="str">
        <f>_xlfn.XLOOKUP(Tabella1[[#This Row],[Denominazione]],'Strutture ricettive'!B:B,'Strutture ricettive'!D:D,"NON TROVATO",0)</f>
        <v>SENIGALLIA</v>
      </c>
      <c r="D28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marche 83</v>
      </c>
      <c r="E2807" t="str">
        <f>IF(_xlfn.XLOOKUP(A2807,'Strutture ricettive'!B:B,'Strutture ricettive'!G:G,"NON TROVATO",0)=0,"NON TROVATO",_xlfn.XLOOKUP(A2807,'Strutture ricettive'!B:B,'Strutture ricettive'!G:G,"NON TROVATO",0))</f>
        <v>NON TROVATO</v>
      </c>
      <c r="F28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08" spans="1:6" x14ac:dyDescent="0.3">
      <c r="A2808" t="s">
        <v>9412</v>
      </c>
      <c r="B2808" t="str">
        <f>_xlfn.XLOOKUP(Tabella1[[#This Row],[Denominazione]],'Strutture ricettive'!B:B,'Strutture ricettive'!A:A,"non trovato",0)</f>
        <v>TURISMO RURALE</v>
      </c>
      <c r="C2808" t="str">
        <f>_xlfn.XLOOKUP(Tabella1[[#This Row],[Denominazione]],'Strutture ricettive'!B:B,'Strutture ricettive'!D:D,"NON TROVATO",0)</f>
        <v>SENIGALLIA</v>
      </c>
      <c r="D28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Cannella 26</v>
      </c>
      <c r="E2808" t="str">
        <f>IF(_xlfn.XLOOKUP(A2808,'Strutture ricettive'!B:B,'Strutture ricettive'!G:G,"NON TROVATO",0)=0,"NON TROVATO",_xlfn.XLOOKUP(A2808,'Strutture ricettive'!B:B,'Strutture ricettive'!G:G,"NON TROVATO",0))</f>
        <v>info@casaonda.com</v>
      </c>
      <c r="F28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http://www.casaonda.com</v>
      </c>
    </row>
    <row r="2809" spans="1:6" x14ac:dyDescent="0.3">
      <c r="A2809" t="s">
        <v>9417</v>
      </c>
      <c r="B2809" t="str">
        <f>_xlfn.XLOOKUP(Tabella1[[#This Row],[Denominazione]],'Strutture ricettive'!B:B,'Strutture ricettive'!A:A,"non trovato",0)</f>
        <v>BED &amp; BREAKFAST</v>
      </c>
      <c r="C2809" t="str">
        <f>_xlfn.XLOOKUP(Tabella1[[#This Row],[Denominazione]],'Strutture ricettive'!B:B,'Strutture ricettive'!D:D,"NON TROVATO",0)</f>
        <v>SENIGALLIA</v>
      </c>
      <c r="D28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 silvestro strada intercomunale 146</v>
      </c>
      <c r="E2809" t="str">
        <f>IF(_xlfn.XLOOKUP(A2809,'Strutture ricettive'!B:B,'Strutture ricettive'!G:G,"NON TROVATO",0)=0,"NON TROVATO",_xlfn.XLOOKUP(A2809,'Strutture ricettive'!B:B,'Strutture ricettive'!G:G,"NON TROVATO",0))</f>
        <v>acasadisara@libero.it</v>
      </c>
      <c r="F28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www.acasadisara.com</v>
      </c>
    </row>
    <row r="2810" spans="1:6" x14ac:dyDescent="0.3">
      <c r="A2810" t="s">
        <v>9421</v>
      </c>
      <c r="B2810" t="str">
        <f>_xlfn.XLOOKUP(Tabella1[[#This Row],[Denominazione]],'Strutture ricettive'!B:B,'Strutture ricettive'!A:A,"non trovato",0)</f>
        <v>TURISMO RURALE</v>
      </c>
      <c r="C2810" t="str">
        <f>_xlfn.XLOOKUP(Tabella1[[#This Row],[Denominazione]],'Strutture ricettive'!B:B,'Strutture ricettive'!D:D,"NON TROVATO",0)</f>
        <v>SENIGALLIA</v>
      </c>
      <c r="D28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corinaldese 57</v>
      </c>
      <c r="E2810" t="str">
        <f>IF(_xlfn.XLOOKUP(A2810,'Strutture ricettive'!B:B,'Strutture ricettive'!G:G,"NON TROVATO",0)=0,"NON TROVATO",_xlfn.XLOOKUP(A2810,'Strutture ricettive'!B:B,'Strutture ricettive'!G:G,"NON TROVATO",0))</f>
        <v>info@tavernadeiguelfi.com</v>
      </c>
      <c r="F28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11" spans="1:6" x14ac:dyDescent="0.3">
      <c r="A2811" t="s">
        <v>9424</v>
      </c>
      <c r="B2811" t="str">
        <f>_xlfn.XLOOKUP(Tabella1[[#This Row],[Denominazione]],'Strutture ricettive'!B:B,'Strutture ricettive'!A:A,"non trovato",0)</f>
        <v>BED &amp; BREAKFAST</v>
      </c>
      <c r="C2811" t="str">
        <f>_xlfn.XLOOKUP(Tabella1[[#This Row],[Denominazione]],'Strutture ricettive'!B:B,'Strutture ricettive'!D:D,"NON TROVATO",0)</f>
        <v>SENIGALLIA</v>
      </c>
      <c r="D28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16</v>
      </c>
      <c r="E2811" t="str">
        <f>IF(_xlfn.XLOOKUP(A2811,'Strutture ricettive'!B:B,'Strutture ricettive'!G:G,"NON TROVATO",0)=0,"NON TROVATO",_xlfn.XLOOKUP(A2811,'Strutture ricettive'!B:B,'Strutture ricettive'!G:G,"NON TROVATO",0))</f>
        <v>marinella.marchetti3@gmail.com</v>
      </c>
      <c r="F28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12" spans="1:6" x14ac:dyDescent="0.3">
      <c r="A2812" t="s">
        <v>9428</v>
      </c>
      <c r="B2812" t="str">
        <f>_xlfn.XLOOKUP(Tabella1[[#This Row],[Denominazione]],'Strutture ricettive'!B:B,'Strutture ricettive'!A:A,"non trovato",0)</f>
        <v>BED &amp; BREAKFAST</v>
      </c>
      <c r="C2812" t="str">
        <f>_xlfn.XLOOKUP(Tabella1[[#This Row],[Denominazione]],'Strutture ricettive'!B:B,'Strutture ricettive'!D:D,"NON TROVATO",0)</f>
        <v>SENIGALLIA</v>
      </c>
      <c r="D28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Querciabella 179</v>
      </c>
      <c r="E2812" t="str">
        <f>IF(_xlfn.XLOOKUP(A2812,'Strutture ricettive'!B:B,'Strutture ricettive'!G:G,"NON TROVATO",0)=0,"NON TROVATO",_xlfn.XLOOKUP(A2812,'Strutture ricettive'!B:B,'Strutture ricettive'!G:G,"NON TROVATO",0))</f>
        <v>maurowiller@alice.it</v>
      </c>
      <c r="F28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13" spans="1:6" x14ac:dyDescent="0.3">
      <c r="A2813" t="s">
        <v>9432</v>
      </c>
      <c r="B2813" t="str">
        <f>_xlfn.XLOOKUP(Tabella1[[#This Row],[Denominazione]],'Strutture ricettive'!B:B,'Strutture ricettive'!A:A,"non trovato",0)</f>
        <v>BED &amp; BREAKFAST</v>
      </c>
      <c r="C2813" t="str">
        <f>_xlfn.XLOOKUP(Tabella1[[#This Row],[Denominazione]],'Strutture ricettive'!B:B,'Strutture ricettive'!D:D,"NON TROVATO",0)</f>
        <v>SENIGALLIA</v>
      </c>
      <c r="D28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Fabbrici Ville 60</v>
      </c>
      <c r="E2813" t="str">
        <f>IF(_xlfn.XLOOKUP(A2813,'Strutture ricettive'!B:B,'Strutture ricettive'!G:G,"NON TROVATO",0)=0,"NON TROVATO",_xlfn.XLOOKUP(A2813,'Strutture ricettive'!B:B,'Strutture ricettive'!G:G,"NON TROVATO",0))</f>
        <v>info@gelsoincollina.it</v>
      </c>
      <c r="F28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14" spans="1:6" x14ac:dyDescent="0.3">
      <c r="A2814" t="s">
        <v>9435</v>
      </c>
      <c r="B2814" t="str">
        <f>_xlfn.XLOOKUP(Tabella1[[#This Row],[Denominazione]],'Strutture ricettive'!B:B,'Strutture ricettive'!A:A,"non trovato",0)</f>
        <v>ALLOGGI AGRITURISTICI</v>
      </c>
      <c r="C2814" t="str">
        <f>_xlfn.XLOOKUP(Tabella1[[#This Row],[Denominazione]],'Strutture ricettive'!B:B,'Strutture ricettive'!D:D,"NON TROVATO",0)</f>
        <v>SENIGALLIA</v>
      </c>
      <c r="D28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Scornabecco 85</v>
      </c>
      <c r="E2814" t="str">
        <f>IF(_xlfn.XLOOKUP(A2814,'Strutture ricettive'!B:B,'Strutture ricettive'!G:G,"NON TROVATO",0)=0,"NON TROVATO",_xlfn.XLOOKUP(A2814,'Strutture ricettive'!B:B,'Strutture ricettive'!G:G,"NON TROVATO",0))</f>
        <v>info@ilvecchioscornabecco.com</v>
      </c>
      <c r="F28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www.ilvecchioscornabecco.com</v>
      </c>
    </row>
    <row r="2815" spans="1:6" x14ac:dyDescent="0.3">
      <c r="A2815" t="s">
        <v>9439</v>
      </c>
      <c r="B2815" t="str">
        <f>_xlfn.XLOOKUP(Tabella1[[#This Row],[Denominazione]],'Strutture ricettive'!B:B,'Strutture ricettive'!A:A,"non trovato",0)</f>
        <v>ALTRI ALLOGGI PRIVATI</v>
      </c>
      <c r="C2815" t="str">
        <f>_xlfn.XLOOKUP(Tabella1[[#This Row],[Denominazione]],'Strutture ricettive'!B:B,'Strutture ricettive'!D:D,"NON TROVATO",0)</f>
        <v>SENIGALLIA</v>
      </c>
      <c r="D28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84</v>
      </c>
      <c r="E2815" t="str">
        <f>IF(_xlfn.XLOOKUP(A2815,'Strutture ricettive'!B:B,'Strutture ricettive'!G:G,"NON TROVATO",0)=0,"NON TROVATO",_xlfn.XLOOKUP(A2815,'Strutture ricettive'!B:B,'Strutture ricettive'!G:G,"NON TROVATO",0))</f>
        <v>sangiuliano@domusmacerata.it</v>
      </c>
      <c r="F28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www.domusmacerata.it</v>
      </c>
    </row>
    <row r="2816" spans="1:6" x14ac:dyDescent="0.3">
      <c r="A2816" t="s">
        <v>9443</v>
      </c>
      <c r="B2816" t="str">
        <f>_xlfn.XLOOKUP(Tabella1[[#This Row],[Denominazione]],'Strutture ricettive'!B:B,'Strutture ricettive'!A:A,"non trovato",0)</f>
        <v>TURISMO RURALE</v>
      </c>
      <c r="C2816" t="str">
        <f>_xlfn.XLOOKUP(Tabella1[[#This Row],[Denominazione]],'Strutture ricettive'!B:B,'Strutture ricettive'!D:D,"NON TROVATO",0)</f>
        <v>SENIGALLIA</v>
      </c>
      <c r="D28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Costa dei Fabbri 221</v>
      </c>
      <c r="E2816" t="str">
        <f>IF(_xlfn.XLOOKUP(A2816,'Strutture ricettive'!B:B,'Strutture ricettive'!G:G,"NON TROVATO",0)=0,"NON TROVATO",_xlfn.XLOOKUP(A2816,'Strutture ricettive'!B:B,'Strutture ricettive'!G:G,"NON TROVATO",0))</f>
        <v>pamelabacolini@libero.it</v>
      </c>
      <c r="F28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www.countryhousesantangelo.it</v>
      </c>
    </row>
    <row r="2817" spans="1:6" x14ac:dyDescent="0.3">
      <c r="A2817" t="s">
        <v>9448</v>
      </c>
      <c r="B2817" t="str">
        <f>_xlfn.XLOOKUP(Tabella1[[#This Row],[Denominazione]],'Strutture ricettive'!B:B,'Strutture ricettive'!A:A,"non trovato",0)</f>
        <v>BED &amp; BREAKFAST</v>
      </c>
      <c r="C2817" t="str">
        <f>_xlfn.XLOOKUP(Tabella1[[#This Row],[Denominazione]],'Strutture ricettive'!B:B,'Strutture ricettive'!D:D,"NON TROVATO",0)</f>
        <v>SENIGALLIA</v>
      </c>
      <c r="D28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817" t="str">
        <f>IF(_xlfn.XLOOKUP(A2817,'Strutture ricettive'!B:B,'Strutture ricettive'!G:G,"NON TROVATO",0)=0,"NON TROVATO",_xlfn.XLOOKUP(A2817,'Strutture ricettive'!B:B,'Strutture ricettive'!G:G,"NON TROVATO",0))</f>
        <v>info@lacercua.com</v>
      </c>
      <c r="F28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www.lacercua.com</v>
      </c>
    </row>
    <row r="2818" spans="1:6" x14ac:dyDescent="0.3">
      <c r="A2818" t="s">
        <v>9452</v>
      </c>
      <c r="B2818" t="str">
        <f>_xlfn.XLOOKUP(Tabella1[[#This Row],[Denominazione]],'Strutture ricettive'!B:B,'Strutture ricettive'!A:A,"non trovato",0)</f>
        <v>ALLOGGI AGRITURISTICI</v>
      </c>
      <c r="C2818" t="str">
        <f>_xlfn.XLOOKUP(Tabella1[[#This Row],[Denominazione]],'Strutture ricettive'!B:B,'Strutture ricettive'!D:D,"NON TROVATO",0)</f>
        <v>SENIGALLIA</v>
      </c>
      <c r="D28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Torre Campetto 114</v>
      </c>
      <c r="E2818" t="str">
        <f>IF(_xlfn.XLOOKUP(A2818,'Strutture ricettive'!B:B,'Strutture ricettive'!G:G,"NON TROVATO",0)=0,"NON TROVATO",_xlfn.XLOOKUP(A2818,'Strutture ricettive'!B:B,'Strutture ricettive'!G:G,"NON TROVATO",0))</f>
        <v>agriturismo.latamerice@gmail.com</v>
      </c>
      <c r="F28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www.agriturismolatamerice.it</v>
      </c>
    </row>
    <row r="2819" spans="1:6" x14ac:dyDescent="0.3">
      <c r="A2819" t="s">
        <v>9457</v>
      </c>
      <c r="B2819" t="str">
        <f>_xlfn.XLOOKUP(Tabella1[[#This Row],[Denominazione]],'Strutture ricettive'!B:B,'Strutture ricettive'!A:A,"non trovato",0)</f>
        <v>BED &amp; BREAKFAST</v>
      </c>
      <c r="C2819" t="str">
        <f>_xlfn.XLOOKUP(Tabella1[[#This Row],[Denominazione]],'Strutture ricettive'!B:B,'Strutture ricettive'!D:D,"NON TROVATO",0)</f>
        <v>SENIGALLIA</v>
      </c>
      <c r="D28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Fratti 18</v>
      </c>
      <c r="E2819" t="str">
        <f>IF(_xlfn.XLOOKUP(A2819,'Strutture ricettive'!B:B,'Strutture ricettive'!G:G,"NON TROVATO",0)=0,"NON TROVATO",_xlfn.XLOOKUP(A2819,'Strutture ricettive'!B:B,'Strutture ricettive'!G:G,"NON TROVATO",0))</f>
        <v>loscornabecco@alice.it</v>
      </c>
      <c r="F28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www.loscornabecco.it</v>
      </c>
    </row>
    <row r="2820" spans="1:6" x14ac:dyDescent="0.3">
      <c r="A2820" t="s">
        <v>9461</v>
      </c>
      <c r="B2820" t="str">
        <f>_xlfn.XLOOKUP(Tabella1[[#This Row],[Denominazione]],'Strutture ricettive'!B:B,'Strutture ricettive'!A:A,"non trovato",0)</f>
        <v>CAMPEGGI</v>
      </c>
      <c r="C2820" t="str">
        <f>_xlfn.XLOOKUP(Tabella1[[#This Row],[Denominazione]],'Strutture ricettive'!B:B,'Strutture ricettive'!D:D,"NON TROVATO",0)</f>
        <v>SENIGALLIA</v>
      </c>
      <c r="D28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3/b</v>
      </c>
      <c r="E2820" t="str">
        <f>IF(_xlfn.XLOOKUP(A2820,'Strutture ricettive'!B:B,'Strutture ricettive'!G:G,"NON TROVATO",0)=0,"NON TROVATO",_xlfn.XLOOKUP(A2820,'Strutture ricettive'!B:B,'Strutture ricettive'!G:G,"NON TROVATO",0))</f>
        <v>info@villaggiocampingblu.com</v>
      </c>
      <c r="F28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www.villaggiocampingblu.com</v>
      </c>
    </row>
    <row r="2821" spans="1:6" x14ac:dyDescent="0.3">
      <c r="A2821" t="s">
        <v>9463</v>
      </c>
      <c r="B2821" t="str">
        <f>_xlfn.XLOOKUP(Tabella1[[#This Row],[Denominazione]],'Strutture ricettive'!B:B,'Strutture ricettive'!A:A,"non trovato",0)</f>
        <v>RESIDENZE TURISTICO ALBERGHIERE</v>
      </c>
      <c r="C2821" t="str">
        <f>_xlfn.XLOOKUP(Tabella1[[#This Row],[Denominazione]],'Strutture ricettive'!B:B,'Strutture ricettive'!D:D,"NON TROVATO",0)</f>
        <v>SENIGALLIA</v>
      </c>
      <c r="D28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n 13 13</v>
      </c>
      <c r="E2821" t="str">
        <f>IF(_xlfn.XLOOKUP(A2821,'Strutture ricettive'!B:B,'Strutture ricettive'!G:G,"NON TROVATO",0)=0,"NON TROVATO",_xlfn.XLOOKUP(A2821,'Strutture ricettive'!B:B,'Strutture ricettive'!G:G,"NON TROVATO",0))</f>
        <v>info@residencelanave.it</v>
      </c>
      <c r="F28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www.residencelanave.it</v>
      </c>
    </row>
    <row r="2822" spans="1:6" x14ac:dyDescent="0.3">
      <c r="A2822" t="s">
        <v>9467</v>
      </c>
      <c r="B2822" t="str">
        <f>_xlfn.XLOOKUP(Tabella1[[#This Row],[Denominazione]],'Strutture ricettive'!B:B,'Strutture ricettive'!A:A,"non trovato",0)</f>
        <v>BED &amp; BREAKFAST</v>
      </c>
      <c r="C2822" t="str">
        <f>_xlfn.XLOOKUP(Tabella1[[#This Row],[Denominazione]],'Strutture ricettive'!B:B,'Strutture ricettive'!D:D,"NON TROVATO",0)</f>
        <v>SENIGALLIA</v>
      </c>
      <c r="D28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Caro 31</v>
      </c>
      <c r="E2822" t="str">
        <f>IF(_xlfn.XLOOKUP(A2822,'Strutture ricettive'!B:B,'Strutture ricettive'!G:G,"NON TROVATO",0)=0,"NON TROVATO",_xlfn.XLOOKUP(A2822,'Strutture ricettive'!B:B,'Strutture ricettive'!G:G,"NON TROVATO",0))</f>
        <v>lunazzurra.b.b@gmail.com</v>
      </c>
      <c r="F28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https://sites.google.com/site/bblunazzurrasenigallia/</v>
      </c>
    </row>
    <row r="2823" spans="1:6" x14ac:dyDescent="0.3">
      <c r="A2823" t="s">
        <v>9471</v>
      </c>
      <c r="B2823" t="str">
        <f>_xlfn.XLOOKUP(Tabella1[[#This Row],[Denominazione]],'Strutture ricettive'!B:B,'Strutture ricettive'!A:A,"non trovato",0)</f>
        <v>ALLOGGI AGRITURISTICI</v>
      </c>
      <c r="C2823" t="str">
        <f>_xlfn.XLOOKUP(Tabella1[[#This Row],[Denominazione]],'Strutture ricettive'!B:B,'Strutture ricettive'!D:D,"NON TROVATO",0)</f>
        <v>SENIGALLIA</v>
      </c>
      <c r="D28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morro d' alba 5</v>
      </c>
      <c r="E2823" t="str">
        <f>IF(_xlfn.XLOOKUP(A2823,'Strutture ricettive'!B:B,'Strutture ricettive'!G:G,"NON TROVATO",0)=0,"NON TROVATO",_xlfn.XLOOKUP(A2823,'Strutture ricettive'!B:B,'Strutture ricettive'!G:G,"NON TROVATO",0))</f>
        <v>laquerciadelsaggio@gmail.com</v>
      </c>
      <c r="F28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www.laquerciadelsaggio.it</v>
      </c>
    </row>
    <row r="2824" spans="1:6" x14ac:dyDescent="0.3">
      <c r="A2824" t="s">
        <v>9475</v>
      </c>
      <c r="B2824" t="str">
        <f>_xlfn.XLOOKUP(Tabella1[[#This Row],[Denominazione]],'Strutture ricettive'!B:B,'Strutture ricettive'!A:A,"non trovato",0)</f>
        <v>BED &amp; BREAKFAST</v>
      </c>
      <c r="C2824" t="str">
        <f>_xlfn.XLOOKUP(Tabella1[[#This Row],[Denominazione]],'Strutture ricettive'!B:B,'Strutture ricettive'!D:D,"NON TROVATO",0)</f>
        <v>SENIGALLIA</v>
      </c>
      <c r="D28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Casini Soccorso 29</v>
      </c>
      <c r="E2824" t="str">
        <f>IF(_xlfn.XLOOKUP(A2824,'Strutture ricettive'!B:B,'Strutture ricettive'!G:G,"NON TROVATO",0)=0,"NON TROVATO",_xlfn.XLOOKUP(A2824,'Strutture ricettive'!B:B,'Strutture ricettive'!G:G,"NON TROVATO",0))</f>
        <v>bbraggiodiluna@alice.it</v>
      </c>
      <c r="F28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www.ilraggiodiluna.it</v>
      </c>
    </row>
    <row r="2825" spans="1:6" x14ac:dyDescent="0.3">
      <c r="A2825" t="s">
        <v>9479</v>
      </c>
      <c r="B2825" t="str">
        <f>_xlfn.XLOOKUP(Tabella1[[#This Row],[Denominazione]],'Strutture ricettive'!B:B,'Strutture ricettive'!A:A,"non trovato",0)</f>
        <v>BED &amp; BREAKFAST</v>
      </c>
      <c r="C2825" t="str">
        <f>_xlfn.XLOOKUP(Tabella1[[#This Row],[Denominazione]],'Strutture ricettive'!B:B,'Strutture ricettive'!D:D,"NON TROVATO",0)</f>
        <v>SENIGALLIA</v>
      </c>
      <c r="D28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 silvestro strada squartagallo 131</v>
      </c>
      <c r="E2825" t="str">
        <f>IF(_xlfn.XLOOKUP(A2825,'Strutture ricettive'!B:B,'Strutture ricettive'!G:G,"NON TROVATO",0)=0,"NON TROVATO",_xlfn.XLOOKUP(A2825,'Strutture ricettive'!B:B,'Strutture ricettive'!G:G,"NON TROVATO",0))</f>
        <v>rossanamistretta@hotmail.it</v>
      </c>
      <c r="F28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26" spans="1:6" x14ac:dyDescent="0.3">
      <c r="A2826" t="s">
        <v>9482</v>
      </c>
      <c r="B2826" t="str">
        <f>_xlfn.XLOOKUP(Tabella1[[#This Row],[Denominazione]],'Strutture ricettive'!B:B,'Strutture ricettive'!A:A,"non trovato",0)</f>
        <v>ALBERGHI</v>
      </c>
      <c r="C2826" t="str">
        <f>_xlfn.XLOOKUP(Tabella1[[#This Row],[Denominazione]],'Strutture ricettive'!B:B,'Strutture ricettive'!D:D,"NON TROVATO",0)</f>
        <v>SENIGALLIA</v>
      </c>
      <c r="D28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130</v>
      </c>
      <c r="E2826" t="str">
        <f>IF(_xlfn.XLOOKUP(A2826,'Strutture ricettive'!B:B,'Strutture ricettive'!G:G,"NON TROVATO",0)=0,"NON TROVATO",_xlfn.XLOOKUP(A2826,'Strutture ricettive'!B:B,'Strutture ricettive'!G:G,"NON TROVATO",0))</f>
        <v>info@hotelcaggiari.it</v>
      </c>
      <c r="F28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www.hotelcaggiari.it</v>
      </c>
    </row>
    <row r="2827" spans="1:6" x14ac:dyDescent="0.3">
      <c r="A2827" t="s">
        <v>9486</v>
      </c>
      <c r="B2827" t="str">
        <f>_xlfn.XLOOKUP(Tabella1[[#This Row],[Denominazione]],'Strutture ricettive'!B:B,'Strutture ricettive'!A:A,"non trovato",0)</f>
        <v>CASE PER FERIE</v>
      </c>
      <c r="C2827" t="str">
        <f>_xlfn.XLOOKUP(Tabella1[[#This Row],[Denominazione]],'Strutture ricettive'!B:B,'Strutture ricettive'!D:D,"NON TROVATO",0)</f>
        <v>SENIGALLIA</v>
      </c>
      <c r="D28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6</v>
      </c>
      <c r="E2827" t="str">
        <f>IF(_xlfn.XLOOKUP(A2827,'Strutture ricettive'!B:B,'Strutture ricettive'!G:G,"NON TROVATO",0)=0,"NON TROVATO",_xlfn.XLOOKUP(A2827,'Strutture ricettive'!B:B,'Strutture ricettive'!G:G,"NON TROVATO",0))</f>
        <v>senigallia@uisp.it</v>
      </c>
      <c r="F28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28" spans="1:6" x14ac:dyDescent="0.3">
      <c r="A2828" t="s">
        <v>9488</v>
      </c>
      <c r="B2828" t="str">
        <f>_xlfn.XLOOKUP(Tabella1[[#This Row],[Denominazione]],'Strutture ricettive'!B:B,'Strutture ricettive'!A:A,"non trovato",0)</f>
        <v>ALBERGHI</v>
      </c>
      <c r="C2828" t="str">
        <f>_xlfn.XLOOKUP(Tabella1[[#This Row],[Denominazione]],'Strutture ricettive'!B:B,'Strutture ricettive'!D:D,"NON TROVATO",0)</f>
        <v>SENIGALLIA</v>
      </c>
      <c r="D28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226</v>
      </c>
      <c r="E2828" t="str">
        <f>IF(_xlfn.XLOOKUP(A2828,'Strutture ricettive'!B:B,'Strutture ricettive'!G:G,"NON TROVATO",0)=0,"NON TROVATO",_xlfn.XLOOKUP(A2828,'Strutture ricettive'!B:B,'Strutture ricettive'!G:G,"NON TROVATO",0))</f>
        <v>info@hoteldeigalli.it</v>
      </c>
      <c r="F28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www.hoteldeigalli.it</v>
      </c>
    </row>
    <row r="2829" spans="1:6" x14ac:dyDescent="0.3">
      <c r="A2829" t="s">
        <v>9492</v>
      </c>
      <c r="B2829" t="str">
        <f>_xlfn.XLOOKUP(Tabella1[[#This Row],[Denominazione]],'Strutture ricettive'!B:B,'Strutture ricettive'!A:A,"non trovato",0)</f>
        <v>ALBERGHI</v>
      </c>
      <c r="C2829" t="str">
        <f>_xlfn.XLOOKUP(Tabella1[[#This Row],[Denominazione]],'Strutture ricettive'!B:B,'Strutture ricettive'!D:D,"NON TROVATO",0)</f>
        <v>SENIGALLIA</v>
      </c>
      <c r="D28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Rieti 104</v>
      </c>
      <c r="E2829" t="str">
        <f>IF(_xlfn.XLOOKUP(A2829,'Strutture ricettive'!B:B,'Strutture ricettive'!G:G,"NON TROVATO",0)=0,"NON TROVATO",_xlfn.XLOOKUP(A2829,'Strutture ricettive'!B:B,'Strutture ricettive'!G:G,"NON TROVATO",0))</f>
        <v>hotelhamburg@libero.it</v>
      </c>
      <c r="F28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www.hotelhamburg.it</v>
      </c>
    </row>
    <row r="2830" spans="1:6" x14ac:dyDescent="0.3">
      <c r="A2830" t="s">
        <v>9496</v>
      </c>
      <c r="B2830" t="str">
        <f>_xlfn.XLOOKUP(Tabella1[[#This Row],[Denominazione]],'Strutture ricettive'!B:B,'Strutture ricettive'!A:A,"non trovato",0)</f>
        <v>ALBERGHI</v>
      </c>
      <c r="C2830" t="str">
        <f>_xlfn.XLOOKUP(Tabella1[[#This Row],[Denominazione]],'Strutture ricettive'!B:B,'Strutture ricettive'!D:D,"NON TROVATO",0)</f>
        <v>SENIGALLIA</v>
      </c>
      <c r="D28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Leopardi 105</v>
      </c>
      <c r="E2830" t="str">
        <f>IF(_xlfn.XLOOKUP(A2830,'Strutture ricettive'!B:B,'Strutture ricettive'!G:G,"NON TROVATO",0)=0,"NON TROVATO",_xlfn.XLOOKUP(A2830,'Strutture ricettive'!B:B,'Strutture ricettive'!G:G,"NON TROVATO",0))</f>
        <v>info@albergobice.it</v>
      </c>
      <c r="F28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www.albergobice.it</v>
      </c>
    </row>
    <row r="2831" spans="1:6" x14ac:dyDescent="0.3">
      <c r="A2831" t="s">
        <v>9500</v>
      </c>
      <c r="B2831" t="str">
        <f>_xlfn.XLOOKUP(Tabella1[[#This Row],[Denominazione]],'Strutture ricettive'!B:B,'Strutture ricettive'!A:A,"non trovato",0)</f>
        <v>ALBERGHI</v>
      </c>
      <c r="C2831" t="str">
        <f>_xlfn.XLOOKUP(Tabella1[[#This Row],[Denominazione]],'Strutture ricettive'!B:B,'Strutture ricettive'!D:D,"NON TROVATO",0)</f>
        <v>SENIGALLIA</v>
      </c>
      <c r="D28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rieti 56</v>
      </c>
      <c r="E2831" t="str">
        <f>IF(_xlfn.XLOOKUP(A2831,'Strutture ricettive'!B:B,'Strutture ricettive'!G:G,"NON TROVATO",0)=0,"NON TROVATO",_xlfn.XLOOKUP(A2831,'Strutture ricettive'!B:B,'Strutture ricettive'!G:G,"NON TROVATO",0))</f>
        <v>info@hotelgiulietta.it</v>
      </c>
      <c r="F28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www.hotelgiulietta.it</v>
      </c>
    </row>
    <row r="2832" spans="1:6" x14ac:dyDescent="0.3">
      <c r="A2832" t="s">
        <v>9504</v>
      </c>
      <c r="B2832" t="str">
        <f>_xlfn.XLOOKUP(Tabella1[[#This Row],[Denominazione]],'Strutture ricettive'!B:B,'Strutture ricettive'!A:A,"non trovato",0)</f>
        <v>ALBERGHI</v>
      </c>
      <c r="C2832" t="str">
        <f>_xlfn.XLOOKUP(Tabella1[[#This Row],[Denominazione]],'Strutture ricettive'!B:B,'Strutture ricettive'!D:D,"NON TROVATO",0)</f>
        <v>SENIGALLIA</v>
      </c>
      <c r="D28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91</v>
      </c>
      <c r="E2832" t="str">
        <f>IF(_xlfn.XLOOKUP(A2832,'Strutture ricettive'!B:B,'Strutture ricettive'!G:G,"NON TROVATO",0)=0,"NON TROVATO",_xlfn.XLOOKUP(A2832,'Strutture ricettive'!B:B,'Strutture ricettive'!G:G,"NON TROVATO",0))</f>
        <v>hotelgabbiano@gmail.com</v>
      </c>
      <c r="F28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www.gabbiano-senigallia.com</v>
      </c>
    </row>
    <row r="2833" spans="1:6" x14ac:dyDescent="0.3">
      <c r="A2833" t="s">
        <v>9508</v>
      </c>
      <c r="B2833" t="str">
        <f>_xlfn.XLOOKUP(Tabella1[[#This Row],[Denominazione]],'Strutture ricettive'!B:B,'Strutture ricettive'!A:A,"non trovato",0)</f>
        <v>ALBERGHI</v>
      </c>
      <c r="C2833" t="str">
        <f>_xlfn.XLOOKUP(Tabella1[[#This Row],[Denominazione]],'Strutture ricettive'!B:B,'Strutture ricettive'!D:D,"NON TROVATO",0)</f>
        <v>SENIGALLIA</v>
      </c>
      <c r="D28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Puglie 4</v>
      </c>
      <c r="E2833" t="str">
        <f>IF(_xlfn.XLOOKUP(A2833,'Strutture ricettive'!B:B,'Strutture ricettive'!G:G,"NON TROVATO",0)=0,"NON TROVATO",_xlfn.XLOOKUP(A2833,'Strutture ricettive'!B:B,'Strutture ricettive'!G:G,"NON TROVATO",0))</f>
        <v>info@hotelsabra.it</v>
      </c>
      <c r="F28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www.hotelsabra.it</v>
      </c>
    </row>
    <row r="2834" spans="1:6" x14ac:dyDescent="0.3">
      <c r="A2834" t="s">
        <v>9514</v>
      </c>
      <c r="B2834" t="str">
        <f>_xlfn.XLOOKUP(Tabella1[[#This Row],[Denominazione]],'Strutture ricettive'!B:B,'Strutture ricettive'!A:A,"non trovato",0)</f>
        <v>ALBERGHI</v>
      </c>
      <c r="C2834" t="str">
        <f>_xlfn.XLOOKUP(Tabella1[[#This Row],[Denominazione]],'Strutture ricettive'!B:B,'Strutture ricettive'!D:D,"NON TROVATO",0)</f>
        <v>SENIGALLIA</v>
      </c>
      <c r="D28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Pietro Bonopera 32</v>
      </c>
      <c r="E2834" t="str">
        <f>IF(_xlfn.XLOOKUP(A2834,'Strutture ricettive'!B:B,'Strutture ricettive'!G:G,"NON TROVATO",0)=0,"NON TROVATO",_xlfn.XLOOKUP(A2834,'Strutture ricettive'!B:B,'Strutture ricettive'!G:G,"NON TROVATO",0))</f>
        <v>info@senbhotel.it</v>
      </c>
      <c r="F28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www.senbhotel.it</v>
      </c>
    </row>
    <row r="2835" spans="1:6" x14ac:dyDescent="0.3">
      <c r="A2835" t="s">
        <v>9516</v>
      </c>
      <c r="B2835" t="str">
        <f>_xlfn.XLOOKUP(Tabella1[[#This Row],[Denominazione]],'Strutture ricettive'!B:B,'Strutture ricettive'!A:A,"non trovato",0)</f>
        <v>ALBERGHI</v>
      </c>
      <c r="C2835" t="str">
        <f>_xlfn.XLOOKUP(Tabella1[[#This Row],[Denominazione]],'Strutture ricettive'!B:B,'Strutture ricettive'!D:D,"NON TROVATO",0)</f>
        <v>SENIGALLIA</v>
      </c>
      <c r="D28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Filippo Corridoni 3</v>
      </c>
      <c r="E2835" t="str">
        <f>IF(_xlfn.XLOOKUP(A2835,'Strutture ricettive'!B:B,'Strutture ricettive'!G:G,"NON TROVATO",0)=0,"NON TROVATO",_xlfn.XLOOKUP(A2835,'Strutture ricettive'!B:B,'Strutture ricettive'!G:G,"NON TROVATO",0))</f>
        <v>info@hotelduchidellarovere.it</v>
      </c>
      <c r="F28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www.hotelduchidellarovere.it</v>
      </c>
    </row>
    <row r="2836" spans="1:6" x14ac:dyDescent="0.3">
      <c r="A2836" t="s">
        <v>9520</v>
      </c>
      <c r="B2836" t="str">
        <f>_xlfn.XLOOKUP(Tabella1[[#This Row],[Denominazione]],'Strutture ricettive'!B:B,'Strutture ricettive'!A:A,"non trovato",0)</f>
        <v>ALBERGHI</v>
      </c>
      <c r="C2836" t="str">
        <f>_xlfn.XLOOKUP(Tabella1[[#This Row],[Denominazione]],'Strutture ricettive'!B:B,'Strutture ricettive'!D:D,"NON TROVATO",0)</f>
        <v>SENIGALLIA</v>
      </c>
      <c r="D28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118</v>
      </c>
      <c r="E2836" t="str">
        <f>IF(_xlfn.XLOOKUP(A2836,'Strutture ricettive'!B:B,'Strutture ricettive'!G:G,"NON TROVATO",0)=0,"NON TROVATO",_xlfn.XLOOKUP(A2836,'Strutture ricettive'!B:B,'Strutture ricettive'!G:G,"NON TROVATO",0))</f>
        <v>wallypower1182009@hotmail.it</v>
      </c>
      <c r="F28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37" spans="1:6" x14ac:dyDescent="0.3">
      <c r="A2837" t="s">
        <v>9523</v>
      </c>
      <c r="B2837" t="str">
        <f>_xlfn.XLOOKUP(Tabella1[[#This Row],[Denominazione]],'Strutture ricettive'!B:B,'Strutture ricettive'!A:A,"non trovato",0)</f>
        <v>ALBERGHI</v>
      </c>
      <c r="C2837" t="str">
        <f>_xlfn.XLOOKUP(Tabella1[[#This Row],[Denominazione]],'Strutture ricettive'!B:B,'Strutture ricettive'!D:D,"NON TROVATO",0)</f>
        <v>SENIGALLIA</v>
      </c>
      <c r="D28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142</v>
      </c>
      <c r="E2837" t="str">
        <f>IF(_xlfn.XLOOKUP(A2837,'Strutture ricettive'!B:B,'Strutture ricettive'!G:G,"NON TROVATO",0)=0,"NON TROVATO",_xlfn.XLOOKUP(A2837,'Strutture ricettive'!B:B,'Strutture ricettive'!G:G,"NON TROVATO",0))</f>
        <v>info@hritz.it</v>
      </c>
      <c r="F28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www.hritz.it</v>
      </c>
    </row>
    <row r="2838" spans="1:6" x14ac:dyDescent="0.3">
      <c r="A2838" t="s">
        <v>9527</v>
      </c>
      <c r="B2838" t="str">
        <f>_xlfn.XLOOKUP(Tabella1[[#This Row],[Denominazione]],'Strutture ricettive'!B:B,'Strutture ricettive'!A:A,"non trovato",0)</f>
        <v>ALBERGHI</v>
      </c>
      <c r="C2838" t="str">
        <f>_xlfn.XLOOKUP(Tabella1[[#This Row],[Denominazione]],'Strutture ricettive'!B:B,'Strutture ricettive'!D:D,"NON TROVATO",0)</f>
        <v>SENIGALLIA</v>
      </c>
      <c r="D28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150</v>
      </c>
      <c r="E2838" t="str">
        <f>IF(_xlfn.XLOOKUP(A2838,'Strutture ricettive'!B:B,'Strutture ricettive'!G:G,"NON TROVATO",0)=0,"NON TROVATO",_xlfn.XLOOKUP(A2838,'Strutture ricettive'!B:B,'Strutture ricettive'!G:G,"NON TROVATO",0))</f>
        <v>info@ghe.it</v>
      </c>
      <c r="F28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www.ghe.it</v>
      </c>
    </row>
    <row r="2839" spans="1:6" x14ac:dyDescent="0.3">
      <c r="A2839" t="s">
        <v>9531</v>
      </c>
      <c r="B2839" t="str">
        <f>_xlfn.XLOOKUP(Tabella1[[#This Row],[Denominazione]],'Strutture ricettive'!B:B,'Strutture ricettive'!A:A,"non trovato",0)</f>
        <v>ALBERGHI</v>
      </c>
      <c r="C2839" t="str">
        <f>_xlfn.XLOOKUP(Tabella1[[#This Row],[Denominazione]],'Strutture ricettive'!B:B,'Strutture ricettive'!D:D,"NON TROVATO",0)</f>
        <v>SENIGALLIA</v>
      </c>
      <c r="D28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14</v>
      </c>
      <c r="E2839" t="str">
        <f>IF(_xlfn.XLOOKUP(A2839,'Strutture ricettive'!B:B,'Strutture ricettive'!G:G,"NON TROVATO",0)=0,"NON TROVATO",_xlfn.XLOOKUP(A2839,'Strutture ricettive'!B:B,'Strutture ricettive'!G:G,"NON TROVATO",0))</f>
        <v>info@cityhotel.it</v>
      </c>
      <c r="F28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www.cityhotel.it</v>
      </c>
    </row>
    <row r="2840" spans="1:6" x14ac:dyDescent="0.3">
      <c r="A2840" t="s">
        <v>9535</v>
      </c>
      <c r="B2840" t="str">
        <f>_xlfn.XLOOKUP(Tabella1[[#This Row],[Denominazione]],'Strutture ricettive'!B:B,'Strutture ricettive'!A:A,"non trovato",0)</f>
        <v>ALBERGHI</v>
      </c>
      <c r="C2840" t="str">
        <f>_xlfn.XLOOKUP(Tabella1[[#This Row],[Denominazione]],'Strutture ricettive'!B:B,'Strutture ricettive'!D:D,"NON TROVATO",0)</f>
        <v>SENIGALLIA</v>
      </c>
      <c r="D28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47</v>
      </c>
      <c r="E2840" t="str">
        <f>IF(_xlfn.XLOOKUP(A2840,'Strutture ricettive'!B:B,'Strutture ricettive'!G:G,"NON TROVATO",0)=0,"NON TROVATO",_xlfn.XLOOKUP(A2840,'Strutture ricettive'!B:B,'Strutture ricettive'!G:G,"NON TROVATO",0))</f>
        <v>info@hoteluniversal.it</v>
      </c>
      <c r="F28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www.hoteluniversal.it</v>
      </c>
    </row>
    <row r="2841" spans="1:6" x14ac:dyDescent="0.3">
      <c r="A2841" t="s">
        <v>9539</v>
      </c>
      <c r="B2841" t="str">
        <f>_xlfn.XLOOKUP(Tabella1[[#This Row],[Denominazione]],'Strutture ricettive'!B:B,'Strutture ricettive'!A:A,"non trovato",0)</f>
        <v>ALBERGHI</v>
      </c>
      <c r="C2841" t="str">
        <f>_xlfn.XLOOKUP(Tabella1[[#This Row],[Denominazione]],'Strutture ricettive'!B:B,'Strutture ricettive'!D:D,"NON TROVATO",0)</f>
        <v>SENIGALLIA</v>
      </c>
      <c r="D28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2</v>
      </c>
      <c r="E2841" t="str">
        <f>IF(_xlfn.XLOOKUP(A2841,'Strutture ricettive'!B:B,'Strutture ricettive'!G:G,"NON TROVATO",0)=0,"NON TROVATO",_xlfn.XLOOKUP(A2841,'Strutture ricettive'!B:B,'Strutture ricettive'!G:G,"NON TROVATO",0))</f>
        <v>eleonora.carbonari@libero.it;</v>
      </c>
      <c r="F28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www.albergoeleonora.191.it</v>
      </c>
    </row>
    <row r="2842" spans="1:6" x14ac:dyDescent="0.3">
      <c r="A2842" t="s">
        <v>9546</v>
      </c>
      <c r="B2842" t="str">
        <f>_xlfn.XLOOKUP(Tabella1[[#This Row],[Denominazione]],'Strutture ricettive'!B:B,'Strutture ricettive'!A:A,"non trovato",0)</f>
        <v>ALBERGHI</v>
      </c>
      <c r="C2842" t="str">
        <f>_xlfn.XLOOKUP(Tabella1[[#This Row],[Denominazione]],'Strutture ricettive'!B:B,'Strutture ricettive'!D:D,"NON TROVATO",0)</f>
        <v>SENIGALLIA</v>
      </c>
      <c r="D28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114</v>
      </c>
      <c r="E2842" t="str">
        <f>IF(_xlfn.XLOOKUP(A2842,'Strutture ricettive'!B:B,'Strutture ricettive'!G:G,"NON TROVATO",0)=0,"NON TROVATO",_xlfn.XLOOKUP(A2842,'Strutture ricettive'!B:B,'Strutture ricettive'!G:G,"NON TROVATO",0))</f>
        <v>info@hotelsayonarasenigallia.it</v>
      </c>
      <c r="F28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www.hotelsayonarasenigallia.it</v>
      </c>
    </row>
    <row r="2843" spans="1:6" x14ac:dyDescent="0.3">
      <c r="A2843" t="s">
        <v>9550</v>
      </c>
      <c r="B2843" t="str">
        <f>_xlfn.XLOOKUP(Tabella1[[#This Row],[Denominazione]],'Strutture ricettive'!B:B,'Strutture ricettive'!A:A,"non trovato",0)</f>
        <v>ALBERGHI</v>
      </c>
      <c r="C2843" t="str">
        <f>_xlfn.XLOOKUP(Tabella1[[#This Row],[Denominazione]],'Strutture ricettive'!B:B,'Strutture ricettive'!D:D,"NON TROVATO",0)</f>
        <v>SENIGALLIA</v>
      </c>
      <c r="D28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Carlo Goldoni 46</v>
      </c>
      <c r="E2843" t="str">
        <f>IF(_xlfn.XLOOKUP(A2843,'Strutture ricettive'!B:B,'Strutture ricettive'!G:G,"NON TROVATO",0)=0,"NON TROVATO",_xlfn.XLOOKUP(A2843,'Strutture ricettive'!B:B,'Strutture ricettive'!G:G,"NON TROVATO",0))</f>
        <v>corradopianelli@gmail.com</v>
      </c>
      <c r="F28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44" spans="1:6" x14ac:dyDescent="0.3">
      <c r="A2844" t="s">
        <v>9553</v>
      </c>
      <c r="B2844" t="str">
        <f>_xlfn.XLOOKUP(Tabella1[[#This Row],[Denominazione]],'Strutture ricettive'!B:B,'Strutture ricettive'!A:A,"non trovato",0)</f>
        <v>ALBERGHI</v>
      </c>
      <c r="C2844" t="str">
        <f>_xlfn.XLOOKUP(Tabella1[[#This Row],[Denominazione]],'Strutture ricettive'!B:B,'Strutture ricettive'!D:D,"NON TROVATO",0)</f>
        <v>SENIGALLIA</v>
      </c>
      <c r="D28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 138</v>
      </c>
      <c r="E2844" t="str">
        <f>IF(_xlfn.XLOOKUP(A2844,'Strutture ricettive'!B:B,'Strutture ricettive'!G:G,"NON TROVATO",0)=0,"NON TROVATO",_xlfn.XLOOKUP(A2844,'Strutture ricettive'!B:B,'Strutture ricettive'!G:G,"NON TROVATO",0))</f>
        <v>prenotazioni@raggiazzurro.it</v>
      </c>
      <c r="F28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www.raggiazzurro.it</v>
      </c>
    </row>
    <row r="2845" spans="1:6" x14ac:dyDescent="0.3">
      <c r="A2845" t="s">
        <v>9557</v>
      </c>
      <c r="B2845" t="str">
        <f>_xlfn.XLOOKUP(Tabella1[[#This Row],[Denominazione]],'Strutture ricettive'!B:B,'Strutture ricettive'!A:A,"non trovato",0)</f>
        <v>ALBERGHI</v>
      </c>
      <c r="C2845" t="str">
        <f>_xlfn.XLOOKUP(Tabella1[[#This Row],[Denominazione]],'Strutture ricettive'!B:B,'Strutture ricettive'!D:D,"NON TROVATO",0)</f>
        <v>SENIGALLIA</v>
      </c>
      <c r="D28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Pisa 4</v>
      </c>
      <c r="E2845" t="str">
        <f>IF(_xlfn.XLOOKUP(A2845,'Strutture ricettive'!B:B,'Strutture ricettive'!G:G,"NON TROVATO",0)=0,"NON TROVATO",_xlfn.XLOOKUP(A2845,'Strutture ricettive'!B:B,'Strutture ricettive'!G:G,"NON TROVATO",0))</f>
        <v>info@albergosimona.it</v>
      </c>
      <c r="F28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www.albergosimona.it</v>
      </c>
    </row>
    <row r="2846" spans="1:6" x14ac:dyDescent="0.3">
      <c r="A2846" t="s">
        <v>9561</v>
      </c>
      <c r="B2846" t="str">
        <f>_xlfn.XLOOKUP(Tabella1[[#This Row],[Denominazione]],'Strutture ricettive'!B:B,'Strutture ricettive'!A:A,"non trovato",0)</f>
        <v>ALBERGHI</v>
      </c>
      <c r="C2846" t="str">
        <f>_xlfn.XLOOKUP(Tabella1[[#This Row],[Denominazione]],'Strutture ricettive'!B:B,'Strutture ricettive'!D:D,"NON TROVATO",0)</f>
        <v>SENIGALLIA</v>
      </c>
      <c r="D28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136</v>
      </c>
      <c r="E2846" t="str">
        <f>IF(_xlfn.XLOOKUP(A2846,'Strutture ricettive'!B:B,'Strutture ricettive'!G:G,"NON TROVATO",0)=0,"NON TROVATO",_xlfn.XLOOKUP(A2846,'Strutture ricettive'!B:B,'Strutture ricettive'!G:G,"NON TROVATO",0))</f>
        <v>info@albergoprimaverasenigallia.it</v>
      </c>
      <c r="F28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www.albergoprimaverasenigallia.it</v>
      </c>
    </row>
    <row r="2847" spans="1:6" x14ac:dyDescent="0.3">
      <c r="A2847" t="s">
        <v>9565</v>
      </c>
      <c r="B2847" t="str">
        <f>_xlfn.XLOOKUP(Tabella1[[#This Row],[Denominazione]],'Strutture ricettive'!B:B,'Strutture ricettive'!A:A,"non trovato",0)</f>
        <v>ALBERGHI</v>
      </c>
      <c r="C2847" t="str">
        <f>_xlfn.XLOOKUP(Tabella1[[#This Row],[Denominazione]],'Strutture ricettive'!B:B,'Strutture ricettive'!D:D,"NON TROVATO",0)</f>
        <v>SENIGALLIA</v>
      </c>
      <c r="D28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raffaello sanzio 82</v>
      </c>
      <c r="E2847" t="str">
        <f>IF(_xlfn.XLOOKUP(A2847,'Strutture ricettive'!B:B,'Strutture ricettive'!G:G,"NON TROVATO",0)=0,"NON TROVATO",_xlfn.XLOOKUP(A2847,'Strutture ricettive'!B:B,'Strutture ricettive'!G:G,"NON TROVATO",0))</f>
        <v>info@hotelmoretti.com</v>
      </c>
      <c r="F28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www.hotelmoretti.com</v>
      </c>
    </row>
    <row r="2848" spans="1:6" x14ac:dyDescent="0.3">
      <c r="A2848" t="s">
        <v>9569</v>
      </c>
      <c r="B2848" t="str">
        <f>_xlfn.XLOOKUP(Tabella1[[#This Row],[Denominazione]],'Strutture ricettive'!B:B,'Strutture ricettive'!A:A,"non trovato",0)</f>
        <v>ALBERGHI</v>
      </c>
      <c r="C2848" t="str">
        <f>_xlfn.XLOOKUP(Tabella1[[#This Row],[Denominazione]],'Strutture ricettive'!B:B,'Strutture ricettive'!D:D,"NON TROVATO",0)</f>
        <v>SENIGALLIA</v>
      </c>
      <c r="D28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rieti 41</v>
      </c>
      <c r="E2848" t="str">
        <f>IF(_xlfn.XLOOKUP(A2848,'Strutture ricettive'!B:B,'Strutture ricettive'!G:G,"NON TROVATO",0)=0,"NON TROVATO",_xlfn.XLOOKUP(A2848,'Strutture ricettive'!B:B,'Strutture ricettive'!G:G,"NON TROVATO",0))</f>
        <v>info@vienna-hotel.it</v>
      </c>
      <c r="F28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www.vienna-hotel.it</v>
      </c>
    </row>
    <row r="2849" spans="1:6" x14ac:dyDescent="0.3">
      <c r="A2849" t="s">
        <v>9573</v>
      </c>
      <c r="B2849" t="str">
        <f>_xlfn.XLOOKUP(Tabella1[[#This Row],[Denominazione]],'Strutture ricettive'!B:B,'Strutture ricettive'!A:A,"non trovato",0)</f>
        <v>ALBERGHI</v>
      </c>
      <c r="C2849" t="str">
        <f>_xlfn.XLOOKUP(Tabella1[[#This Row],[Denominazione]],'Strutture ricettive'!B:B,'Strutture ricettive'!D:D,"NON TROVATO",0)</f>
        <v>SENIGALLIA</v>
      </c>
      <c r="D28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27</v>
      </c>
      <c r="E2849" t="str">
        <f>IF(_xlfn.XLOOKUP(A2849,'Strutture ricettive'!B:B,'Strutture ricettive'!G:G,"NON TROVATO",0)=0,"NON TROVATO",_xlfn.XLOOKUP(A2849,'Strutture ricettive'!B:B,'Strutture ricettive'!G:G,"NON TROVATO",0))</f>
        <v>info@hotelpensionetrieste.com</v>
      </c>
      <c r="F28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www.hotelpensionetrieste.com</v>
      </c>
    </row>
    <row r="2850" spans="1:6" x14ac:dyDescent="0.3">
      <c r="A2850" t="s">
        <v>9575</v>
      </c>
      <c r="B2850" t="str">
        <f>_xlfn.XLOOKUP(Tabella1[[#This Row],[Denominazione]],'Strutture ricettive'!B:B,'Strutture ricettive'!A:A,"non trovato",0)</f>
        <v>ALBERGHI</v>
      </c>
      <c r="C2850" t="str">
        <f>_xlfn.XLOOKUP(Tabella1[[#This Row],[Denominazione]],'Strutture ricettive'!B:B,'Strutture ricettive'!D:D,"NON TROVATO",0)</f>
        <v>SENIGALLIA</v>
      </c>
      <c r="D28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43</v>
      </c>
      <c r="E2850" t="str">
        <f>IF(_xlfn.XLOOKUP(A2850,'Strutture ricettive'!B:B,'Strutture ricettive'!G:G,"NON TROVATO",0)=0,"NON TROVATO",_xlfn.XLOOKUP(A2850,'Strutture ricettive'!B:B,'Strutture ricettive'!G:G,"NON TROVATO",0))</f>
        <v>info@hoteldelfino.net</v>
      </c>
      <c r="F28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www.hoteldelfino.net</v>
      </c>
    </row>
    <row r="2851" spans="1:6" x14ac:dyDescent="0.3">
      <c r="A2851" t="s">
        <v>9579</v>
      </c>
      <c r="B2851" t="str">
        <f>_xlfn.XLOOKUP(Tabella1[[#This Row],[Denominazione]],'Strutture ricettive'!B:B,'Strutture ricettive'!A:A,"non trovato",0)</f>
        <v>ALBERGHI</v>
      </c>
      <c r="C2851" t="str">
        <f>_xlfn.XLOOKUP(Tabella1[[#This Row],[Denominazione]],'Strutture ricettive'!B:B,'Strutture ricettive'!D:D,"NON TROVATO",0)</f>
        <v>SENIGALLIA</v>
      </c>
      <c r="D28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Carlo Goldoni 22</v>
      </c>
      <c r="E2851" t="str">
        <f>IF(_xlfn.XLOOKUP(A2851,'Strutture ricettive'!B:B,'Strutture ricettive'!G:G,"NON TROVATO",0)=0,"NON TROVATO",_xlfn.XLOOKUP(A2851,'Strutture ricettive'!B:B,'Strutture ricettive'!G:G,"NON TROVATO",0))</f>
        <v>info@hotelelena.net</v>
      </c>
      <c r="F28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www.hotelelena.net</v>
      </c>
    </row>
    <row r="2852" spans="1:6" x14ac:dyDescent="0.3">
      <c r="A2852" t="s">
        <v>9583</v>
      </c>
      <c r="B2852" t="str">
        <f>_xlfn.XLOOKUP(Tabella1[[#This Row],[Denominazione]],'Strutture ricettive'!B:B,'Strutture ricettive'!A:A,"non trovato",0)</f>
        <v>ALBERGHI</v>
      </c>
      <c r="C2852" t="str">
        <f>_xlfn.XLOOKUP(Tabella1[[#This Row],[Denominazione]],'Strutture ricettive'!B:B,'Strutture ricettive'!D:D,"NON TROVATO",0)</f>
        <v>SENIGALLIA</v>
      </c>
      <c r="D28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11</v>
      </c>
      <c r="E2852" t="str">
        <f>IF(_xlfn.XLOOKUP(A2852,'Strutture ricettive'!B:B,'Strutture ricettive'!G:G,"NON TROVATO",0)=0,"NON TROVATO",_xlfn.XLOOKUP(A2852,'Strutture ricettive'!B:B,'Strutture ricettive'!G:G,"NON TROVATO",0))</f>
        <v>info@hoteleuropa-an.it</v>
      </c>
      <c r="F28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www.hoteleuropa-an.it</v>
      </c>
    </row>
    <row r="2853" spans="1:6" x14ac:dyDescent="0.3">
      <c r="A2853" t="s">
        <v>9590</v>
      </c>
      <c r="B2853" t="str">
        <f>_xlfn.XLOOKUP(Tabella1[[#This Row],[Denominazione]],'Strutture ricettive'!B:B,'Strutture ricettive'!A:A,"non trovato",0)</f>
        <v>ALBERGHI</v>
      </c>
      <c r="C2853" t="str">
        <f>_xlfn.XLOOKUP(Tabella1[[#This Row],[Denominazione]],'Strutture ricettive'!B:B,'Strutture ricettive'!D:D,"NON TROVATO",0)</f>
        <v>SENIGALLIA</v>
      </c>
      <c r="D28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Rieti 10</v>
      </c>
      <c r="E2853" t="str">
        <f>IF(_xlfn.XLOOKUP(A2853,'Strutture ricettive'!B:B,'Strutture ricettive'!G:G,"NON TROVATO",0)=0,"NON TROVATO",_xlfn.XLOOKUP(A2853,'Strutture ricettive'!B:B,'Strutture ricettive'!G:G,"NON TROVATO",0))</f>
        <v>info@hotelcristina.net</v>
      </c>
      <c r="F28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www.hotelcristina.net</v>
      </c>
    </row>
    <row r="2854" spans="1:6" x14ac:dyDescent="0.3">
      <c r="A2854" t="s">
        <v>9597</v>
      </c>
      <c r="B2854" t="str">
        <f>_xlfn.XLOOKUP(Tabella1[[#This Row],[Denominazione]],'Strutture ricettive'!B:B,'Strutture ricettive'!A:A,"non trovato",0)</f>
        <v>ALBERGHI</v>
      </c>
      <c r="C2854" t="str">
        <f>_xlfn.XLOOKUP(Tabella1[[#This Row],[Denominazione]],'Strutture ricettive'!B:B,'Strutture ricettive'!D:D,"NON TROVATO",0)</f>
        <v>SENIGALLIA</v>
      </c>
      <c r="D28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50</v>
      </c>
      <c r="E2854" t="str">
        <f>IF(_xlfn.XLOOKUP(A2854,'Strutture ricettive'!B:B,'Strutture ricettive'!G:G,"NON TROVATO",0)=0,"NON TROVATO",_xlfn.XLOOKUP(A2854,'Strutture ricettive'!B:B,'Strutture ricettive'!G:G,"NON TROVATO",0))</f>
        <v>pensione-licia@libero.it</v>
      </c>
      <c r="F28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www.pensionelicia.it</v>
      </c>
    </row>
    <row r="2855" spans="1:6" x14ac:dyDescent="0.3">
      <c r="A2855" t="s">
        <v>9601</v>
      </c>
      <c r="B2855" t="str">
        <f>_xlfn.XLOOKUP(Tabella1[[#This Row],[Denominazione]],'Strutture ricettive'!B:B,'Strutture ricettive'!A:A,"non trovato",0)</f>
        <v>ALBERGHI</v>
      </c>
      <c r="C2855" t="str">
        <f>_xlfn.XLOOKUP(Tabella1[[#This Row],[Denominazione]],'Strutture ricettive'!B:B,'Strutture ricettive'!D:D,"NON TROVATO",0)</f>
        <v>SENIGALLIA</v>
      </c>
      <c r="D28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21</v>
      </c>
      <c r="E2855" t="str">
        <f>IF(_xlfn.XLOOKUP(A2855,'Strutture ricettive'!B:B,'Strutture ricettive'!G:G,"NON TROVATO",0)=0,"NON TROVATO",_xlfn.XLOOKUP(A2855,'Strutture ricettive'!B:B,'Strutture ricettive'!G:G,"NON TROVATO",0))</f>
        <v>info@hotelsouvenir.it</v>
      </c>
      <c r="F28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www.hotelsouvenir.it</v>
      </c>
    </row>
    <row r="2856" spans="1:6" x14ac:dyDescent="0.3">
      <c r="A2856" t="s">
        <v>9608</v>
      </c>
      <c r="B2856" t="str">
        <f>_xlfn.XLOOKUP(Tabella1[[#This Row],[Denominazione]],'Strutture ricettive'!B:B,'Strutture ricettive'!A:A,"non trovato",0)</f>
        <v>CAMPEGGI</v>
      </c>
      <c r="C2856" t="str">
        <f>_xlfn.XLOOKUP(Tabella1[[#This Row],[Denominazione]],'Strutture ricettive'!B:B,'Strutture ricettive'!D:D,"NON TROVATO",0)</f>
        <v>SENIGALLIA</v>
      </c>
      <c r="D28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60</v>
      </c>
      <c r="E2856" t="str">
        <f>IF(_xlfn.XLOOKUP(A2856,'Strutture ricettive'!B:B,'Strutture ricettive'!G:G,"NON TROVATO",0)=0,"NON TROVATO",_xlfn.XLOOKUP(A2856,'Strutture ricettive'!B:B,'Strutture ricettive'!G:G,"NON TROVATO",0))</f>
        <v>NON TROVATO</v>
      </c>
      <c r="F28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57" spans="1:6" x14ac:dyDescent="0.3">
      <c r="A2857" t="s">
        <v>9613</v>
      </c>
      <c r="B2857" t="str">
        <f>_xlfn.XLOOKUP(Tabella1[[#This Row],[Denominazione]],'Strutture ricettive'!B:B,'Strutture ricettive'!A:A,"non trovato",0)</f>
        <v>CAMPEGGI</v>
      </c>
      <c r="C2857" t="str">
        <f>_xlfn.XLOOKUP(Tabella1[[#This Row],[Denominazione]],'Strutture ricettive'!B:B,'Strutture ricettive'!D:D,"NON TROVATO",0)</f>
        <v>SENIGALLIA</v>
      </c>
      <c r="D28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857" t="str">
        <f>IF(_xlfn.XLOOKUP(A2857,'Strutture ricettive'!B:B,'Strutture ricettive'!G:G,"NON TROVATO",0)=0,"NON TROVATO",_xlfn.XLOOKUP(A2857,'Strutture ricettive'!B:B,'Strutture ricettive'!G:G,"NON TROVATO",0))</f>
        <v>info@campingspiaggiadivelluto.it</v>
      </c>
      <c r="F28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www.campingspiaggiadivelluto.it</v>
      </c>
    </row>
    <row r="2858" spans="1:6" x14ac:dyDescent="0.3">
      <c r="A2858" t="s">
        <v>9616</v>
      </c>
      <c r="B2858" t="str">
        <f>_xlfn.XLOOKUP(Tabella1[[#This Row],[Denominazione]],'Strutture ricettive'!B:B,'Strutture ricettive'!A:A,"non trovato",0)</f>
        <v>CAMPEGGI</v>
      </c>
      <c r="C2858" t="str">
        <f>_xlfn.XLOOKUP(Tabella1[[#This Row],[Denominazione]],'Strutture ricettive'!B:B,'Strutture ricettive'!D:D,"NON TROVATO",0)</f>
        <v>SENIGALLIA</v>
      </c>
      <c r="D28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francesco podesti 236</v>
      </c>
      <c r="E2858" t="str">
        <f>IF(_xlfn.XLOOKUP(A2858,'Strutture ricettive'!B:B,'Strutture ricettive'!G:G,"NON TROVATO",0)=0,"NON TROVATO",_xlfn.XLOOKUP(A2858,'Strutture ricettive'!B:B,'Strutture ricettive'!G:G,"NON TROVATO",0))</f>
        <v>info@campingsummerland.it</v>
      </c>
      <c r="F28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www.campingsummerland.it</v>
      </c>
    </row>
    <row r="2859" spans="1:6" x14ac:dyDescent="0.3">
      <c r="A2859" t="s">
        <v>9620</v>
      </c>
      <c r="B2859" t="str">
        <f>_xlfn.XLOOKUP(Tabella1[[#This Row],[Denominazione]],'Strutture ricettive'!B:B,'Strutture ricettive'!A:A,"non trovato",0)</f>
        <v>CAMPEGGI</v>
      </c>
      <c r="C2859" t="str">
        <f>_xlfn.XLOOKUP(Tabella1[[#This Row],[Denominazione]],'Strutture ricettive'!B:B,'Strutture ricettive'!D:D,"NON TROVATO",0)</f>
        <v>SENIGALLIA</v>
      </c>
      <c r="D28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75</v>
      </c>
      <c r="E2859" t="str">
        <f>IF(_xlfn.XLOOKUP(A2859,'Strutture ricettive'!B:B,'Strutture ricettive'!G:G,"NON TROVATO",0)=0,"NON TROVATO",_xlfn.XLOOKUP(A2859,'Strutture ricettive'!B:B,'Strutture ricettive'!G:G,"NON TROVATO",0))</f>
        <v>baruccarenato@gmail.com</v>
      </c>
      <c r="F28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60" spans="1:6" x14ac:dyDescent="0.3">
      <c r="A2860" t="s">
        <v>9623</v>
      </c>
      <c r="B2860" t="str">
        <f>_xlfn.XLOOKUP(Tabella1[[#This Row],[Denominazione]],'Strutture ricettive'!B:B,'Strutture ricettive'!A:A,"non trovato",0)</f>
        <v>CAMPEGGI</v>
      </c>
      <c r="C2860" t="str">
        <f>_xlfn.XLOOKUP(Tabella1[[#This Row],[Denominazione]],'Strutture ricettive'!B:B,'Strutture ricettive'!D:D,"NON TROVATO",0)</f>
        <v>SENIGALLIA</v>
      </c>
      <c r="D28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72</v>
      </c>
      <c r="E2860" t="str">
        <f>IF(_xlfn.XLOOKUP(A2860,'Strutture ricettive'!B:B,'Strutture ricettive'!G:G,"NON TROVATO",0)=0,"NON TROVATO",_xlfn.XLOOKUP(A2860,'Strutture ricettive'!B:B,'Strutture ricettive'!G:G,"NON TROVATO",0))</f>
        <v>baruccarenato@gmail.com</v>
      </c>
      <c r="F28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61" spans="1:6" x14ac:dyDescent="0.3">
      <c r="A2861" t="s">
        <v>9625</v>
      </c>
      <c r="B2861" t="str">
        <f>_xlfn.XLOOKUP(Tabella1[[#This Row],[Denominazione]],'Strutture ricettive'!B:B,'Strutture ricettive'!A:A,"non trovato",0)</f>
        <v>CAMPEGGI</v>
      </c>
      <c r="C2861" t="str">
        <f>_xlfn.XLOOKUP(Tabella1[[#This Row],[Denominazione]],'Strutture ricettive'!B:B,'Strutture ricettive'!D:D,"NON TROVATO",0)</f>
        <v>SENIGALLIA</v>
      </c>
      <c r="D28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44/f</v>
      </c>
      <c r="E2861" t="str">
        <f>IF(_xlfn.XLOOKUP(A2861,'Strutture ricettive'!B:B,'Strutture ricettive'!G:G,"NON TROVATO",0)=0,"NON TROVATO",_xlfn.XLOOKUP(A2861,'Strutture ricettive'!B:B,'Strutture ricettive'!G:G,"NON TROVATO",0))</f>
        <v>campingsmeraldo1@hotmail.it</v>
      </c>
      <c r="F28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62" spans="1:6" x14ac:dyDescent="0.3">
      <c r="A2862" t="s">
        <v>9628</v>
      </c>
      <c r="B2862" t="str">
        <f>_xlfn.XLOOKUP(Tabella1[[#This Row],[Denominazione]],'Strutture ricettive'!B:B,'Strutture ricettive'!A:A,"non trovato",0)</f>
        <v>ALLOGGI IN AFFITTO</v>
      </c>
      <c r="C2862" t="str">
        <f>_xlfn.XLOOKUP(Tabella1[[#This Row],[Denominazione]],'Strutture ricettive'!B:B,'Strutture ricettive'!D:D,"NON TROVATO",0)</f>
        <v>SENIGALLIA</v>
      </c>
      <c r="D28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umberto giordano 44</v>
      </c>
      <c r="E2862" t="str">
        <f>IF(_xlfn.XLOOKUP(A2862,'Strutture ricettive'!B:B,'Strutture ricettive'!G:G,"NON TROVATO",0)=0,"NON TROVATO",_xlfn.XLOOKUP(A2862,'Strutture ricettive'!B:B,'Strutture ricettive'!G:G,"NON TROVATO",0))</f>
        <v>info@mareverde.it - mareverde@netpec.net</v>
      </c>
      <c r="F28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www.mareverde.it</v>
      </c>
    </row>
    <row r="2863" spans="1:6" x14ac:dyDescent="0.3">
      <c r="A2863" t="s">
        <v>9632</v>
      </c>
      <c r="B2863" t="str">
        <f>_xlfn.XLOOKUP(Tabella1[[#This Row],[Denominazione]],'Strutture ricettive'!B:B,'Strutture ricettive'!A:A,"non trovato",0)</f>
        <v>ALLOGGI IN AFFITTO</v>
      </c>
      <c r="C2863" t="str">
        <f>_xlfn.XLOOKUP(Tabella1[[#This Row],[Denominazione]],'Strutture ricettive'!B:B,'Strutture ricettive'!D:D,"NON TROVATO",0)</f>
        <v>SENIGALLIA</v>
      </c>
      <c r="D28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Francesco Podesti 149</v>
      </c>
      <c r="E2863" t="str">
        <f>IF(_xlfn.XLOOKUP(A2863,'Strutture ricettive'!B:B,'Strutture ricettive'!G:G,"NON TROVATO",0)=0,"NON TROVATO",_xlfn.XLOOKUP(A2863,'Strutture ricettive'!B:B,'Strutture ricettive'!G:G,"NON TROVATO",0))</f>
        <v>fabregni@tin.it</v>
      </c>
      <c r="F28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www.residenceregni.it</v>
      </c>
    </row>
    <row r="2864" spans="1:6" x14ac:dyDescent="0.3">
      <c r="A2864" t="s">
        <v>9636</v>
      </c>
      <c r="B2864" t="str">
        <f>_xlfn.XLOOKUP(Tabella1[[#This Row],[Denominazione]],'Strutture ricettive'!B:B,'Strutture ricettive'!A:A,"non trovato",0)</f>
        <v>CAMPEGGI</v>
      </c>
      <c r="C2864" t="str">
        <f>_xlfn.XLOOKUP(Tabella1[[#This Row],[Denominazione]],'Strutture ricettive'!B:B,'Strutture ricettive'!D:D,"NON TROVATO",0)</f>
        <v>SENIGALLIA</v>
      </c>
      <c r="D28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Alderana 8</v>
      </c>
      <c r="E2864" t="str">
        <f>IF(_xlfn.XLOOKUP(A2864,'Strutture ricettive'!B:B,'Strutture ricettive'!G:G,"NON TROVATO",0)=0,"NON TROVATO",_xlfn.XLOOKUP(A2864,'Strutture ricettive'!B:B,'Strutture ricettive'!G:G,"NON TROVATO",0))</f>
        <v>info@greencamping.it</v>
      </c>
      <c r="F28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www.greencamping.it</v>
      </c>
    </row>
    <row r="2865" spans="1:6" x14ac:dyDescent="0.3">
      <c r="A2865" t="s">
        <v>9640</v>
      </c>
      <c r="B2865" t="str">
        <f>_xlfn.XLOOKUP(Tabella1[[#This Row],[Denominazione]],'Strutture ricettive'!B:B,'Strutture ricettive'!A:A,"non trovato",0)</f>
        <v>CAMPEGGI</v>
      </c>
      <c r="C2865" t="str">
        <f>_xlfn.XLOOKUP(Tabella1[[#This Row],[Denominazione]],'Strutture ricettive'!B:B,'Strutture ricettive'!D:D,"NON TROVATO",0)</f>
        <v>SENIGALLIA</v>
      </c>
      <c r="D28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</v>
      </c>
      <c r="E2865" t="str">
        <f>IF(_xlfn.XLOOKUP(A2865,'Strutture ricettive'!B:B,'Strutture ricettive'!G:G,"NON TROVATO",0)=0,"NON TROVATO",_xlfn.XLOOKUP(A2865,'Strutture ricettive'!B:B,'Strutture ricettive'!G:G,"NON TROVATO",0))</f>
        <v>camping.cortina@libero.it</v>
      </c>
      <c r="F28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www.campingcortina.com www.campingcortina.net</v>
      </c>
    </row>
    <row r="2866" spans="1:6" x14ac:dyDescent="0.3">
      <c r="A2866" t="s">
        <v>9644</v>
      </c>
      <c r="B2866" t="str">
        <f>_xlfn.XLOOKUP(Tabella1[[#This Row],[Denominazione]],'Strutture ricettive'!B:B,'Strutture ricettive'!A:A,"non trovato",0)</f>
        <v>CAMPEGGI</v>
      </c>
      <c r="C2866" t="str">
        <f>_xlfn.XLOOKUP(Tabella1[[#This Row],[Denominazione]],'Strutture ricettive'!B:B,'Strutture ricettive'!D:D,"NON TROVATO",0)</f>
        <v>SENIGALLIA</v>
      </c>
      <c r="D28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Statale Adriatica Sud 264/B</v>
      </c>
      <c r="E2866" t="str">
        <f>IF(_xlfn.XLOOKUP(A2866,'Strutture ricettive'!B:B,'Strutture ricettive'!G:G,"NON TROVATO",0)=0,"NON TROVATO",_xlfn.XLOOKUP(A2866,'Strutture ricettive'!B:B,'Strutture ricettive'!G:G,"NON TROVATO",0))</f>
        <v>info@campeggioadriatico.com</v>
      </c>
      <c r="F28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www.campeggioadriatico.com</v>
      </c>
    </row>
    <row r="2867" spans="1:6" x14ac:dyDescent="0.3">
      <c r="A2867" t="s">
        <v>9649</v>
      </c>
      <c r="B2867" t="str">
        <f>_xlfn.XLOOKUP(Tabella1[[#This Row],[Denominazione]],'Strutture ricettive'!B:B,'Strutture ricettive'!A:A,"non trovato",0)</f>
        <v>VILLAGGI TURISTICI</v>
      </c>
      <c r="C2867" t="str">
        <f>_xlfn.XLOOKUP(Tabella1[[#This Row],[Denominazione]],'Strutture ricettive'!B:B,'Strutture ricettive'!D:D,"NON TROVATO",0)</f>
        <v>SENIGALLIA</v>
      </c>
      <c r="D28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54 bis</v>
      </c>
      <c r="E2867" t="str">
        <f>IF(_xlfn.XLOOKUP(A2867,'Strutture ricettive'!B:B,'Strutture ricettive'!G:G,"NON TROVATO",0)=0,"NON TROVATO",_xlfn.XLOOKUP(A2867,'Strutture ricettive'!B:B,'Strutture ricettive'!G:G,"NON TROVATO",0))</f>
        <v>benvivere@libero.it</v>
      </c>
      <c r="F28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www.benvivere.com</v>
      </c>
    </row>
    <row r="2868" spans="1:6" x14ac:dyDescent="0.3">
      <c r="A2868" t="s">
        <v>9653</v>
      </c>
      <c r="B2868" t="str">
        <f>_xlfn.XLOOKUP(Tabella1[[#This Row],[Denominazione]],'Strutture ricettive'!B:B,'Strutture ricettive'!A:A,"non trovato",0)</f>
        <v>CAMPEGGI</v>
      </c>
      <c r="C2868" t="str">
        <f>_xlfn.XLOOKUP(Tabella1[[#This Row],[Denominazione]],'Strutture ricettive'!B:B,'Strutture ricettive'!D:D,"NON TROVATO",0)</f>
        <v>SENIGALLIA</v>
      </c>
      <c r="D28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95</v>
      </c>
      <c r="E2868" t="str">
        <f>IF(_xlfn.XLOOKUP(A2868,'Strutture ricettive'!B:B,'Strutture ricettive'!G:G,"NON TROVATO",0)=0,"NON TROVATO",_xlfn.XLOOKUP(A2868,'Strutture ricettive'!B:B,'Strutture ricettive'!G:G,"NON TROVATO",0))</f>
        <v>NON TROVATO</v>
      </c>
      <c r="F28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69" spans="1:6" x14ac:dyDescent="0.3">
      <c r="A2869" t="s">
        <v>9658</v>
      </c>
      <c r="B2869" t="str">
        <f>_xlfn.XLOOKUP(Tabella1[[#This Row],[Denominazione]],'Strutture ricettive'!B:B,'Strutture ricettive'!A:A,"non trovato",0)</f>
        <v>ALLOGGI AGRITURISTICI</v>
      </c>
      <c r="C2869" t="str">
        <f>_xlfn.XLOOKUP(Tabella1[[#This Row],[Denominazione]],'Strutture ricettive'!B:B,'Strutture ricettive'!D:D,"NON TROVATO",0)</f>
        <v>SENIGALLIA</v>
      </c>
      <c r="D28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michele molinello 1</v>
      </c>
      <c r="E2869" t="str">
        <f>IF(_xlfn.XLOOKUP(A2869,'Strutture ricettive'!B:B,'Strutture ricettive'!G:G,"NON TROVATO",0)=0,"NON TROVATO",_xlfn.XLOOKUP(A2869,'Strutture ricettive'!B:B,'Strutture ricettive'!G:G,"NON TROVATO",0))</f>
        <v>a.pancotti@alice.it</v>
      </c>
      <c r="F28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70" spans="1:6" x14ac:dyDescent="0.3">
      <c r="A2870" t="s">
        <v>9661</v>
      </c>
      <c r="B2870" t="str">
        <f>_xlfn.XLOOKUP(Tabella1[[#This Row],[Denominazione]],'Strutture ricettive'!B:B,'Strutture ricettive'!A:A,"non trovato",0)</f>
        <v>ALLOGGI AGRITURISTICI</v>
      </c>
      <c r="C2870" t="str">
        <f>_xlfn.XLOOKUP(Tabella1[[#This Row],[Denominazione]],'Strutture ricettive'!B:B,'Strutture ricettive'!D:D,"NON TROVATO",0)</f>
        <v>SENIGALLIA</v>
      </c>
      <c r="D28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sant'angelo 210/A</v>
      </c>
      <c r="E2870" t="str">
        <f>IF(_xlfn.XLOOKUP(A2870,'Strutture ricettive'!B:B,'Strutture ricettive'!G:G,"NON TROVATO",0)=0,"NON TROVATO",_xlfn.XLOOKUP(A2870,'Strutture ricettive'!B:B,'Strutture ricettive'!G:G,"NON TROVATO",0))</f>
        <v>info@agriturismoilrifugio.com</v>
      </c>
      <c r="F28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www.agriturismoilrifugio.com</v>
      </c>
    </row>
    <row r="2871" spans="1:6" x14ac:dyDescent="0.3">
      <c r="A2871" t="s">
        <v>9665</v>
      </c>
      <c r="B2871" t="str">
        <f>_xlfn.XLOOKUP(Tabella1[[#This Row],[Denominazione]],'Strutture ricettive'!B:B,'Strutture ricettive'!A:A,"non trovato",0)</f>
        <v>ALBERGHI</v>
      </c>
      <c r="C2871" t="str">
        <f>_xlfn.XLOOKUP(Tabella1[[#This Row],[Denominazione]],'Strutture ricettive'!B:B,'Strutture ricettive'!D:D,"NON TROVATO",0)</f>
        <v>SENIGALLIA</v>
      </c>
      <c r="D28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20</v>
      </c>
      <c r="E2871" t="str">
        <f>IF(_xlfn.XLOOKUP(A2871,'Strutture ricettive'!B:B,'Strutture ricettive'!G:G,"NON TROVATO",0)=0,"NON TROVATO",_xlfn.XLOOKUP(A2871,'Strutture ricettive'!B:B,'Strutture ricettive'!G:G,"NON TROVATO",0))</f>
        <v>info@hotelroma.net</v>
      </c>
      <c r="F28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www.hotelroma.net</v>
      </c>
    </row>
    <row r="2872" spans="1:6" x14ac:dyDescent="0.3">
      <c r="A2872" t="s">
        <v>8952</v>
      </c>
      <c r="B2872" t="str">
        <f>_xlfn.XLOOKUP(Tabella1[[#This Row],[Denominazione]],'Strutture ricettive'!B:B,'Strutture ricettive'!A:A,"non trovato",0)</f>
        <v>ALBERGHI</v>
      </c>
      <c r="C2872" t="str">
        <f>_xlfn.XLOOKUP(Tabella1[[#This Row],[Denominazione]],'Strutture ricettive'!B:B,'Strutture ricettive'!D:D,"NON TROVATO",0)</f>
        <v>SENIGALLIA</v>
      </c>
      <c r="D28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34</v>
      </c>
      <c r="E2872" t="str">
        <f>IF(_xlfn.XLOOKUP(A2872,'Strutture ricettive'!B:B,'Strutture ricettive'!G:G,"NON TROVATO",0)=0,"NON TROVATO",_xlfn.XLOOKUP(A2872,'Strutture ricettive'!B:B,'Strutture ricettive'!G:G,"NON TROVATO",0))</f>
        <v>info@hotelsenigallia.net</v>
      </c>
      <c r="F28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www.hotelsenigallia.net</v>
      </c>
    </row>
    <row r="2873" spans="1:6" x14ac:dyDescent="0.3">
      <c r="A2873" t="s">
        <v>9675</v>
      </c>
      <c r="B2873" t="str">
        <f>_xlfn.XLOOKUP(Tabella1[[#This Row],[Denominazione]],'Strutture ricettive'!B:B,'Strutture ricettive'!A:A,"non trovato",0)</f>
        <v>ALBERGHI</v>
      </c>
      <c r="C2873" t="str">
        <f>_xlfn.XLOOKUP(Tabella1[[#This Row],[Denominazione]],'Strutture ricettive'!B:B,'Strutture ricettive'!D:D,"NON TROVATO",0)</f>
        <v>SENIGALLIA</v>
      </c>
      <c r="D28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18</v>
      </c>
      <c r="E2873" t="str">
        <f>IF(_xlfn.XLOOKUP(A2873,'Strutture ricettive'!B:B,'Strutture ricettive'!G:G,"NON TROVATO",0)=0,"NON TROVATO",_xlfn.XLOOKUP(A2873,'Strutture ricettive'!B:B,'Strutture ricettive'!G:G,"NON TROVATO",0))</f>
        <v>info@hoteltritone.net</v>
      </c>
      <c r="F28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www.hoteltritone.net</v>
      </c>
    </row>
    <row r="2874" spans="1:6" x14ac:dyDescent="0.3">
      <c r="A2874" t="s">
        <v>9679</v>
      </c>
      <c r="B2874" t="str">
        <f>_xlfn.XLOOKUP(Tabella1[[#This Row],[Denominazione]],'Strutture ricettive'!B:B,'Strutture ricettive'!A:A,"non trovato",0)</f>
        <v>ALBERGHI</v>
      </c>
      <c r="C2874" t="str">
        <f>_xlfn.XLOOKUP(Tabella1[[#This Row],[Denominazione]],'Strutture ricettive'!B:B,'Strutture ricettive'!D:D,"NON TROVATO",0)</f>
        <v>SENIGALLIA</v>
      </c>
      <c r="D28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62</v>
      </c>
      <c r="E2874" t="str">
        <f>IF(_xlfn.XLOOKUP(A2874,'Strutture ricettive'!B:B,'Strutture ricettive'!G:G,"NON TROVATO",0)=0,"NON TROVATO",_xlfn.XLOOKUP(A2874,'Strutture ricettive'!B:B,'Strutture ricettive'!G:G,"NON TROVATO",0))</f>
        <v>info@hotel-hollywood.it</v>
      </c>
      <c r="F28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www.hotel-hollywood.it</v>
      </c>
    </row>
    <row r="2875" spans="1:6" x14ac:dyDescent="0.3">
      <c r="A2875" t="s">
        <v>9683</v>
      </c>
      <c r="B2875" t="str">
        <f>_xlfn.XLOOKUP(Tabella1[[#This Row],[Denominazione]],'Strutture ricettive'!B:B,'Strutture ricettive'!A:A,"non trovato",0)</f>
        <v>ALBERGHI</v>
      </c>
      <c r="C2875" t="str">
        <f>_xlfn.XLOOKUP(Tabella1[[#This Row],[Denominazione]],'Strutture ricettive'!B:B,'Strutture ricettive'!D:D,"NON TROVATO",0)</f>
        <v>SENIGALLIA</v>
      </c>
      <c r="D28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28</v>
      </c>
      <c r="E2875" t="str">
        <f>IF(_xlfn.XLOOKUP(A2875,'Strutture ricettive'!B:B,'Strutture ricettive'!G:G,"NON TROVATO",0)=0,"NON TROVATO",_xlfn.XLOOKUP(A2875,'Strutture ricettive'!B:B,'Strutture ricettive'!G:G,"NON TROVATO",0))</f>
        <v>hotellori@gmail.com</v>
      </c>
      <c r="F28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www.hotellori.com</v>
      </c>
    </row>
    <row r="2876" spans="1:6" x14ac:dyDescent="0.3">
      <c r="A2876" t="s">
        <v>9696</v>
      </c>
      <c r="B2876" t="str">
        <f>_xlfn.XLOOKUP(Tabella1[[#This Row],[Denominazione]],'Strutture ricettive'!B:B,'Strutture ricettive'!A:A,"non trovato",0)</f>
        <v>ALBERGHI</v>
      </c>
      <c r="C2876" t="str">
        <f>_xlfn.XLOOKUP(Tabella1[[#This Row],[Denominazione]],'Strutture ricettive'!B:B,'Strutture ricettive'!D:D,"NON TROVATO",0)</f>
        <v>SENIGALLIA</v>
      </c>
      <c r="D28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cappuccini  15</v>
      </c>
      <c r="E2876" t="str">
        <f>IF(_xlfn.XLOOKUP(A2876,'Strutture ricettive'!B:B,'Strutture ricettive'!G:G,"NON TROVATO",0)=0,"NON TROVATO",_xlfn.XLOOKUP(A2876,'Strutture ricettive'!B:B,'Strutture ricettive'!G:G,"NON TROVATO",0))</f>
        <v>info@belsit.net</v>
      </c>
      <c r="F28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www.belsit.net</v>
      </c>
    </row>
    <row r="2877" spans="1:6" x14ac:dyDescent="0.3">
      <c r="A2877" t="s">
        <v>9700</v>
      </c>
      <c r="B2877" t="str">
        <f>_xlfn.XLOOKUP(Tabella1[[#This Row],[Denominazione]],'Strutture ricettive'!B:B,'Strutture ricettive'!A:A,"non trovato",0)</f>
        <v>ALBERGHI</v>
      </c>
      <c r="C2877" t="str">
        <f>_xlfn.XLOOKUP(Tabella1[[#This Row],[Denominazione]],'Strutture ricettive'!B:B,'Strutture ricettive'!D:D,"NON TROVATO",0)</f>
        <v>SENIGALLIA</v>
      </c>
      <c r="D28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57</v>
      </c>
      <c r="E2877" t="str">
        <f>IF(_xlfn.XLOOKUP(A2877,'Strutture ricettive'!B:B,'Strutture ricettive'!G:G,"NON TROVATO",0)=0,"NON TROVATO",_xlfn.XLOOKUP(A2877,'Strutture ricettive'!B:B,'Strutture ricettive'!G:G,"NON TROVATO",0))</f>
        <v>info@hbologna.net</v>
      </c>
      <c r="F28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www.hbologna.net</v>
      </c>
    </row>
    <row r="2878" spans="1:6" x14ac:dyDescent="0.3">
      <c r="A2878" t="s">
        <v>9704</v>
      </c>
      <c r="B2878" t="str">
        <f>_xlfn.XLOOKUP(Tabella1[[#This Row],[Denominazione]],'Strutture ricettive'!B:B,'Strutture ricettive'!A:A,"non trovato",0)</f>
        <v>ALBERGHI</v>
      </c>
      <c r="C2878" t="str">
        <f>_xlfn.XLOOKUP(Tabella1[[#This Row],[Denominazione]],'Strutture ricettive'!B:B,'Strutture ricettive'!D:D,"NON TROVATO",0)</f>
        <v>SENIGALLIA</v>
      </c>
      <c r="D28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92</v>
      </c>
      <c r="E2878" t="str">
        <f>IF(_xlfn.XLOOKUP(A2878,'Strutture ricettive'!B:B,'Strutture ricettive'!G:G,"NON TROVATO",0)=0,"NON TROVATO",_xlfn.XLOOKUP(A2878,'Strutture ricettive'!B:B,'Strutture ricettive'!G:G,"NON TROVATO",0))</f>
        <v>info@ambasciatorisenigallia.it</v>
      </c>
      <c r="F28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www.ambasciatorisenigallia.it</v>
      </c>
    </row>
    <row r="2879" spans="1:6" x14ac:dyDescent="0.3">
      <c r="A2879" t="s">
        <v>9710</v>
      </c>
      <c r="B2879" t="str">
        <f>_xlfn.XLOOKUP(Tabella1[[#This Row],[Denominazione]],'Strutture ricettive'!B:B,'Strutture ricettive'!A:A,"non trovato",0)</f>
        <v>ALBERGHI</v>
      </c>
      <c r="C2879" t="str">
        <f>_xlfn.XLOOKUP(Tabella1[[#This Row],[Denominazione]],'Strutture ricettive'!B:B,'Strutture ricettive'!D:D,"NON TROVATO",0)</f>
        <v>SENIGALLIA</v>
      </c>
      <c r="D28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28</v>
      </c>
      <c r="E2879" t="str">
        <f>IF(_xlfn.XLOOKUP(A2879,'Strutture ricettive'!B:B,'Strutture ricettive'!G:G,"NON TROVATO",0)=0,"NON TROVATO",_xlfn.XLOOKUP(A2879,'Strutture ricettive'!B:B,'Strutture ricettive'!G:G,"NON TROVATO",0))</f>
        <v>info@hotelbeaurivagesenigallia.com</v>
      </c>
      <c r="F28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www.hotelbeaurivagesenigallia.com</v>
      </c>
    </row>
    <row r="2880" spans="1:6" x14ac:dyDescent="0.3">
      <c r="A2880" t="s">
        <v>9726</v>
      </c>
      <c r="B2880" t="str">
        <f>_xlfn.XLOOKUP(Tabella1[[#This Row],[Denominazione]],'Strutture ricettive'!B:B,'Strutture ricettive'!A:A,"non trovato",0)</f>
        <v>ALBERGHI</v>
      </c>
      <c r="C2880" t="str">
        <f>_xlfn.XLOOKUP(Tabella1[[#This Row],[Denominazione]],'Strutture ricettive'!B:B,'Strutture ricettive'!D:D,"NON TROVATO",0)</f>
        <v>SENIGALLIA</v>
      </c>
      <c r="D28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82</v>
      </c>
      <c r="E2880" t="str">
        <f>IF(_xlfn.XLOOKUP(A2880,'Strutture ricettive'!B:B,'Strutture ricettive'!G:G,"NON TROVATO",0)=0,"NON TROVATO",_xlfn.XLOOKUP(A2880,'Strutture ricettive'!B:B,'Strutture ricettive'!G:G,"NON TROVATO",0))</f>
        <v>info@hargentina.com</v>
      </c>
      <c r="F28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www.hargentina.com</v>
      </c>
    </row>
    <row r="2881" spans="1:6" x14ac:dyDescent="0.3">
      <c r="A2881" t="s">
        <v>9733</v>
      </c>
      <c r="B2881" t="str">
        <f>_xlfn.XLOOKUP(Tabella1[[#This Row],[Denominazione]],'Strutture ricettive'!B:B,'Strutture ricettive'!A:A,"non trovato",0)</f>
        <v>ALBERGHI</v>
      </c>
      <c r="C2881" t="str">
        <f>_xlfn.XLOOKUP(Tabella1[[#This Row],[Denominazione]],'Strutture ricettive'!B:B,'Strutture ricettive'!D:D,"NON TROVATO",0)</f>
        <v>SENIGALLIA</v>
      </c>
      <c r="D28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Rosa Morandi 10</v>
      </c>
      <c r="E2881" t="str">
        <f>IF(_xlfn.XLOOKUP(A2881,'Strutture ricettive'!B:B,'Strutture ricettive'!G:G,"NON TROVATO",0)=0,"NON TROVATO",_xlfn.XLOOKUP(A2881,'Strutture ricettive'!B:B,'Strutture ricettive'!G:G,"NON TROVATO",0))</f>
        <v>hotelmassi@virgilio.it</v>
      </c>
      <c r="F28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www.italiaabc.it</v>
      </c>
    </row>
    <row r="2882" spans="1:6" x14ac:dyDescent="0.3">
      <c r="A2882" t="s">
        <v>9740</v>
      </c>
      <c r="B2882" t="str">
        <f>_xlfn.XLOOKUP(Tabella1[[#This Row],[Denominazione]],'Strutture ricettive'!B:B,'Strutture ricettive'!A:A,"non trovato",0)</f>
        <v>ALBERGHI</v>
      </c>
      <c r="C2882" t="str">
        <f>_xlfn.XLOOKUP(Tabella1[[#This Row],[Denominazione]],'Strutture ricettive'!B:B,'Strutture ricettive'!D:D,"NON TROVATO",0)</f>
        <v>SENIGALLIA</v>
      </c>
      <c r="D28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91</v>
      </c>
      <c r="E2882" t="str">
        <f>IF(_xlfn.XLOOKUP(A2882,'Strutture ricettive'!B:B,'Strutture ricettive'!G:G,"NON TROVATO",0)=0,"NON TROVATO",_xlfn.XLOOKUP(A2882,'Strutture ricettive'!B:B,'Strutture ricettive'!G:G,"NON TROVATO",0))</f>
        <v>info@albergolucia.net</v>
      </c>
      <c r="F28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www.albergolucia.net</v>
      </c>
    </row>
    <row r="2883" spans="1:6" x14ac:dyDescent="0.3">
      <c r="A2883" t="s">
        <v>9744</v>
      </c>
      <c r="B2883" t="str">
        <f>_xlfn.XLOOKUP(Tabella1[[#This Row],[Denominazione]],'Strutture ricettive'!B:B,'Strutture ricettive'!A:A,"non trovato",0)</f>
        <v>ALBERGHI</v>
      </c>
      <c r="C2883" t="str">
        <f>_xlfn.XLOOKUP(Tabella1[[#This Row],[Denominazione]],'Strutture ricettive'!B:B,'Strutture ricettive'!D:D,"NON TROVATO",0)</f>
        <v>SENIGALLIA</v>
      </c>
      <c r="D28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PUGLIA 12</v>
      </c>
      <c r="E2883" t="str">
        <f>IF(_xlfn.XLOOKUP(A2883,'Strutture ricettive'!B:B,'Strutture ricettive'!G:G,"NON TROVATO",0)=0,"NON TROVATO",_xlfn.XLOOKUP(A2883,'Strutture ricettive'!B:B,'Strutture ricettive'!G:G,"NON TROVATO",0))</f>
        <v>info@hotel-fiorella.it</v>
      </c>
      <c r="F28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www.hotel-fiorella.it</v>
      </c>
    </row>
    <row r="2884" spans="1:6" x14ac:dyDescent="0.3">
      <c r="A2884" t="s">
        <v>9748</v>
      </c>
      <c r="B2884" t="str">
        <f>_xlfn.XLOOKUP(Tabella1[[#This Row],[Denominazione]],'Strutture ricettive'!B:B,'Strutture ricettive'!A:A,"non trovato",0)</f>
        <v>ALBERGHI</v>
      </c>
      <c r="C2884" t="str">
        <f>_xlfn.XLOOKUP(Tabella1[[#This Row],[Denominazione]],'Strutture ricettive'!B:B,'Strutture ricettive'!D:D,"NON TROVATO",0)</f>
        <v>SENIGALLIA</v>
      </c>
      <c r="D28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Prima Strada 23</v>
      </c>
      <c r="E2884" t="str">
        <f>IF(_xlfn.XLOOKUP(A2884,'Strutture ricettive'!B:B,'Strutture ricettive'!G:G,"NON TROVATO",0)=0,"NON TROVATO",_xlfn.XLOOKUP(A2884,'Strutture ricettive'!B:B,'Strutture ricettive'!G:G,"NON TROVATO",0))</f>
        <v>info@caraibihotel.it</v>
      </c>
      <c r="F28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www.caraibihotel.it</v>
      </c>
    </row>
    <row r="2885" spans="1:6" x14ac:dyDescent="0.3">
      <c r="A2885" t="s">
        <v>9752</v>
      </c>
      <c r="B2885" t="str">
        <f>_xlfn.XLOOKUP(Tabella1[[#This Row],[Denominazione]],'Strutture ricettive'!B:B,'Strutture ricettive'!A:A,"non trovato",0)</f>
        <v>ALBERGHI</v>
      </c>
      <c r="C2885" t="str">
        <f>_xlfn.XLOOKUP(Tabella1[[#This Row],[Denominazione]],'Strutture ricettive'!B:B,'Strutture ricettive'!D:D,"NON TROVATO",0)</f>
        <v>SENIGALLIA</v>
      </c>
      <c r="D28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5</v>
      </c>
      <c r="E2885" t="str">
        <f>IF(_xlfn.XLOOKUP(A2885,'Strutture ricettive'!B:B,'Strutture ricettive'!G:G,"NON TROVATO",0)=0,"NON TROVATO",_xlfn.XLOOKUP(A2885,'Strutture ricettive'!B:B,'Strutture ricettive'!G:G,"NON TROVATO",0))</f>
        <v>info@albergoregina.it</v>
      </c>
      <c r="F28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www.albergoregina.it</v>
      </c>
    </row>
    <row r="2886" spans="1:6" x14ac:dyDescent="0.3">
      <c r="A2886" t="s">
        <v>9759</v>
      </c>
      <c r="B2886" t="str">
        <f>_xlfn.XLOOKUP(Tabella1[[#This Row],[Denominazione]],'Strutture ricettive'!B:B,'Strutture ricettive'!A:A,"non trovato",0)</f>
        <v>ALBERGHI</v>
      </c>
      <c r="C2886" t="str">
        <f>_xlfn.XLOOKUP(Tabella1[[#This Row],[Denominazione]],'Strutture ricettive'!B:B,'Strutture ricettive'!D:D,"NON TROVATO",0)</f>
        <v>SENIGALLIA</v>
      </c>
      <c r="D28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110</v>
      </c>
      <c r="E2886" t="str">
        <f>IF(_xlfn.XLOOKUP(A2886,'Strutture ricettive'!B:B,'Strutture ricettive'!G:G,"NON TROVATO",0)=0,"NON TROVATO",_xlfn.XLOOKUP(A2886,'Strutture ricettive'!B:B,'Strutture ricettive'!G:G,"NON TROVATO",0))</f>
        <v>mily80@libero.it</v>
      </c>
      <c r="F28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www.hotel-faro.it</v>
      </c>
    </row>
    <row r="2887" spans="1:6" x14ac:dyDescent="0.3">
      <c r="A2887" t="s">
        <v>9766</v>
      </c>
      <c r="B2887" t="str">
        <f>_xlfn.XLOOKUP(Tabella1[[#This Row],[Denominazione]],'Strutture ricettive'!B:B,'Strutture ricettive'!A:A,"non trovato",0)</f>
        <v>ALBERGHI</v>
      </c>
      <c r="C2887" t="str">
        <f>_xlfn.XLOOKUP(Tabella1[[#This Row],[Denominazione]],'Strutture ricettive'!B:B,'Strutture ricettive'!D:D,"NON TROVATO",0)</f>
        <v>SENIGALLIA</v>
      </c>
      <c r="D28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243</v>
      </c>
      <c r="E2887" t="str">
        <f>IF(_xlfn.XLOOKUP(A2887,'Strutture ricettive'!B:B,'Strutture ricettive'!G:G,"NON TROVATO",0)=0,"NON TROVATO",_xlfn.XLOOKUP(A2887,'Strutture ricettive'!B:B,'Strutture ricettive'!G:G,"NON TROVATO",0))</f>
        <v>info@hotelancore.it</v>
      </c>
      <c r="F28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www.hotelancore.it</v>
      </c>
    </row>
    <row r="2888" spans="1:6" x14ac:dyDescent="0.3">
      <c r="A2888" t="s">
        <v>9770</v>
      </c>
      <c r="B2888" t="str">
        <f>_xlfn.XLOOKUP(Tabella1[[#This Row],[Denominazione]],'Strutture ricettive'!B:B,'Strutture ricettive'!A:A,"non trovato",0)</f>
        <v>ALBERGHI</v>
      </c>
      <c r="C2888" t="str">
        <f>_xlfn.XLOOKUP(Tabella1[[#This Row],[Denominazione]],'Strutture ricettive'!B:B,'Strutture ricettive'!D:D,"NON TROVATO",0)</f>
        <v>SENIGALLIA</v>
      </c>
      <c r="D28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rieti 132</v>
      </c>
      <c r="E2888" t="str">
        <f>IF(_xlfn.XLOOKUP(A2888,'Strutture ricettive'!B:B,'Strutture ricettive'!G:G,"NON TROVATO",0)=0,"NON TROVATO",_xlfn.XLOOKUP(A2888,'Strutture ricettive'!B:B,'Strutture ricettive'!G:G,"NON TROVATO",0))</f>
        <v>info@hconchiglia.com</v>
      </c>
      <c r="F28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www.hconchiglia.com</v>
      </c>
    </row>
    <row r="2889" spans="1:6" x14ac:dyDescent="0.3">
      <c r="A2889" t="s">
        <v>9774</v>
      </c>
      <c r="B2889" t="str">
        <f>_xlfn.XLOOKUP(Tabella1[[#This Row],[Denominazione]],'Strutture ricettive'!B:B,'Strutture ricettive'!A:A,"non trovato",0)</f>
        <v>ALBERGHI</v>
      </c>
      <c r="C2889" t="str">
        <f>_xlfn.XLOOKUP(Tabella1[[#This Row],[Denominazione]],'Strutture ricettive'!B:B,'Strutture ricettive'!D:D,"NON TROVATO",0)</f>
        <v>SENIGALLIA</v>
      </c>
      <c r="D28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rieti 68</v>
      </c>
      <c r="E2889" t="str">
        <f>IF(_xlfn.XLOOKUP(A2889,'Strutture ricettive'!B:B,'Strutture ricettive'!G:G,"NON TROVATO",0)=0,"NON TROVATO",_xlfn.XLOOKUP(A2889,'Strutture ricettive'!B:B,'Strutture ricettive'!G:G,"NON TROVATO",0))</f>
        <v>hotel.venezia@libero.it</v>
      </c>
      <c r="F28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www.hotelveneziasenigallia.com</v>
      </c>
    </row>
    <row r="2890" spans="1:6" x14ac:dyDescent="0.3">
      <c r="A2890" t="s">
        <v>9778</v>
      </c>
      <c r="B2890" t="str">
        <f>_xlfn.XLOOKUP(Tabella1[[#This Row],[Denominazione]],'Strutture ricettive'!B:B,'Strutture ricettive'!A:A,"non trovato",0)</f>
        <v>ALBERGHI</v>
      </c>
      <c r="C2890" t="str">
        <f>_xlfn.XLOOKUP(Tabella1[[#This Row],[Denominazione]],'Strutture ricettive'!B:B,'Strutture ricettive'!D:D,"NON TROVATO",0)</f>
        <v>SENIGALLIA</v>
      </c>
      <c r="D28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Abruzzi 7</v>
      </c>
      <c r="E2890" t="str">
        <f>IF(_xlfn.XLOOKUP(A2890,'Strutture ricettive'!B:B,'Strutture ricettive'!G:G,"NON TROVATO",0)=0,"NON TROVATO",_xlfn.XLOOKUP(A2890,'Strutture ricettive'!B:B,'Strutture ricettive'!G:G,"NON TROVATO",0))</f>
        <v>info@hotelparadisosenigallia.it</v>
      </c>
      <c r="F28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www.hotelparadisosenigallia.it</v>
      </c>
    </row>
    <row r="2891" spans="1:6" x14ac:dyDescent="0.3">
      <c r="A2891" t="s">
        <v>9782</v>
      </c>
      <c r="B2891" t="str">
        <f>_xlfn.XLOOKUP(Tabella1[[#This Row],[Denominazione]],'Strutture ricettive'!B:B,'Strutture ricettive'!A:A,"non trovato",0)</f>
        <v>ALBERGHI</v>
      </c>
      <c r="C2891" t="str">
        <f>_xlfn.XLOOKUP(Tabella1[[#This Row],[Denominazione]],'Strutture ricettive'!B:B,'Strutture ricettive'!D:D,"NON TROVATO",0)</f>
        <v>SENIGALLIA</v>
      </c>
      <c r="D28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rieti 14</v>
      </c>
      <c r="E2891" t="str">
        <f>IF(_xlfn.XLOOKUP(A2891,'Strutture ricettive'!B:B,'Strutture ricettive'!G:G,"NON TROVATO",0)=0,"NON TROVATO",_xlfn.XLOOKUP(A2891,'Strutture ricettive'!B:B,'Strutture ricettive'!G:G,"NON TROVATO",0))</f>
        <v>hotelturistica@libero.it</v>
      </c>
      <c r="F28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www.hotelturistica.it</v>
      </c>
    </row>
    <row r="2892" spans="1:6" x14ac:dyDescent="0.3">
      <c r="A2892" t="s">
        <v>9786</v>
      </c>
      <c r="B2892" t="str">
        <f>_xlfn.XLOOKUP(Tabella1[[#This Row],[Denominazione]],'Strutture ricettive'!B:B,'Strutture ricettive'!A:A,"non trovato",0)</f>
        <v>TURISMO RURALE</v>
      </c>
      <c r="C2892" t="str">
        <f>_xlfn.XLOOKUP(Tabella1[[#This Row],[Denominazione]],'Strutture ricettive'!B:B,'Strutture ricettive'!D:D,"NON TROVATO",0)</f>
        <v>SENIGALLIA</v>
      </c>
      <c r="D28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marina 265</v>
      </c>
      <c r="E2892" t="str">
        <f>IF(_xlfn.XLOOKUP(A2892,'Strutture ricettive'!B:B,'Strutture ricettive'!G:G,"NON TROVATO",0)=0,"NON TROVATO",_xlfn.XLOOKUP(A2892,'Strutture ricettive'!B:B,'Strutture ricettive'!G:G,"NON TROVATO",0))</f>
        <v>astro.gest_@libero.it</v>
      </c>
      <c r="F28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93" spans="1:6" x14ac:dyDescent="0.3">
      <c r="A2893" t="s">
        <v>9789</v>
      </c>
      <c r="B2893" t="str">
        <f>_xlfn.XLOOKUP(Tabella1[[#This Row],[Denominazione]],'Strutture ricettive'!B:B,'Strutture ricettive'!A:A,"non trovato",0)</f>
        <v>TURISMO RURALE</v>
      </c>
      <c r="C2893" t="str">
        <f>_xlfn.XLOOKUP(Tabella1[[#This Row],[Denominazione]],'Strutture ricettive'!B:B,'Strutture ricettive'!D:D,"NON TROVATO",0)</f>
        <v>SENIGALLIA</v>
      </c>
      <c r="D28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soccorso 17</v>
      </c>
      <c r="E2893" t="str">
        <f>IF(_xlfn.XLOOKUP(A2893,'Strutture ricettive'!B:B,'Strutture ricettive'!G:G,"NON TROVATO",0)=0,"NON TROVATO",_xlfn.XLOOKUP(A2893,'Strutture ricettive'!B:B,'Strutture ricettive'!G:G,"NON TROVATO",0))</f>
        <v>anticaarmonia@libero.it</v>
      </c>
      <c r="F28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www.anticarmonia.it</v>
      </c>
    </row>
    <row r="2894" spans="1:6" x14ac:dyDescent="0.3">
      <c r="A2894" t="s">
        <v>9793</v>
      </c>
      <c r="B2894" t="str">
        <f>_xlfn.XLOOKUP(Tabella1[[#This Row],[Denominazione]],'Strutture ricettive'!B:B,'Strutture ricettive'!A:A,"non trovato",0)</f>
        <v>TURISMO RURALE</v>
      </c>
      <c r="C2894" t="str">
        <f>_xlfn.XLOOKUP(Tabella1[[#This Row],[Denominazione]],'Strutture ricettive'!B:B,'Strutture ricettive'!D:D,"NON TROVATO",0)</f>
        <v>SENIGALLIA</v>
      </c>
      <c r="D28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sant' angelo 155</v>
      </c>
      <c r="E2894" t="str">
        <f>IF(_xlfn.XLOOKUP(A2894,'Strutture ricettive'!B:B,'Strutture ricettive'!G:G,"NON TROVATO",0)=0,"NON TROVATO",_xlfn.XLOOKUP(A2894,'Strutture ricettive'!B:B,'Strutture ricettive'!G:G,"NON TROVATO",0))</f>
        <v>info@finisafricae.info</v>
      </c>
      <c r="F28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www.finisafricae.com</v>
      </c>
    </row>
    <row r="2895" spans="1:6" x14ac:dyDescent="0.3">
      <c r="A2895" t="s">
        <v>9797</v>
      </c>
      <c r="B2895" t="str">
        <f>_xlfn.XLOOKUP(Tabella1[[#This Row],[Denominazione]],'Strutture ricettive'!B:B,'Strutture ricettive'!A:A,"non trovato",0)</f>
        <v>ALBERGHI</v>
      </c>
      <c r="C2895" t="str">
        <f>_xlfn.XLOOKUP(Tabella1[[#This Row],[Denominazione]],'Strutture ricettive'!B:B,'Strutture ricettive'!D:D,"NON TROVATO",0)</f>
        <v>SENIGALLIA</v>
      </c>
      <c r="D28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leopardi 105</v>
      </c>
      <c r="E2895" t="str">
        <f>IF(_xlfn.XLOOKUP(A2895,'Strutture ricettive'!B:B,'Strutture ricettive'!G:G,"NON TROVATO",0)=0,"NON TROVATO",_xlfn.XLOOKUP(A2895,'Strutture ricettive'!B:B,'Strutture ricettive'!G:G,"NON TROVATO",0))</f>
        <v>info@albergobice.it</v>
      </c>
      <c r="F28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www.albergobice.it</v>
      </c>
    </row>
    <row r="2896" spans="1:6" x14ac:dyDescent="0.3">
      <c r="A2896" t="s">
        <v>9799</v>
      </c>
      <c r="B2896" t="str">
        <f>_xlfn.XLOOKUP(Tabella1[[#This Row],[Denominazione]],'Strutture ricettive'!B:B,'Strutture ricettive'!A:A,"non trovato",0)</f>
        <v>ALLOGGI AGRITURISTICI</v>
      </c>
      <c r="C2896" t="str">
        <f>_xlfn.XLOOKUP(Tabella1[[#This Row],[Denominazione]],'Strutture ricettive'!B:B,'Strutture ricettive'!D:D,"NON TROVATO",0)</f>
        <v>SENIGALLIA</v>
      </c>
      <c r="D28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corinaldese 105</v>
      </c>
      <c r="E2896" t="str">
        <f>IF(_xlfn.XLOOKUP(A2896,'Strutture ricettive'!B:B,'Strutture ricettive'!G:G,"NON TROVATO",0)=0,"NON TROVATO",_xlfn.XLOOKUP(A2896,'Strutture ricettive'!B:B,'Strutture ricettive'!G:G,"NON TROVATO",0))</f>
        <v>info@lamarazzana.it</v>
      </c>
      <c r="F28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www.lamarazzana.it</v>
      </c>
    </row>
    <row r="2897" spans="1:6" x14ac:dyDescent="0.3">
      <c r="A2897" t="s">
        <v>9803</v>
      </c>
      <c r="B2897" t="str">
        <f>_xlfn.XLOOKUP(Tabella1[[#This Row],[Denominazione]],'Strutture ricettive'!B:B,'Strutture ricettive'!A:A,"non trovato",0)</f>
        <v>STABILIMENTI BALNEARI</v>
      </c>
      <c r="C2897" t="str">
        <f>_xlfn.XLOOKUP(Tabella1[[#This Row],[Denominazione]],'Strutture ricettive'!B:B,'Strutture ricettive'!D:D,"NON TROVATO",0)</f>
        <v>SENIGALLIA</v>
      </c>
      <c r="D28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126 126</v>
      </c>
      <c r="E2897" t="str">
        <f>IF(_xlfn.XLOOKUP(A2897,'Strutture ricettive'!B:B,'Strutture ricettive'!G:G,"NON TROVATO",0)=0,"NON TROVATO",_xlfn.XLOOKUP(A2897,'Strutture ricettive'!B:B,'Strutture ricettive'!G:G,"NON TROVATO",0))</f>
        <v>MICHI.C73@LIBERO.IT</v>
      </c>
      <c r="F28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98" spans="1:6" x14ac:dyDescent="0.3">
      <c r="A2898" t="s">
        <v>9806</v>
      </c>
      <c r="B2898" t="str">
        <f>_xlfn.XLOOKUP(Tabella1[[#This Row],[Denominazione]],'Strutture ricettive'!B:B,'Strutture ricettive'!A:A,"non trovato",0)</f>
        <v>STABILIMENTI BALNEARI</v>
      </c>
      <c r="C2898" t="str">
        <f>_xlfn.XLOOKUP(Tabella1[[#This Row],[Denominazione]],'Strutture ricettive'!B:B,'Strutture ricettive'!D:D,"NON TROVATO",0)</f>
        <v>SENIGALLIA</v>
      </c>
      <c r="D28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91 91</v>
      </c>
      <c r="E2898" t="str">
        <f>IF(_xlfn.XLOOKUP(A2898,'Strutture ricettive'!B:B,'Strutture ricettive'!G:G,"NON TROVATO",0)=0,"NON TROVATO",_xlfn.XLOOKUP(A2898,'Strutture ricettive'!B:B,'Strutture ricettive'!G:G,"NON TROVATO",0))</f>
        <v>NON TROVATO</v>
      </c>
      <c r="F28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899" spans="1:6" x14ac:dyDescent="0.3">
      <c r="A2899" t="s">
        <v>9808</v>
      </c>
      <c r="B2899" t="str">
        <f>_xlfn.XLOOKUP(Tabella1[[#This Row],[Denominazione]],'Strutture ricettive'!B:B,'Strutture ricettive'!A:A,"non trovato",0)</f>
        <v>STABILIMENTI BALNEARI</v>
      </c>
      <c r="C2899" t="str">
        <f>_xlfn.XLOOKUP(Tabella1[[#This Row],[Denominazione]],'Strutture ricettive'!B:B,'Strutture ricettive'!D:D,"NON TROVATO",0)</f>
        <v>SENIGALLIA</v>
      </c>
      <c r="D28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 1</v>
      </c>
      <c r="E2899" t="str">
        <f>IF(_xlfn.XLOOKUP(A2899,'Strutture ricettive'!B:B,'Strutture ricettive'!G:G,"NON TROVATO",0)=0,"NON TROVATO",_xlfn.XLOOKUP(A2899,'Strutture ricettive'!B:B,'Strutture ricettive'!G:G,"NON TROVATO",0))</f>
        <v>NON TROVATO</v>
      </c>
      <c r="F28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00" spans="1:6" x14ac:dyDescent="0.3">
      <c r="A2900" t="s">
        <v>9810</v>
      </c>
      <c r="B2900" t="str">
        <f>_xlfn.XLOOKUP(Tabella1[[#This Row],[Denominazione]],'Strutture ricettive'!B:B,'Strutture ricettive'!A:A,"non trovato",0)</f>
        <v>STABILIMENTI BALNEARI</v>
      </c>
      <c r="C2900" t="str">
        <f>_xlfn.XLOOKUP(Tabella1[[#This Row],[Denominazione]],'Strutture ricettive'!B:B,'Strutture ricettive'!D:D,"NON TROVATO",0)</f>
        <v>SENIGALLIA</v>
      </c>
      <c r="D29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130 130</v>
      </c>
      <c r="E2900" t="str">
        <f>IF(_xlfn.XLOOKUP(A2900,'Strutture ricettive'!B:B,'Strutture ricettive'!G:G,"NON TROVATO",0)=0,"NON TROVATO",_xlfn.XLOOKUP(A2900,'Strutture ricettive'!B:B,'Strutture ricettive'!G:G,"NON TROVATO",0))</f>
        <v>NON TROVATO</v>
      </c>
      <c r="F29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01" spans="1:6" x14ac:dyDescent="0.3">
      <c r="A2901" t="s">
        <v>9812</v>
      </c>
      <c r="B2901" t="str">
        <f>_xlfn.XLOOKUP(Tabella1[[#This Row],[Denominazione]],'Strutture ricettive'!B:B,'Strutture ricettive'!A:A,"non trovato",0)</f>
        <v>STABILIMENTI BALNEARI</v>
      </c>
      <c r="C2901" t="str">
        <f>_xlfn.XLOOKUP(Tabella1[[#This Row],[Denominazione]],'Strutture ricettive'!B:B,'Strutture ricettive'!D:D,"NON TROVATO",0)</f>
        <v>SENIGALLIA</v>
      </c>
      <c r="D29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91 91</v>
      </c>
      <c r="E2901" t="str">
        <f>IF(_xlfn.XLOOKUP(A2901,'Strutture ricettive'!B:B,'Strutture ricettive'!G:G,"NON TROVATO",0)=0,"NON TROVATO",_xlfn.XLOOKUP(A2901,'Strutture ricettive'!B:B,'Strutture ricettive'!G:G,"NON TROVATO",0))</f>
        <v>www.albergolucia.net</v>
      </c>
      <c r="F29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info@albergolucia.net</v>
      </c>
    </row>
    <row r="2902" spans="1:6" x14ac:dyDescent="0.3">
      <c r="A2902" t="s">
        <v>9813</v>
      </c>
      <c r="B2902" t="str">
        <f>_xlfn.XLOOKUP(Tabella1[[#This Row],[Denominazione]],'Strutture ricettive'!B:B,'Strutture ricettive'!A:A,"non trovato",0)</f>
        <v>STABILIMENTI BALNEARI</v>
      </c>
      <c r="C2902" t="str">
        <f>_xlfn.XLOOKUP(Tabella1[[#This Row],[Denominazione]],'Strutture ricettive'!B:B,'Strutture ricettive'!D:D,"NON TROVATO",0)</f>
        <v>SENIGALLIA</v>
      </c>
      <c r="D29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107 107</v>
      </c>
      <c r="E2902" t="str">
        <f>IF(_xlfn.XLOOKUP(A2902,'Strutture ricettive'!B:B,'Strutture ricettive'!G:G,"NON TROVATO",0)=0,"NON TROVATO",_xlfn.XLOOKUP(A2902,'Strutture ricettive'!B:B,'Strutture ricettive'!G:G,"NON TROVATO",0))</f>
        <v>NON TROVATO</v>
      </c>
      <c r="F29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03" spans="1:6" x14ac:dyDescent="0.3">
      <c r="A2903" t="s">
        <v>9815</v>
      </c>
      <c r="B2903" t="str">
        <f>_xlfn.XLOOKUP(Tabella1[[#This Row],[Denominazione]],'Strutture ricettive'!B:B,'Strutture ricettive'!A:A,"non trovato",0)</f>
        <v>STABILIMENTI BALNEARI</v>
      </c>
      <c r="C2903" t="str">
        <f>_xlfn.XLOOKUP(Tabella1[[#This Row],[Denominazione]],'Strutture ricettive'!B:B,'Strutture ricettive'!D:D,"NON TROVATO",0)</f>
        <v>SENIGALLIA</v>
      </c>
      <c r="D29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114 114</v>
      </c>
      <c r="E2903" t="str">
        <f>IF(_xlfn.XLOOKUP(A2903,'Strutture ricettive'!B:B,'Strutture ricettive'!G:G,"NON TROVATO",0)=0,"NON TROVATO",_xlfn.XLOOKUP(A2903,'Strutture ricettive'!B:B,'Strutture ricettive'!G:G,"NON TROVATO",0))</f>
        <v>rirogemma@gmail.it</v>
      </c>
      <c r="F29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04" spans="1:6" x14ac:dyDescent="0.3">
      <c r="A2904" t="s">
        <v>9818</v>
      </c>
      <c r="B2904" t="str">
        <f>_xlfn.XLOOKUP(Tabella1[[#This Row],[Denominazione]],'Strutture ricettive'!B:B,'Strutture ricettive'!A:A,"non trovato",0)</f>
        <v>ALBERGHI</v>
      </c>
      <c r="C2904" t="str">
        <f>_xlfn.XLOOKUP(Tabella1[[#This Row],[Denominazione]],'Strutture ricettive'!B:B,'Strutture ricettive'!D:D,"NON TROVATO",0)</f>
        <v>SENIGALLIA</v>
      </c>
      <c r="D29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37</v>
      </c>
      <c r="E2904" t="str">
        <f>IF(_xlfn.XLOOKUP(A2904,'Strutture ricettive'!B:B,'Strutture ricettive'!G:G,"NON TROVATO",0)=0,"NON TROVATO",_xlfn.XLOOKUP(A2904,'Strutture ricettive'!B:B,'Strutture ricettive'!G:G,"NON TROVATO",0))</f>
        <v>info@terrazzamarconi.it</v>
      </c>
      <c r="F29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www.terrazzamarconi.it</v>
      </c>
    </row>
    <row r="2905" spans="1:6" x14ac:dyDescent="0.3">
      <c r="A2905" t="s">
        <v>9822</v>
      </c>
      <c r="B2905" t="str">
        <f>_xlfn.XLOOKUP(Tabella1[[#This Row],[Denominazione]],'Strutture ricettive'!B:B,'Strutture ricettive'!A:A,"non trovato",0)</f>
        <v>BED &amp; BREAKFAST</v>
      </c>
      <c r="C2905" t="str">
        <f>_xlfn.XLOOKUP(Tabella1[[#This Row],[Denominazione]],'Strutture ricettive'!B:B,'Strutture ricettive'!D:D,"NON TROVATO",0)</f>
        <v>SENIGALLIA</v>
      </c>
      <c r="D29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querciabella 185</v>
      </c>
      <c r="E2905" t="str">
        <f>IF(_xlfn.XLOOKUP(A2905,'Strutture ricettive'!B:B,'Strutture ricettive'!G:G,"NON TROVATO",0)=0,"NON TROVATO",_xlfn.XLOOKUP(A2905,'Strutture ricettive'!B:B,'Strutture ricettive'!G:G,"NON TROVATO",0))</f>
        <v>querciabella@hotmail.it</v>
      </c>
      <c r="F29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www.bbquerciabella.it</v>
      </c>
    </row>
    <row r="2906" spans="1:6" x14ac:dyDescent="0.3">
      <c r="A2906" t="s">
        <v>9826</v>
      </c>
      <c r="B2906" t="str">
        <f>_xlfn.XLOOKUP(Tabella1[[#This Row],[Denominazione]],'Strutture ricettive'!B:B,'Strutture ricettive'!A:A,"non trovato",0)</f>
        <v>TURISMO RURALE</v>
      </c>
      <c r="C2906" t="str">
        <f>_xlfn.XLOOKUP(Tabella1[[#This Row],[Denominazione]],'Strutture ricettive'!B:B,'Strutture ricettive'!D:D,"NON TROVATO",0)</f>
        <v>SENIGALLIA</v>
      </c>
      <c r="D29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filetto via cavallo montirone 211</v>
      </c>
      <c r="E2906" t="str">
        <f>IF(_xlfn.XLOOKUP(A2906,'Strutture ricettive'!B:B,'Strutture ricettive'!G:G,"NON TROVATO",0)=0,"NON TROVATO",_xlfn.XLOOKUP(A2906,'Strutture ricettive'!B:B,'Strutture ricettive'!G:G,"NON TROVATO",0))</f>
        <v>info@countryhouselamadonnina.it</v>
      </c>
      <c r="F29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www.countryhouselamadonnina.it</v>
      </c>
    </row>
    <row r="2907" spans="1:6" x14ac:dyDescent="0.3">
      <c r="A2907" t="s">
        <v>9830</v>
      </c>
      <c r="B2907" t="str">
        <f>_xlfn.XLOOKUP(Tabella1[[#This Row],[Denominazione]],'Strutture ricettive'!B:B,'Strutture ricettive'!A:A,"non trovato",0)</f>
        <v>BED &amp; BREAKFAST</v>
      </c>
      <c r="C2907" t="str">
        <f>_xlfn.XLOOKUP(Tabella1[[#This Row],[Denominazione]],'Strutture ricettive'!B:B,'Strutture ricettive'!D:D,"NON TROVATO",0)</f>
        <v>SENIGALLIA</v>
      </c>
      <c r="D29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G.Vico 7</v>
      </c>
      <c r="E2907" t="str">
        <f>IF(_xlfn.XLOOKUP(A2907,'Strutture ricettive'!B:B,'Strutture ricettive'!G:G,"NON TROVATO",0)=0,"NON TROVATO",_xlfn.XLOOKUP(A2907,'Strutture ricettive'!B:B,'Strutture ricettive'!G:G,"NON TROVATO",0))</f>
        <v>info@casafuoricasa.it</v>
      </c>
      <c r="F29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www.casafuoricasa.it</v>
      </c>
    </row>
    <row r="2908" spans="1:6" x14ac:dyDescent="0.3">
      <c r="A2908" t="s">
        <v>9837</v>
      </c>
      <c r="B2908" t="str">
        <f>_xlfn.XLOOKUP(Tabella1[[#This Row],[Denominazione]],'Strutture ricettive'!B:B,'Strutture ricettive'!A:A,"non trovato",0)</f>
        <v>BED &amp; BREAKFAST</v>
      </c>
      <c r="C2908" t="str">
        <f>_xlfn.XLOOKUP(Tabella1[[#This Row],[Denominazione]],'Strutture ricettive'!B:B,'Strutture ricettive'!D:D,"NON TROVATO",0)</f>
        <v>SENIGALLIA</v>
      </c>
      <c r="D29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fabbrici ville 92</v>
      </c>
      <c r="E2908" t="str">
        <f>IF(_xlfn.XLOOKUP(A2908,'Strutture ricettive'!B:B,'Strutture ricettive'!G:G,"NON TROVATO",0)=0,"NON TROVATO",_xlfn.XLOOKUP(A2908,'Strutture ricettive'!B:B,'Strutture ricettive'!G:G,"NON TROVATO",0))</f>
        <v>ilgranoelestelle@gmail.com</v>
      </c>
      <c r="F29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www.ilgranoelestelle.com</v>
      </c>
    </row>
    <row r="2909" spans="1:6" x14ac:dyDescent="0.3">
      <c r="A2909" t="s">
        <v>9841</v>
      </c>
      <c r="B2909" t="str">
        <f>_xlfn.XLOOKUP(Tabella1[[#This Row],[Denominazione]],'Strutture ricettive'!B:B,'Strutture ricettive'!A:A,"non trovato",0)</f>
        <v>ALLOGGI AGRITURISTICI</v>
      </c>
      <c r="C2909" t="str">
        <f>_xlfn.XLOOKUP(Tabella1[[#This Row],[Denominazione]],'Strutture ricettive'!B:B,'Strutture ricettive'!D:D,"NON TROVATO",0)</f>
        <v>SENIGALLIA</v>
      </c>
      <c r="D29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 Ferriero 247</v>
      </c>
      <c r="E2909" t="str">
        <f>IF(_xlfn.XLOOKUP(A2909,'Strutture ricettive'!B:B,'Strutture ricettive'!G:G,"NON TROVATO",0)=0,"NON TROVATO",_xlfn.XLOOKUP(A2909,'Strutture ricettive'!B:B,'Strutture ricettive'!G:G,"NON TROVATO",0))</f>
        <v>oasibioverdemarina@libero.it</v>
      </c>
      <c r="F29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www.oasibioverdemarina.it</v>
      </c>
    </row>
    <row r="2910" spans="1:6" x14ac:dyDescent="0.3">
      <c r="A2910" t="s">
        <v>9845</v>
      </c>
      <c r="B2910" t="str">
        <f>_xlfn.XLOOKUP(Tabella1[[#This Row],[Denominazione]],'Strutture ricettive'!B:B,'Strutture ricettive'!A:A,"non trovato",0)</f>
        <v>STABILIMENTI BALNEARI</v>
      </c>
      <c r="C2910" t="str">
        <f>_xlfn.XLOOKUP(Tabella1[[#This Row],[Denominazione]],'Strutture ricettive'!B:B,'Strutture ricettive'!D:D,"NON TROVATO",0)</f>
        <v>SENIGALLIA</v>
      </c>
      <c r="D29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2910" t="str">
        <f>IF(_xlfn.XLOOKUP(A2910,'Strutture ricettive'!B:B,'Strutture ricettive'!G:G,"NON TROVATO",0)=0,"NON TROVATO",_xlfn.XLOOKUP(A2910,'Strutture ricettive'!B:B,'Strutture ricettive'!G:G,"NON TROVATO",0))</f>
        <v>NON TROVATO</v>
      </c>
      <c r="F29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11" spans="1:6" x14ac:dyDescent="0.3">
      <c r="A2911" t="s">
        <v>9847</v>
      </c>
      <c r="B2911" t="str">
        <f>_xlfn.XLOOKUP(Tabella1[[#This Row],[Denominazione]],'Strutture ricettive'!B:B,'Strutture ricettive'!A:A,"non trovato",0)</f>
        <v>STABILIMENTI BALNEARI</v>
      </c>
      <c r="C2911" t="str">
        <f>_xlfn.XLOOKUP(Tabella1[[#This Row],[Denominazione]],'Strutture ricettive'!B:B,'Strutture ricettive'!D:D,"NON TROVATO",0)</f>
        <v>SENIGALLIA</v>
      </c>
      <c r="D29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11" t="str">
        <f>IF(_xlfn.XLOOKUP(A2911,'Strutture ricettive'!B:B,'Strutture ricettive'!G:G,"NON TROVATO",0)=0,"NON TROVATO",_xlfn.XLOOKUP(A2911,'Strutture ricettive'!B:B,'Strutture ricettive'!G:G,"NON TROVATO",0))</f>
        <v>NON TROVATO</v>
      </c>
      <c r="F29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12" spans="1:6" x14ac:dyDescent="0.3">
      <c r="A2912" t="s">
        <v>9849</v>
      </c>
      <c r="B2912" t="str">
        <f>_xlfn.XLOOKUP(Tabella1[[#This Row],[Denominazione]],'Strutture ricettive'!B:B,'Strutture ricettive'!A:A,"non trovato",0)</f>
        <v>STABILIMENTI BALNEARI</v>
      </c>
      <c r="C2912" t="str">
        <f>_xlfn.XLOOKUP(Tabella1[[#This Row],[Denominazione]],'Strutture ricettive'!B:B,'Strutture ricettive'!D:D,"NON TROVATO",0)</f>
        <v>SENIGALLIA</v>
      </c>
      <c r="D29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64 64</v>
      </c>
      <c r="E2912" t="str">
        <f>IF(_xlfn.XLOOKUP(A2912,'Strutture ricettive'!B:B,'Strutture ricettive'!G:G,"NON TROVATO",0)=0,"NON TROVATO",_xlfn.XLOOKUP(A2912,'Strutture ricettive'!B:B,'Strutture ricettive'!G:G,"NON TROVATO",0))</f>
        <v>NON TROVATO</v>
      </c>
      <c r="F29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13" spans="1:6" x14ac:dyDescent="0.3">
      <c r="A2913" t="s">
        <v>9851</v>
      </c>
      <c r="B2913" t="str">
        <f>_xlfn.XLOOKUP(Tabella1[[#This Row],[Denominazione]],'Strutture ricettive'!B:B,'Strutture ricettive'!A:A,"non trovato",0)</f>
        <v>STABILIMENTI BALNEARI</v>
      </c>
      <c r="C2913" t="str">
        <f>_xlfn.XLOOKUP(Tabella1[[#This Row],[Denominazione]],'Strutture ricettive'!B:B,'Strutture ricettive'!D:D,"NON TROVATO",0)</f>
        <v>SENIGALLIA</v>
      </c>
      <c r="D29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77 77</v>
      </c>
      <c r="E2913" t="str">
        <f>IF(_xlfn.XLOOKUP(A2913,'Strutture ricettive'!B:B,'Strutture ricettive'!G:G,"NON TROVATO",0)=0,"NON TROVATO",_xlfn.XLOOKUP(A2913,'Strutture ricettive'!B:B,'Strutture ricettive'!G:G,"NON TROVATO",0))</f>
        <v>NON TROVATO</v>
      </c>
      <c r="F29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filippo.borioni@hotmail.it</v>
      </c>
    </row>
    <row r="2914" spans="1:6" x14ac:dyDescent="0.3">
      <c r="A2914" t="s">
        <v>9854</v>
      </c>
      <c r="B2914" t="str">
        <f>_xlfn.XLOOKUP(Tabella1[[#This Row],[Denominazione]],'Strutture ricettive'!B:B,'Strutture ricettive'!A:A,"non trovato",0)</f>
        <v>STABILIMENTI BALNEARI</v>
      </c>
      <c r="C2914" t="str">
        <f>_xlfn.XLOOKUP(Tabella1[[#This Row],[Denominazione]],'Strutture ricettive'!B:B,'Strutture ricettive'!D:D,"NON TROVATO",0)</f>
        <v>SENIGALLIA</v>
      </c>
      <c r="D29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14" t="str">
        <f>IF(_xlfn.XLOOKUP(A2914,'Strutture ricettive'!B:B,'Strutture ricettive'!G:G,"NON TROVATO",0)=0,"NON TROVATO",_xlfn.XLOOKUP(A2914,'Strutture ricettive'!B:B,'Strutture ricettive'!G:G,"NON TROVATO",0))</f>
        <v>NON TROVATO</v>
      </c>
      <c r="F29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elisa21@alice.it</v>
      </c>
    </row>
    <row r="2915" spans="1:6" x14ac:dyDescent="0.3">
      <c r="A2915" t="s">
        <v>9856</v>
      </c>
      <c r="B2915" t="str">
        <f>_xlfn.XLOOKUP(Tabella1[[#This Row],[Denominazione]],'Strutture ricettive'!B:B,'Strutture ricettive'!A:A,"non trovato",0)</f>
        <v>STABILIMENTI BALNEARI</v>
      </c>
      <c r="C2915" t="str">
        <f>_xlfn.XLOOKUP(Tabella1[[#This Row],[Denominazione]],'Strutture ricettive'!B:B,'Strutture ricettive'!D:D,"NON TROVATO",0)</f>
        <v>SENIGALLIA</v>
      </c>
      <c r="D29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65 65</v>
      </c>
      <c r="E2915" t="str">
        <f>IF(_xlfn.XLOOKUP(A2915,'Strutture ricettive'!B:B,'Strutture ricettive'!G:G,"NON TROVATO",0)=0,"NON TROVATO",_xlfn.XLOOKUP(A2915,'Strutture ricettive'!B:B,'Strutture ricettive'!G:G,"NON TROVATO",0))</f>
        <v>NON TROVATO</v>
      </c>
      <c r="F29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16" spans="1:6" x14ac:dyDescent="0.3">
      <c r="A2916" t="s">
        <v>9858</v>
      </c>
      <c r="B2916" t="str">
        <f>_xlfn.XLOOKUP(Tabella1[[#This Row],[Denominazione]],'Strutture ricettive'!B:B,'Strutture ricettive'!A:A,"non trovato",0)</f>
        <v>STABILIMENTI BALNEARI</v>
      </c>
      <c r="C2916" t="str">
        <f>_xlfn.XLOOKUP(Tabella1[[#This Row],[Denominazione]],'Strutture ricettive'!B:B,'Strutture ricettive'!D:D,"NON TROVATO",0)</f>
        <v>SENIGALLIA</v>
      </c>
      <c r="D29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2916" t="str">
        <f>IF(_xlfn.XLOOKUP(A2916,'Strutture ricettive'!B:B,'Strutture ricettive'!G:G,"NON TROVATO",0)=0,"NON TROVATO",_xlfn.XLOOKUP(A2916,'Strutture ricettive'!B:B,'Strutture ricettive'!G:G,"NON TROVATO",0))</f>
        <v>NON TROVATO</v>
      </c>
      <c r="F29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17" spans="1:6" x14ac:dyDescent="0.3">
      <c r="A2917" t="s">
        <v>9859</v>
      </c>
      <c r="B2917" t="str">
        <f>_xlfn.XLOOKUP(Tabella1[[#This Row],[Denominazione]],'Strutture ricettive'!B:B,'Strutture ricettive'!A:A,"non trovato",0)</f>
        <v>STABILIMENTI BALNEARI</v>
      </c>
      <c r="C2917" t="str">
        <f>_xlfn.XLOOKUP(Tabella1[[#This Row],[Denominazione]],'Strutture ricettive'!B:B,'Strutture ricettive'!D:D,"NON TROVATO",0)</f>
        <v>SENIGALLIA</v>
      </c>
      <c r="D29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76 76</v>
      </c>
      <c r="E2917" t="str">
        <f>IF(_xlfn.XLOOKUP(A2917,'Strutture ricettive'!B:B,'Strutture ricettive'!G:G,"NON TROVATO",0)=0,"NON TROVATO",_xlfn.XLOOKUP(A2917,'Strutture ricettive'!B:B,'Strutture ricettive'!G:G,"NON TROVATO",0))</f>
        <v>NON TROVATO</v>
      </c>
      <c r="F29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18" spans="1:6" x14ac:dyDescent="0.3">
      <c r="A2918" t="s">
        <v>9861</v>
      </c>
      <c r="B2918" t="str">
        <f>_xlfn.XLOOKUP(Tabella1[[#This Row],[Denominazione]],'Strutture ricettive'!B:B,'Strutture ricettive'!A:A,"non trovato",0)</f>
        <v>STABILIMENTI BALNEARI</v>
      </c>
      <c r="C2918" t="str">
        <f>_xlfn.XLOOKUP(Tabella1[[#This Row],[Denominazione]],'Strutture ricettive'!B:B,'Strutture ricettive'!D:D,"NON TROVATO",0)</f>
        <v>SENIGALLIA</v>
      </c>
      <c r="D29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78 78</v>
      </c>
      <c r="E2918" t="str">
        <f>IF(_xlfn.XLOOKUP(A2918,'Strutture ricettive'!B:B,'Strutture ricettive'!G:G,"NON TROVATO",0)=0,"NON TROVATO",_xlfn.XLOOKUP(A2918,'Strutture ricettive'!B:B,'Strutture ricettive'!G:G,"NON TROVATO",0))</f>
        <v>NON TROVATO</v>
      </c>
      <c r="F29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19" spans="1:6" x14ac:dyDescent="0.3">
      <c r="A2919" t="s">
        <v>9863</v>
      </c>
      <c r="B2919" t="str">
        <f>_xlfn.XLOOKUP(Tabella1[[#This Row],[Denominazione]],'Strutture ricettive'!B:B,'Strutture ricettive'!A:A,"non trovato",0)</f>
        <v>STABILIMENTI BALNEARI</v>
      </c>
      <c r="C2919" t="str">
        <f>_xlfn.XLOOKUP(Tabella1[[#This Row],[Denominazione]],'Strutture ricettive'!B:B,'Strutture ricettive'!D:D,"NON TROVATO",0)</f>
        <v>SENIGALLIA</v>
      </c>
      <c r="D29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 1</v>
      </c>
      <c r="E2919" t="str">
        <f>IF(_xlfn.XLOOKUP(A2919,'Strutture ricettive'!B:B,'Strutture ricettive'!G:G,"NON TROVATO",0)=0,"NON TROVATO",_xlfn.XLOOKUP(A2919,'Strutture ricettive'!B:B,'Strutture ricettive'!G:G,"NON TROVATO",0))</f>
        <v>NON TROVATO</v>
      </c>
      <c r="F29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20" spans="1:6" x14ac:dyDescent="0.3">
      <c r="A2920" t="s">
        <v>9864</v>
      </c>
      <c r="B2920" t="str">
        <f>_xlfn.XLOOKUP(Tabella1[[#This Row],[Denominazione]],'Strutture ricettive'!B:B,'Strutture ricettive'!A:A,"non trovato",0)</f>
        <v>STABILIMENTI BALNEARI</v>
      </c>
      <c r="C2920" t="str">
        <f>_xlfn.XLOOKUP(Tabella1[[#This Row],[Denominazione]],'Strutture ricettive'!B:B,'Strutture ricettive'!D:D,"NON TROVATO",0)</f>
        <v>SENIGALLIA</v>
      </c>
      <c r="D29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20" t="str">
        <f>IF(_xlfn.XLOOKUP(A2920,'Strutture ricettive'!B:B,'Strutture ricettive'!G:G,"NON TROVATO",0)=0,"NON TROVATO",_xlfn.XLOOKUP(A2920,'Strutture ricettive'!B:B,'Strutture ricettive'!G:G,"NON TROVATO",0))</f>
        <v>NON TROVATO</v>
      </c>
      <c r="F29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21" spans="1:6" x14ac:dyDescent="0.3">
      <c r="A2921" t="s">
        <v>9865</v>
      </c>
      <c r="B2921" t="str">
        <f>_xlfn.XLOOKUP(Tabella1[[#This Row],[Denominazione]],'Strutture ricettive'!B:B,'Strutture ricettive'!A:A,"non trovato",0)</f>
        <v>STABILIMENTI BALNEARI</v>
      </c>
      <c r="C2921" t="str">
        <f>_xlfn.XLOOKUP(Tabella1[[#This Row],[Denominazione]],'Strutture ricettive'!B:B,'Strutture ricettive'!D:D,"NON TROVATO",0)</f>
        <v>SENIGALLIA</v>
      </c>
      <c r="D29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63 63</v>
      </c>
      <c r="E2921" t="str">
        <f>IF(_xlfn.XLOOKUP(A2921,'Strutture ricettive'!B:B,'Strutture ricettive'!G:G,"NON TROVATO",0)=0,"NON TROVATO",_xlfn.XLOOKUP(A2921,'Strutture ricettive'!B:B,'Strutture ricettive'!G:G,"NON TROVATO",0))</f>
        <v>NON TROVATO</v>
      </c>
      <c r="F29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22" spans="1:6" x14ac:dyDescent="0.3">
      <c r="A2922" t="s">
        <v>9867</v>
      </c>
      <c r="B2922" t="str">
        <f>_xlfn.XLOOKUP(Tabella1[[#This Row],[Denominazione]],'Strutture ricettive'!B:B,'Strutture ricettive'!A:A,"non trovato",0)</f>
        <v>STABILIMENTI BALNEARI</v>
      </c>
      <c r="C2922" t="str">
        <f>_xlfn.XLOOKUP(Tabella1[[#This Row],[Denominazione]],'Strutture ricettive'!B:B,'Strutture ricettive'!D:D,"NON TROVATO",0)</f>
        <v>SENIGALLIA</v>
      </c>
      <c r="D29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della liberta' 1 1</v>
      </c>
      <c r="E2922" t="str">
        <f>IF(_xlfn.XLOOKUP(A2922,'Strutture ricettive'!B:B,'Strutture ricettive'!G:G,"NON TROVATO",0)=0,"NON TROVATO",_xlfn.XLOOKUP(A2922,'Strutture ricettive'!B:B,'Strutture ricettive'!G:G,"NON TROVATO",0))</f>
        <v>NON TROVATO</v>
      </c>
      <c r="F29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23" spans="1:6" x14ac:dyDescent="0.3">
      <c r="A2923" t="s">
        <v>9869</v>
      </c>
      <c r="B2923" t="str">
        <f>_xlfn.XLOOKUP(Tabella1[[#This Row],[Denominazione]],'Strutture ricettive'!B:B,'Strutture ricettive'!A:A,"non trovato",0)</f>
        <v>STABILIMENTI BALNEARI</v>
      </c>
      <c r="C2923" t="str">
        <f>_xlfn.XLOOKUP(Tabella1[[#This Row],[Denominazione]],'Strutture ricettive'!B:B,'Strutture ricettive'!D:D,"NON TROVATO",0)</f>
        <v>SENIGALLIA</v>
      </c>
      <c r="D29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2923" t="str">
        <f>IF(_xlfn.XLOOKUP(A2923,'Strutture ricettive'!B:B,'Strutture ricettive'!G:G,"NON TROVATO",0)=0,"NON TROVATO",_xlfn.XLOOKUP(A2923,'Strutture ricettive'!B:B,'Strutture ricettive'!G:G,"NON TROVATO",0))</f>
        <v>NON TROVATO</v>
      </c>
      <c r="F29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24" spans="1:6" x14ac:dyDescent="0.3">
      <c r="A2924" t="s">
        <v>9870</v>
      </c>
      <c r="B2924" t="str">
        <f>_xlfn.XLOOKUP(Tabella1[[#This Row],[Denominazione]],'Strutture ricettive'!B:B,'Strutture ricettive'!A:A,"non trovato",0)</f>
        <v>STABILIMENTI BALNEARI</v>
      </c>
      <c r="C2924" t="str">
        <f>_xlfn.XLOOKUP(Tabella1[[#This Row],[Denominazione]],'Strutture ricettive'!B:B,'Strutture ricettive'!D:D,"NON TROVATO",0)</f>
        <v>SENIGALLIA</v>
      </c>
      <c r="D29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55 55</v>
      </c>
      <c r="E2924" t="str">
        <f>IF(_xlfn.XLOOKUP(A2924,'Strutture ricettive'!B:B,'Strutture ricettive'!G:G,"NON TROVATO",0)=0,"NON TROVATO",_xlfn.XLOOKUP(A2924,'Strutture ricettive'!B:B,'Strutture ricettive'!G:G,"NON TROVATO",0))</f>
        <v>NON TROVATO</v>
      </c>
      <c r="F29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25" spans="1:6" x14ac:dyDescent="0.3">
      <c r="A2925" t="s">
        <v>9872</v>
      </c>
      <c r="B2925" t="str">
        <f>_xlfn.XLOOKUP(Tabella1[[#This Row],[Denominazione]],'Strutture ricettive'!B:B,'Strutture ricettive'!A:A,"non trovato",0)</f>
        <v>STABILIMENTI BALNEARI</v>
      </c>
      <c r="C2925" t="str">
        <f>_xlfn.XLOOKUP(Tabella1[[#This Row],[Denominazione]],'Strutture ricettive'!B:B,'Strutture ricettive'!D:D,"NON TROVATO",0)</f>
        <v>SENIGALLIA</v>
      </c>
      <c r="D29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4 4</v>
      </c>
      <c r="E2925" t="str">
        <f>IF(_xlfn.XLOOKUP(A2925,'Strutture ricettive'!B:B,'Strutture ricettive'!G:G,"NON TROVATO",0)=0,"NON TROVATO",_xlfn.XLOOKUP(A2925,'Strutture ricettive'!B:B,'Strutture ricettive'!G:G,"NON TROVATO",0))</f>
        <v>NON TROVATO</v>
      </c>
      <c r="F29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26" spans="1:6" x14ac:dyDescent="0.3">
      <c r="A2926" t="s">
        <v>9874</v>
      </c>
      <c r="B2926" t="str">
        <f>_xlfn.XLOOKUP(Tabella1[[#This Row],[Denominazione]],'Strutture ricettive'!B:B,'Strutture ricettive'!A:A,"non trovato",0)</f>
        <v>STABILIMENTI BALNEARI</v>
      </c>
      <c r="C2926" t="str">
        <f>_xlfn.XLOOKUP(Tabella1[[#This Row],[Denominazione]],'Strutture ricettive'!B:B,'Strutture ricettive'!D:D,"NON TROVATO",0)</f>
        <v>SENIGALLIA</v>
      </c>
      <c r="D29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26" t="str">
        <f>IF(_xlfn.XLOOKUP(A2926,'Strutture ricettive'!B:B,'Strutture ricettive'!G:G,"NON TROVATO",0)=0,"NON TROVATO",_xlfn.XLOOKUP(A2926,'Strutture ricettive'!B:B,'Strutture ricettive'!G:G,"NON TROVATO",0))</f>
        <v>NON TROVATO</v>
      </c>
      <c r="F29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27" spans="1:6" x14ac:dyDescent="0.3">
      <c r="A2927" t="s">
        <v>9875</v>
      </c>
      <c r="B2927" t="str">
        <f>_xlfn.XLOOKUP(Tabella1[[#This Row],[Denominazione]],'Strutture ricettive'!B:B,'Strutture ricettive'!A:A,"non trovato",0)</f>
        <v>STABILIMENTI BALNEARI</v>
      </c>
      <c r="C2927" t="str">
        <f>_xlfn.XLOOKUP(Tabella1[[#This Row],[Denominazione]],'Strutture ricettive'!B:B,'Strutture ricettive'!D:D,"NON TROVATO",0)</f>
        <v>SENIGALLIA</v>
      </c>
      <c r="D29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30 30</v>
      </c>
      <c r="E2927" t="str">
        <f>IF(_xlfn.XLOOKUP(A2927,'Strutture ricettive'!B:B,'Strutture ricettive'!G:G,"NON TROVATO",0)=0,"NON TROVATO",_xlfn.XLOOKUP(A2927,'Strutture ricettive'!B:B,'Strutture ricettive'!G:G,"NON TROVATO",0))</f>
        <v>NON TROVATO</v>
      </c>
      <c r="F29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super3c@libero.it</v>
      </c>
    </row>
    <row r="2928" spans="1:6" x14ac:dyDescent="0.3">
      <c r="A2928" t="s">
        <v>9878</v>
      </c>
      <c r="B2928" t="str">
        <f>_xlfn.XLOOKUP(Tabella1[[#This Row],[Denominazione]],'Strutture ricettive'!B:B,'Strutture ricettive'!A:A,"non trovato",0)</f>
        <v>STABILIMENTI BALNEARI</v>
      </c>
      <c r="C2928" t="str">
        <f>_xlfn.XLOOKUP(Tabella1[[#This Row],[Denominazione]],'Strutture ricettive'!B:B,'Strutture ricettive'!D:D,"NON TROVATO",0)</f>
        <v>SENIGALLIA</v>
      </c>
      <c r="D29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56 56</v>
      </c>
      <c r="E2928" t="str">
        <f>IF(_xlfn.XLOOKUP(A2928,'Strutture ricettive'!B:B,'Strutture ricettive'!G:G,"NON TROVATO",0)=0,"NON TROVATO",_xlfn.XLOOKUP(A2928,'Strutture ricettive'!B:B,'Strutture ricettive'!G:G,"NON TROVATO",0))</f>
        <v>NON TROVATO</v>
      </c>
      <c r="F29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29" spans="1:6" x14ac:dyDescent="0.3">
      <c r="A2929" t="s">
        <v>9880</v>
      </c>
      <c r="B2929" t="str">
        <f>_xlfn.XLOOKUP(Tabella1[[#This Row],[Denominazione]],'Strutture ricettive'!B:B,'Strutture ricettive'!A:A,"non trovato",0)</f>
        <v>STABILIMENTI BALNEARI</v>
      </c>
      <c r="C2929" t="str">
        <f>_xlfn.XLOOKUP(Tabella1[[#This Row],[Denominazione]],'Strutture ricettive'!B:B,'Strutture ricettive'!D:D,"NON TROVATO",0)</f>
        <v>SENIGALLIA</v>
      </c>
      <c r="D29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132 132</v>
      </c>
      <c r="E2929" t="str">
        <f>IF(_xlfn.XLOOKUP(A2929,'Strutture ricettive'!B:B,'Strutture ricettive'!G:G,"NON TROVATO",0)=0,"NON TROVATO",_xlfn.XLOOKUP(A2929,'Strutture ricettive'!B:B,'Strutture ricettive'!G:G,"NON TROVATO",0))</f>
        <v>www.bagniblasco.it</v>
      </c>
      <c r="F29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bagniblasco@bagniblasco.it</v>
      </c>
    </row>
    <row r="2930" spans="1:6" x14ac:dyDescent="0.3">
      <c r="A2930" t="s">
        <v>9884</v>
      </c>
      <c r="B2930" t="str">
        <f>_xlfn.XLOOKUP(Tabella1[[#This Row],[Denominazione]],'Strutture ricettive'!B:B,'Strutture ricettive'!A:A,"non trovato",0)</f>
        <v>STABILIMENTI BALNEARI</v>
      </c>
      <c r="C2930" t="str">
        <f>_xlfn.XLOOKUP(Tabella1[[#This Row],[Denominazione]],'Strutture ricettive'!B:B,'Strutture ricettive'!D:D,"NON TROVATO",0)</f>
        <v>SENIGALLIA</v>
      </c>
      <c r="D29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51 51</v>
      </c>
      <c r="E2930" t="str">
        <f>IF(_xlfn.XLOOKUP(A2930,'Strutture ricettive'!B:B,'Strutture ricettive'!G:G,"NON TROVATO",0)=0,"NON TROVATO",_xlfn.XLOOKUP(A2930,'Strutture ricettive'!B:B,'Strutture ricettive'!G:G,"NON TROVATO",0))</f>
        <v>NON TROVATO</v>
      </c>
      <c r="F29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31" spans="1:6" x14ac:dyDescent="0.3">
      <c r="A2931" t="s">
        <v>9886</v>
      </c>
      <c r="B2931" t="str">
        <f>_xlfn.XLOOKUP(Tabella1[[#This Row],[Denominazione]],'Strutture ricettive'!B:B,'Strutture ricettive'!A:A,"non trovato",0)</f>
        <v>STABILIMENTI BALNEARI</v>
      </c>
      <c r="C2931" t="str">
        <f>_xlfn.XLOOKUP(Tabella1[[#This Row],[Denominazione]],'Strutture ricettive'!B:B,'Strutture ricettive'!D:D,"NON TROVATO",0)</f>
        <v>SENIGALLIA</v>
      </c>
      <c r="D29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58 58</v>
      </c>
      <c r="E2931" t="str">
        <f>IF(_xlfn.XLOOKUP(A2931,'Strutture ricettive'!B:B,'Strutture ricettive'!G:G,"NON TROVATO",0)=0,"NON TROVATO",_xlfn.XLOOKUP(A2931,'Strutture ricettive'!B:B,'Strutture ricettive'!G:G,"NON TROVATO",0))</f>
        <v>NON TROVATO</v>
      </c>
      <c r="F29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32" spans="1:6" x14ac:dyDescent="0.3">
      <c r="A2932" t="s">
        <v>9888</v>
      </c>
      <c r="B2932" t="str">
        <f>_xlfn.XLOOKUP(Tabella1[[#This Row],[Denominazione]],'Strutture ricettive'!B:B,'Strutture ricettive'!A:A,"non trovato",0)</f>
        <v>STABILIMENTI BALNEARI</v>
      </c>
      <c r="C2932" t="str">
        <f>_xlfn.XLOOKUP(Tabella1[[#This Row],[Denominazione]],'Strutture ricettive'!B:B,'Strutture ricettive'!D:D,"NON TROVATO",0)</f>
        <v>SENIGALLIA</v>
      </c>
      <c r="D29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32" t="str">
        <f>IF(_xlfn.XLOOKUP(A2932,'Strutture ricettive'!B:B,'Strutture ricettive'!G:G,"NON TROVATO",0)=0,"NON TROVATO",_xlfn.XLOOKUP(A2932,'Strutture ricettive'!B:B,'Strutture ricettive'!G:G,"NON TROVATO",0))</f>
        <v>NON TROVATO</v>
      </c>
      <c r="F29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33" spans="1:6" x14ac:dyDescent="0.3">
      <c r="A2933" t="s">
        <v>9889</v>
      </c>
      <c r="B2933" t="str">
        <f>_xlfn.XLOOKUP(Tabella1[[#This Row],[Denominazione]],'Strutture ricettive'!B:B,'Strutture ricettive'!A:A,"non trovato",0)</f>
        <v>STABILIMENTI BALNEARI</v>
      </c>
      <c r="C2933" t="str">
        <f>_xlfn.XLOOKUP(Tabella1[[#This Row],[Denominazione]],'Strutture ricettive'!B:B,'Strutture ricettive'!D:D,"NON TROVATO",0)</f>
        <v>SENIGALLIA</v>
      </c>
      <c r="D29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2933" t="str">
        <f>IF(_xlfn.XLOOKUP(A2933,'Strutture ricettive'!B:B,'Strutture ricettive'!G:G,"NON TROVATO",0)=0,"NON TROVATO",_xlfn.XLOOKUP(A2933,'Strutture ricettive'!B:B,'Strutture ricettive'!G:G,"NON TROVATO",0))</f>
        <v>NON TROVATO</v>
      </c>
      <c r="F29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34" spans="1:6" x14ac:dyDescent="0.3">
      <c r="A2934" t="s">
        <v>9890</v>
      </c>
      <c r="B2934" t="str">
        <f>_xlfn.XLOOKUP(Tabella1[[#This Row],[Denominazione]],'Strutture ricettive'!B:B,'Strutture ricettive'!A:A,"non trovato",0)</f>
        <v>STABILIMENTI BALNEARI</v>
      </c>
      <c r="C2934" t="str">
        <f>_xlfn.XLOOKUP(Tabella1[[#This Row],[Denominazione]],'Strutture ricettive'!B:B,'Strutture ricettive'!D:D,"NON TROVATO",0)</f>
        <v>SENIGALLIA</v>
      </c>
      <c r="D29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54 54</v>
      </c>
      <c r="E2934" t="str">
        <f>IF(_xlfn.XLOOKUP(A2934,'Strutture ricettive'!B:B,'Strutture ricettive'!G:G,"NON TROVATO",0)=0,"NON TROVATO",_xlfn.XLOOKUP(A2934,'Strutture ricettive'!B:B,'Strutture ricettive'!G:G,"NON TROVATO",0))</f>
        <v>NON TROVATO</v>
      </c>
      <c r="F29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35" spans="1:6" x14ac:dyDescent="0.3">
      <c r="A2935" t="s">
        <v>9892</v>
      </c>
      <c r="B2935" t="str">
        <f>_xlfn.XLOOKUP(Tabella1[[#This Row],[Denominazione]],'Strutture ricettive'!B:B,'Strutture ricettive'!A:A,"non trovato",0)</f>
        <v>STABILIMENTI BALNEARI</v>
      </c>
      <c r="C2935" t="str">
        <f>_xlfn.XLOOKUP(Tabella1[[#This Row],[Denominazione]],'Strutture ricettive'!B:B,'Strutture ricettive'!D:D,"NON TROVATO",0)</f>
        <v>SENIGALLIA</v>
      </c>
      <c r="D29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61 61</v>
      </c>
      <c r="E2935" t="str">
        <f>IF(_xlfn.XLOOKUP(A2935,'Strutture ricettive'!B:B,'Strutture ricettive'!G:G,"NON TROVATO",0)=0,"NON TROVATO",_xlfn.XLOOKUP(A2935,'Strutture ricettive'!B:B,'Strutture ricettive'!G:G,"NON TROVATO",0))</f>
        <v>NON TROVATO</v>
      </c>
      <c r="F29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36" spans="1:6" x14ac:dyDescent="0.3">
      <c r="A2936" t="s">
        <v>9894</v>
      </c>
      <c r="B2936" t="str">
        <f>_xlfn.XLOOKUP(Tabella1[[#This Row],[Denominazione]],'Strutture ricettive'!B:B,'Strutture ricettive'!A:A,"non trovato",0)</f>
        <v>STABILIMENTI BALNEARI</v>
      </c>
      <c r="C2936" t="str">
        <f>_xlfn.XLOOKUP(Tabella1[[#This Row],[Denominazione]],'Strutture ricettive'!B:B,'Strutture ricettive'!D:D,"NON TROVATO",0)</f>
        <v>SENIGALLIA</v>
      </c>
      <c r="D29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138 138</v>
      </c>
      <c r="E2936" t="str">
        <f>IF(_xlfn.XLOOKUP(A2936,'Strutture ricettive'!B:B,'Strutture ricettive'!G:G,"NON TROVATO",0)=0,"NON TROVATO",_xlfn.XLOOKUP(A2936,'Strutture ricettive'!B:B,'Strutture ricettive'!G:G,"NON TROVATO",0))</f>
        <v>NON TROVATO</v>
      </c>
      <c r="F29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leonnam@libero.it</v>
      </c>
    </row>
    <row r="2937" spans="1:6" x14ac:dyDescent="0.3">
      <c r="A2937" t="s">
        <v>9897</v>
      </c>
      <c r="B2937" t="str">
        <f>_xlfn.XLOOKUP(Tabella1[[#This Row],[Denominazione]],'Strutture ricettive'!B:B,'Strutture ricettive'!A:A,"non trovato",0)</f>
        <v>STABILIMENTI BALNEARI</v>
      </c>
      <c r="C2937" t="str">
        <f>_xlfn.XLOOKUP(Tabella1[[#This Row],[Denominazione]],'Strutture ricettive'!B:B,'Strutture ricettive'!D:D,"NON TROVATO",0)</f>
        <v>SENIGALLIA</v>
      </c>
      <c r="D29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80 80</v>
      </c>
      <c r="E2937" t="str">
        <f>IF(_xlfn.XLOOKUP(A2937,'Strutture ricettive'!B:B,'Strutture ricettive'!G:G,"NON TROVATO",0)=0,"NON TROVATO",_xlfn.XLOOKUP(A2937,'Strutture ricettive'!B:B,'Strutture ricettive'!G:G,"NON TROVATO",0))</f>
        <v>NON TROVATO</v>
      </c>
      <c r="F29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38" spans="1:6" x14ac:dyDescent="0.3">
      <c r="A2938" t="s">
        <v>9899</v>
      </c>
      <c r="B2938" t="str">
        <f>_xlfn.XLOOKUP(Tabella1[[#This Row],[Denominazione]],'Strutture ricettive'!B:B,'Strutture ricettive'!A:A,"non trovato",0)</f>
        <v>STABILIMENTI BALNEARI</v>
      </c>
      <c r="C2938" t="str">
        <f>_xlfn.XLOOKUP(Tabella1[[#This Row],[Denominazione]],'Strutture ricettive'!B:B,'Strutture ricettive'!D:D,"NON TROVATO",0)</f>
        <v>SENIGALLIA</v>
      </c>
      <c r="D29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938" t="str">
        <f>IF(_xlfn.XLOOKUP(A2938,'Strutture ricettive'!B:B,'Strutture ricettive'!G:G,"NON TROVATO",0)=0,"NON TROVATO",_xlfn.XLOOKUP(A2938,'Strutture ricettive'!B:B,'Strutture ricettive'!G:G,"NON TROVATO",0))</f>
        <v>NON TROVATO</v>
      </c>
      <c r="F29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39" spans="1:6" x14ac:dyDescent="0.3">
      <c r="A2939" t="s">
        <v>9900</v>
      </c>
      <c r="B2939" t="str">
        <f>_xlfn.XLOOKUP(Tabella1[[#This Row],[Denominazione]],'Strutture ricettive'!B:B,'Strutture ricettive'!A:A,"non trovato",0)</f>
        <v>STABILIMENTI BALNEARI</v>
      </c>
      <c r="C2939" t="str">
        <f>_xlfn.XLOOKUP(Tabella1[[#This Row],[Denominazione]],'Strutture ricettive'!B:B,'Strutture ricettive'!D:D,"NON TROVATO",0)</f>
        <v>SENIGALLIA</v>
      </c>
      <c r="D29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939" t="str">
        <f>IF(_xlfn.XLOOKUP(A2939,'Strutture ricettive'!B:B,'Strutture ricettive'!G:G,"NON TROVATO",0)=0,"NON TROVATO",_xlfn.XLOOKUP(A2939,'Strutture ricettive'!B:B,'Strutture ricettive'!G:G,"NON TROVATO",0))</f>
        <v>NON TROVATO</v>
      </c>
      <c r="F29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bagnivittoria105@gmail.com</v>
      </c>
    </row>
    <row r="2940" spans="1:6" x14ac:dyDescent="0.3">
      <c r="A2940" t="s">
        <v>9902</v>
      </c>
      <c r="B2940" t="str">
        <f>_xlfn.XLOOKUP(Tabella1[[#This Row],[Denominazione]],'Strutture ricettive'!B:B,'Strutture ricettive'!A:A,"non trovato",0)</f>
        <v>STABILIMENTI BALNEARI</v>
      </c>
      <c r="C2940" t="str">
        <f>_xlfn.XLOOKUP(Tabella1[[#This Row],[Denominazione]],'Strutture ricettive'!B:B,'Strutture ricettive'!D:D,"NON TROVATO",0)</f>
        <v>SENIGALLIA</v>
      </c>
      <c r="D29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74 74</v>
      </c>
      <c r="E2940" t="str">
        <f>IF(_xlfn.XLOOKUP(A2940,'Strutture ricettive'!B:B,'Strutture ricettive'!G:G,"NON TROVATO",0)=0,"NON TROVATO",_xlfn.XLOOKUP(A2940,'Strutture ricettive'!B:B,'Strutture ricettive'!G:G,"NON TROVATO",0))</f>
        <v>NON TROVATO</v>
      </c>
      <c r="F29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41" spans="1:6" x14ac:dyDescent="0.3">
      <c r="A2941" t="s">
        <v>9904</v>
      </c>
      <c r="B2941" t="str">
        <f>_xlfn.XLOOKUP(Tabella1[[#This Row],[Denominazione]],'Strutture ricettive'!B:B,'Strutture ricettive'!A:A,"non trovato",0)</f>
        <v>TURISMO RURALE</v>
      </c>
      <c r="C2941" t="str">
        <f>_xlfn.XLOOKUP(Tabella1[[#This Row],[Denominazione]],'Strutture ricettive'!B:B,'Strutture ricettive'!D:D,"NON TROVATO",0)</f>
        <v>SENIGALLIA</v>
      </c>
      <c r="D29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Vigne 273</v>
      </c>
      <c r="E2941" t="str">
        <f>IF(_xlfn.XLOOKUP(A2941,'Strutture ricettive'!B:B,'Strutture ricettive'!G:G,"NON TROVATO",0)=0,"NON TROVATO",_xlfn.XLOOKUP(A2941,'Strutture ricettive'!B:B,'Strutture ricettive'!G:G,"NON TROVATO",0))</f>
        <v>verdemarech@tiscali.it</v>
      </c>
      <c r="F29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42" spans="1:6" x14ac:dyDescent="0.3">
      <c r="A2942" t="s">
        <v>9908</v>
      </c>
      <c r="B2942" t="str">
        <f>_xlfn.XLOOKUP(Tabella1[[#This Row],[Denominazione]],'Strutture ricettive'!B:B,'Strutture ricettive'!A:A,"non trovato",0)</f>
        <v>STABILIMENTI BALNEARI</v>
      </c>
      <c r="C2942" t="str">
        <f>_xlfn.XLOOKUP(Tabella1[[#This Row],[Denominazione]],'Strutture ricettive'!B:B,'Strutture ricettive'!D:D,"NON TROVATO",0)</f>
        <v>SENIGALLIA</v>
      </c>
      <c r="D29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38 38</v>
      </c>
      <c r="E2942" t="str">
        <f>IF(_xlfn.XLOOKUP(A2942,'Strutture ricettive'!B:B,'Strutture ricettive'!G:G,"NON TROVATO",0)=0,"NON TROVATO",_xlfn.XLOOKUP(A2942,'Strutture ricettive'!B:B,'Strutture ricettive'!G:G,"NON TROVATO",0))</f>
        <v>www.bagnitommi.it</v>
      </c>
      <c r="F29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info@bagnitommi.it</v>
      </c>
    </row>
    <row r="2943" spans="1:6" x14ac:dyDescent="0.3">
      <c r="A2943" t="s">
        <v>9912</v>
      </c>
      <c r="B2943" t="str">
        <f>_xlfn.XLOOKUP(Tabella1[[#This Row],[Denominazione]],'Strutture ricettive'!B:B,'Strutture ricettive'!A:A,"non trovato",0)</f>
        <v>STABILIMENTI BALNEARI</v>
      </c>
      <c r="C2943" t="str">
        <f>_xlfn.XLOOKUP(Tabella1[[#This Row],[Denominazione]],'Strutture ricettive'!B:B,'Strutture ricettive'!D:D,"NON TROVATO",0)</f>
        <v>SENIGALLIA</v>
      </c>
      <c r="D29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2943" t="str">
        <f>IF(_xlfn.XLOOKUP(A2943,'Strutture ricettive'!B:B,'Strutture ricettive'!G:G,"NON TROVATO",0)=0,"NON TROVATO",_xlfn.XLOOKUP(A2943,'Strutture ricettive'!B:B,'Strutture ricettive'!G:G,"NON TROVATO",0))</f>
        <v>NON TROVATO</v>
      </c>
      <c r="F29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44" spans="1:6" x14ac:dyDescent="0.3">
      <c r="A2944" t="s">
        <v>9914</v>
      </c>
      <c r="B2944" t="str">
        <f>_xlfn.XLOOKUP(Tabella1[[#This Row],[Denominazione]],'Strutture ricettive'!B:B,'Strutture ricettive'!A:A,"non trovato",0)</f>
        <v>STABILIMENTI BALNEARI</v>
      </c>
      <c r="C2944" t="str">
        <f>_xlfn.XLOOKUP(Tabella1[[#This Row],[Denominazione]],'Strutture ricettive'!B:B,'Strutture ricettive'!D:D,"NON TROVATO",0)</f>
        <v>SENIGALLIA</v>
      </c>
      <c r="D29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2944" t="str">
        <f>IF(_xlfn.XLOOKUP(A2944,'Strutture ricettive'!B:B,'Strutture ricettive'!G:G,"NON TROVATO",0)=0,"NON TROVATO",_xlfn.XLOOKUP(A2944,'Strutture ricettive'!B:B,'Strutture ricettive'!G:G,"NON TROVATO",0))</f>
        <v>NON TROVATO</v>
      </c>
      <c r="F29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45" spans="1:6" x14ac:dyDescent="0.3">
      <c r="A2945" t="s">
        <v>9915</v>
      </c>
      <c r="B2945" t="str">
        <f>_xlfn.XLOOKUP(Tabella1[[#This Row],[Denominazione]],'Strutture ricettive'!B:B,'Strutture ricettive'!A:A,"non trovato",0)</f>
        <v>STABILIMENTI BALNEARI</v>
      </c>
      <c r="C2945" t="str">
        <f>_xlfn.XLOOKUP(Tabella1[[#This Row],[Denominazione]],'Strutture ricettive'!B:B,'Strutture ricettive'!D:D,"NON TROVATO",0)</f>
        <v>SENIGALLIA</v>
      </c>
      <c r="D29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2945" t="str">
        <f>IF(_xlfn.XLOOKUP(A2945,'Strutture ricettive'!B:B,'Strutture ricettive'!G:G,"NON TROVATO",0)=0,"NON TROVATO",_xlfn.XLOOKUP(A2945,'Strutture ricettive'!B:B,'Strutture ricettive'!G:G,"NON TROVATO",0))</f>
        <v>NON TROVATO</v>
      </c>
      <c r="F29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46" spans="1:6" x14ac:dyDescent="0.3">
      <c r="A2946" t="s">
        <v>9916</v>
      </c>
      <c r="B2946" t="str">
        <f>_xlfn.XLOOKUP(Tabella1[[#This Row],[Denominazione]],'Strutture ricettive'!B:B,'Strutture ricettive'!A:A,"non trovato",0)</f>
        <v>STABILIMENTI BALNEARI</v>
      </c>
      <c r="C2946" t="str">
        <f>_xlfn.XLOOKUP(Tabella1[[#This Row],[Denominazione]],'Strutture ricettive'!B:B,'Strutture ricettive'!D:D,"NON TROVATO",0)</f>
        <v>SENIGALLIA</v>
      </c>
      <c r="D29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100 100</v>
      </c>
      <c r="E2946" t="str">
        <f>IF(_xlfn.XLOOKUP(A2946,'Strutture ricettive'!B:B,'Strutture ricettive'!G:G,"NON TROVATO",0)=0,"NON TROVATO",_xlfn.XLOOKUP(A2946,'Strutture ricettive'!B:B,'Strutture ricettive'!G:G,"NON TROVATO",0))</f>
        <v>NON TROVATO</v>
      </c>
      <c r="F29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47" spans="1:6" x14ac:dyDescent="0.3">
      <c r="A2947" t="s">
        <v>9918</v>
      </c>
      <c r="B2947" t="str">
        <f>_xlfn.XLOOKUP(Tabella1[[#This Row],[Denominazione]],'Strutture ricettive'!B:B,'Strutture ricettive'!A:A,"non trovato",0)</f>
        <v>STABILIMENTI BALNEARI</v>
      </c>
      <c r="C2947" t="str">
        <f>_xlfn.XLOOKUP(Tabella1[[#This Row],[Denominazione]],'Strutture ricettive'!B:B,'Strutture ricettive'!D:D,"NON TROVATO",0)</f>
        <v>SENIGALLIA</v>
      </c>
      <c r="D29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I Strada 23  3</v>
      </c>
      <c r="E2947" t="str">
        <f>IF(_xlfn.XLOOKUP(A2947,'Strutture ricettive'!B:B,'Strutture ricettive'!G:G,"NON TROVATO",0)=0,"NON TROVATO",_xlfn.XLOOKUP(A2947,'Strutture ricettive'!B:B,'Strutture ricettive'!G:G,"NON TROVATO",0))</f>
        <v>info@caraibihotel.it</v>
      </c>
      <c r="F29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www.caraibihotel.it</v>
      </c>
    </row>
    <row r="2948" spans="1:6" x14ac:dyDescent="0.3">
      <c r="A2948" t="s">
        <v>9920</v>
      </c>
      <c r="B2948" t="str">
        <f>_xlfn.XLOOKUP(Tabella1[[#This Row],[Denominazione]],'Strutture ricettive'!B:B,'Strutture ricettive'!A:A,"non trovato",0)</f>
        <v>STABILIMENTI BALNEARI</v>
      </c>
      <c r="C2948" t="str">
        <f>_xlfn.XLOOKUP(Tabella1[[#This Row],[Denominazione]],'Strutture ricettive'!B:B,'Strutture ricettive'!D:D,"NON TROVATO",0)</f>
        <v>SENIGALLIA</v>
      </c>
      <c r="D29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67 67</v>
      </c>
      <c r="E2948" t="str">
        <f>IF(_xlfn.XLOOKUP(A2948,'Strutture ricettive'!B:B,'Strutture ricettive'!G:G,"NON TROVATO",0)=0,"NON TROVATO",_xlfn.XLOOKUP(A2948,'Strutture ricettive'!B:B,'Strutture ricettive'!G:G,"NON TROVATO",0))</f>
        <v>NON TROVATO</v>
      </c>
      <c r="F29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49" spans="1:6" x14ac:dyDescent="0.3">
      <c r="A2949" t="s">
        <v>9922</v>
      </c>
      <c r="B2949" t="str">
        <f>_xlfn.XLOOKUP(Tabella1[[#This Row],[Denominazione]],'Strutture ricettive'!B:B,'Strutture ricettive'!A:A,"non trovato",0)</f>
        <v>STABILIMENTI BALNEARI</v>
      </c>
      <c r="C2949" t="str">
        <f>_xlfn.XLOOKUP(Tabella1[[#This Row],[Denominazione]],'Strutture ricettive'!B:B,'Strutture ricettive'!D:D,"NON TROVATO",0)</f>
        <v>SENIGALLIA</v>
      </c>
      <c r="D29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49" t="str">
        <f>IF(_xlfn.XLOOKUP(A2949,'Strutture ricettive'!B:B,'Strutture ricettive'!G:G,"NON TROVATO",0)=0,"NON TROVATO",_xlfn.XLOOKUP(A2949,'Strutture ricettive'!B:B,'Strutture ricettive'!G:G,"NON TROVATO",0))</f>
        <v>NON TROVATO</v>
      </c>
      <c r="F29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50" spans="1:6" x14ac:dyDescent="0.3">
      <c r="A2950" t="s">
        <v>9923</v>
      </c>
      <c r="B2950" t="str">
        <f>_xlfn.XLOOKUP(Tabella1[[#This Row],[Denominazione]],'Strutture ricettive'!B:B,'Strutture ricettive'!A:A,"non trovato",0)</f>
        <v>STABILIMENTI BALNEARI</v>
      </c>
      <c r="C2950" t="str">
        <f>_xlfn.XLOOKUP(Tabella1[[#This Row],[Denominazione]],'Strutture ricettive'!B:B,'Strutture ricettive'!D:D,"NON TROVATO",0)</f>
        <v>SENIGALLIA</v>
      </c>
      <c r="D29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2 2</v>
      </c>
      <c r="E2950" t="str">
        <f>IF(_xlfn.XLOOKUP(A2950,'Strutture ricettive'!B:B,'Strutture ricettive'!G:G,"NON TROVATO",0)=0,"NON TROVATO",_xlfn.XLOOKUP(A2950,'Strutture ricettive'!B:B,'Strutture ricettive'!G:G,"NON TROVATO",0))</f>
        <v>NON TROVATO</v>
      </c>
      <c r="F29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51" spans="1:6" x14ac:dyDescent="0.3">
      <c r="A2951" t="s">
        <v>9925</v>
      </c>
      <c r="B2951" t="str">
        <f>_xlfn.XLOOKUP(Tabella1[[#This Row],[Denominazione]],'Strutture ricettive'!B:B,'Strutture ricettive'!A:A,"non trovato",0)</f>
        <v>STABILIMENTI BALNEARI</v>
      </c>
      <c r="C2951" t="str">
        <f>_xlfn.XLOOKUP(Tabella1[[#This Row],[Denominazione]],'Strutture ricettive'!B:B,'Strutture ricettive'!D:D,"NON TROVATO",0)</f>
        <v>SENIGALLIA</v>
      </c>
      <c r="D29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85 85</v>
      </c>
      <c r="E2951" t="str">
        <f>IF(_xlfn.XLOOKUP(A2951,'Strutture ricettive'!B:B,'Strutture ricettive'!G:G,"NON TROVATO",0)=0,"NON TROVATO",_xlfn.XLOOKUP(A2951,'Strutture ricettive'!B:B,'Strutture ricettive'!G:G,"NON TROVATO",0))</f>
        <v>NON TROVATO</v>
      </c>
      <c r="F29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52" spans="1:6" x14ac:dyDescent="0.3">
      <c r="A2952" t="s">
        <v>9927</v>
      </c>
      <c r="B2952" t="str">
        <f>_xlfn.XLOOKUP(Tabella1[[#This Row],[Denominazione]],'Strutture ricettive'!B:B,'Strutture ricettive'!A:A,"non trovato",0)</f>
        <v>STABILIMENTI BALNEARI</v>
      </c>
      <c r="C2952" t="str">
        <f>_xlfn.XLOOKUP(Tabella1[[#This Row],[Denominazione]],'Strutture ricettive'!B:B,'Strutture ricettive'!D:D,"NON TROVATO",0)</f>
        <v>SENIGALLIA</v>
      </c>
      <c r="D29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75 75</v>
      </c>
      <c r="E2952" t="str">
        <f>IF(_xlfn.XLOOKUP(A2952,'Strutture ricettive'!B:B,'Strutture ricettive'!G:G,"NON TROVATO",0)=0,"NON TROVATO",_xlfn.XLOOKUP(A2952,'Strutture ricettive'!B:B,'Strutture ricettive'!G:G,"NON TROVATO",0))</f>
        <v>NON TROVATO</v>
      </c>
      <c r="F29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53" spans="1:6" x14ac:dyDescent="0.3">
      <c r="A2953" t="s">
        <v>9929</v>
      </c>
      <c r="B2953" t="str">
        <f>_xlfn.XLOOKUP(Tabella1[[#This Row],[Denominazione]],'Strutture ricettive'!B:B,'Strutture ricettive'!A:A,"non trovato",0)</f>
        <v>STABILIMENTI BALNEARI</v>
      </c>
      <c r="C2953" t="str">
        <f>_xlfn.XLOOKUP(Tabella1[[#This Row],[Denominazione]],'Strutture ricettive'!B:B,'Strutture ricettive'!D:D,"NON TROVATO",0)</f>
        <v>SENIGALLIA</v>
      </c>
      <c r="D29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7 7</v>
      </c>
      <c r="E2953" t="str">
        <f>IF(_xlfn.XLOOKUP(A2953,'Strutture ricettive'!B:B,'Strutture ricettive'!G:G,"NON TROVATO",0)=0,"NON TROVATO",_xlfn.XLOOKUP(A2953,'Strutture ricettive'!B:B,'Strutture ricettive'!G:G,"NON TROVATO",0))</f>
        <v>www.bagnisoleblu.it</v>
      </c>
      <c r="F29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massimo@bagnisoleblu.it</v>
      </c>
    </row>
    <row r="2954" spans="1:6" x14ac:dyDescent="0.3">
      <c r="A2954" t="s">
        <v>9933</v>
      </c>
      <c r="B2954" t="str">
        <f>_xlfn.XLOOKUP(Tabella1[[#This Row],[Denominazione]],'Strutture ricettive'!B:B,'Strutture ricettive'!A:A,"non trovato",0)</f>
        <v>STABILIMENTI BALNEARI</v>
      </c>
      <c r="C2954" t="str">
        <f>_xlfn.XLOOKUP(Tabella1[[#This Row],[Denominazione]],'Strutture ricettive'!B:B,'Strutture ricettive'!D:D,"NON TROVATO",0)</f>
        <v>SENIGALLIA</v>
      </c>
      <c r="D29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prima 7 7</v>
      </c>
      <c r="E2954" t="str">
        <f>IF(_xlfn.XLOOKUP(A2954,'Strutture ricettive'!B:B,'Strutture ricettive'!G:G,"NON TROVATO",0)=0,"NON TROVATO",_xlfn.XLOOKUP(A2954,'Strutture ricettive'!B:B,'Strutture ricettive'!G:G,"NON TROVATO",0))</f>
        <v>NON TROVATO</v>
      </c>
      <c r="F29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55" spans="1:6" x14ac:dyDescent="0.3">
      <c r="A2955" t="s">
        <v>9935</v>
      </c>
      <c r="B2955" t="str">
        <f>_xlfn.XLOOKUP(Tabella1[[#This Row],[Denominazione]],'Strutture ricettive'!B:B,'Strutture ricettive'!A:A,"non trovato",0)</f>
        <v>STABILIMENTI BALNEARI</v>
      </c>
      <c r="C2955" t="str">
        <f>_xlfn.XLOOKUP(Tabella1[[#This Row],[Denominazione]],'Strutture ricettive'!B:B,'Strutture ricettive'!D:D,"NON TROVATO",0)</f>
        <v>SENIGALLIA</v>
      </c>
      <c r="D29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94 94</v>
      </c>
      <c r="E2955" t="str">
        <f>IF(_xlfn.XLOOKUP(A2955,'Strutture ricettive'!B:B,'Strutture ricettive'!G:G,"NON TROVATO",0)=0,"NON TROVATO",_xlfn.XLOOKUP(A2955,'Strutture ricettive'!B:B,'Strutture ricettive'!G:G,"NON TROVATO",0))</f>
        <v>NON TROVATO</v>
      </c>
      <c r="F29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56" spans="1:6" x14ac:dyDescent="0.3">
      <c r="A2956" t="s">
        <v>9937</v>
      </c>
      <c r="B2956" t="str">
        <f>_xlfn.XLOOKUP(Tabella1[[#This Row],[Denominazione]],'Strutture ricettive'!B:B,'Strutture ricettive'!A:A,"non trovato",0)</f>
        <v>STABILIMENTI BALNEARI</v>
      </c>
      <c r="C2956" t="str">
        <f>_xlfn.XLOOKUP(Tabella1[[#This Row],[Denominazione]],'Strutture ricettive'!B:B,'Strutture ricettive'!D:D,"NON TROVATO",0)</f>
        <v>SENIGALLIA</v>
      </c>
      <c r="D29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56" t="str">
        <f>IF(_xlfn.XLOOKUP(A2956,'Strutture ricettive'!B:B,'Strutture ricettive'!G:G,"NON TROVATO",0)=0,"NON TROVATO",_xlfn.XLOOKUP(A2956,'Strutture ricettive'!B:B,'Strutture ricettive'!G:G,"NON TROVATO",0))</f>
        <v>NON TROVATO</v>
      </c>
      <c r="F29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57" spans="1:6" x14ac:dyDescent="0.3">
      <c r="A2957" t="s">
        <v>9938</v>
      </c>
      <c r="B2957" t="str">
        <f>_xlfn.XLOOKUP(Tabella1[[#This Row],[Denominazione]],'Strutture ricettive'!B:B,'Strutture ricettive'!A:A,"non trovato",0)</f>
        <v>STABILIMENTI BALNEARI</v>
      </c>
      <c r="C2957" t="str">
        <f>_xlfn.XLOOKUP(Tabella1[[#This Row],[Denominazione]],'Strutture ricettive'!B:B,'Strutture ricettive'!D:D,"NON TROVATO",0)</f>
        <v>SENIGALLIA</v>
      </c>
      <c r="D29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 1</v>
      </c>
      <c r="E2957" t="str">
        <f>IF(_xlfn.XLOOKUP(A2957,'Strutture ricettive'!B:B,'Strutture ricettive'!G:G,"NON TROVATO",0)=0,"NON TROVATO",_xlfn.XLOOKUP(A2957,'Strutture ricettive'!B:B,'Strutture ricettive'!G:G,"NON TROVATO",0))</f>
        <v>NON TROVATO</v>
      </c>
      <c r="F29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info@hotelrex.tv</v>
      </c>
    </row>
    <row r="2958" spans="1:6" x14ac:dyDescent="0.3">
      <c r="A2958" t="s">
        <v>9940</v>
      </c>
      <c r="B2958" t="str">
        <f>_xlfn.XLOOKUP(Tabella1[[#This Row],[Denominazione]],'Strutture ricettive'!B:B,'Strutture ricettive'!A:A,"non trovato",0)</f>
        <v>STABILIMENTI BALNEARI</v>
      </c>
      <c r="C2958" t="str">
        <f>_xlfn.XLOOKUP(Tabella1[[#This Row],[Denominazione]],'Strutture ricettive'!B:B,'Strutture ricettive'!D:D,"NON TROVATO",0)</f>
        <v>SENIGALLIA</v>
      </c>
      <c r="D29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21 21</v>
      </c>
      <c r="E2958" t="str">
        <f>IF(_xlfn.XLOOKUP(A2958,'Strutture ricettive'!B:B,'Strutture ricettive'!G:G,"NON TROVATO",0)=0,"NON TROVATO",_xlfn.XLOOKUP(A2958,'Strutture ricettive'!B:B,'Strutture ricettive'!G:G,"NON TROVATO",0))</f>
        <v>www.hotelsouvenir.it</v>
      </c>
      <c r="F29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info@hotelsouvenir.it</v>
      </c>
    </row>
    <row r="2959" spans="1:6" x14ac:dyDescent="0.3">
      <c r="A2959" t="s">
        <v>9942</v>
      </c>
      <c r="B2959" t="str">
        <f>_xlfn.XLOOKUP(Tabella1[[#This Row],[Denominazione]],'Strutture ricettive'!B:B,'Strutture ricettive'!A:A,"non trovato",0)</f>
        <v>STABILIMENTI BALNEARI</v>
      </c>
      <c r="C2959" t="str">
        <f>_xlfn.XLOOKUP(Tabella1[[#This Row],[Denominazione]],'Strutture ricettive'!B:B,'Strutture ricettive'!D:D,"NON TROVATO",0)</f>
        <v>SENIGALLIA</v>
      </c>
      <c r="D29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124 124</v>
      </c>
      <c r="E2959" t="str">
        <f>IF(_xlfn.XLOOKUP(A2959,'Strutture ricettive'!B:B,'Strutture ricettive'!G:G,"NON TROVATO",0)=0,"NON TROVATO",_xlfn.XLOOKUP(A2959,'Strutture ricettive'!B:B,'Strutture ricettive'!G:G,"NON TROVATO",0))</f>
        <v>info@spiaggiasenigallia.it</v>
      </c>
      <c r="F29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maniz@libero.it</v>
      </c>
    </row>
    <row r="2960" spans="1:6" x14ac:dyDescent="0.3">
      <c r="A2960" t="s">
        <v>9946</v>
      </c>
      <c r="B2960" t="str">
        <f>_xlfn.XLOOKUP(Tabella1[[#This Row],[Denominazione]],'Strutture ricettive'!B:B,'Strutture ricettive'!A:A,"non trovato",0)</f>
        <v>STABILIMENTI BALNEARI</v>
      </c>
      <c r="C2960" t="str">
        <f>_xlfn.XLOOKUP(Tabella1[[#This Row],[Denominazione]],'Strutture ricettive'!B:B,'Strutture ricettive'!D:D,"NON TROVATO",0)</f>
        <v>SENIGALLIA</v>
      </c>
      <c r="D29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2960" t="str">
        <f>IF(_xlfn.XLOOKUP(A2960,'Strutture ricettive'!B:B,'Strutture ricettive'!G:G,"NON TROVATO",0)=0,"NON TROVATO",_xlfn.XLOOKUP(A2960,'Strutture ricettive'!B:B,'Strutture ricettive'!G:G,"NON TROVATO",0))</f>
        <v>NON TROVATO</v>
      </c>
      <c r="F29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61" spans="1:6" x14ac:dyDescent="0.3">
      <c r="A2961" t="s">
        <v>9947</v>
      </c>
      <c r="B2961" t="str">
        <f>_xlfn.XLOOKUP(Tabella1[[#This Row],[Denominazione]],'Strutture ricettive'!B:B,'Strutture ricettive'!A:A,"non trovato",0)</f>
        <v>STABILIMENTI BALNEARI</v>
      </c>
      <c r="C2961" t="str">
        <f>_xlfn.XLOOKUP(Tabella1[[#This Row],[Denominazione]],'Strutture ricettive'!B:B,'Strutture ricettive'!D:D,"NON TROVATO",0)</f>
        <v>SENIGALLIA</v>
      </c>
      <c r="D29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2961" t="str">
        <f>IF(_xlfn.XLOOKUP(A2961,'Strutture ricettive'!B:B,'Strutture ricettive'!G:G,"NON TROVATO",0)=0,"NON TROVATO",_xlfn.XLOOKUP(A2961,'Strutture ricettive'!B:B,'Strutture ricettive'!G:G,"NON TROVATO",0))</f>
        <v>NON TROVATO</v>
      </c>
      <c r="F29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62" spans="1:6" x14ac:dyDescent="0.3">
      <c r="A2962" t="s">
        <v>9948</v>
      </c>
      <c r="B2962" t="str">
        <f>_xlfn.XLOOKUP(Tabella1[[#This Row],[Denominazione]],'Strutture ricettive'!B:B,'Strutture ricettive'!A:A,"non trovato",0)</f>
        <v>STABILIMENTI BALNEARI</v>
      </c>
      <c r="C2962" t="str">
        <f>_xlfn.XLOOKUP(Tabella1[[#This Row],[Denominazione]],'Strutture ricettive'!B:B,'Strutture ricettive'!D:D,"NON TROVATO",0)</f>
        <v>SENIGALLIA</v>
      </c>
      <c r="D29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62" t="str">
        <f>IF(_xlfn.XLOOKUP(A2962,'Strutture ricettive'!B:B,'Strutture ricettive'!G:G,"NON TROVATO",0)=0,"NON TROVATO",_xlfn.XLOOKUP(A2962,'Strutture ricettive'!B:B,'Strutture ricettive'!G:G,"NON TROVATO",0))</f>
        <v xml:space="preserve"> www.bagnisandra.it</v>
      </c>
      <c r="F29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info@bagnisandra.it</v>
      </c>
    </row>
    <row r="2963" spans="1:6" x14ac:dyDescent="0.3">
      <c r="A2963" t="s">
        <v>9951</v>
      </c>
      <c r="B2963" t="str">
        <f>_xlfn.XLOOKUP(Tabella1[[#This Row],[Denominazione]],'Strutture ricettive'!B:B,'Strutture ricettive'!A:A,"non trovato",0)</f>
        <v>STABILIMENTI BALNEARI</v>
      </c>
      <c r="C2963" t="str">
        <f>_xlfn.XLOOKUP(Tabella1[[#This Row],[Denominazione]],'Strutture ricettive'!B:B,'Strutture ricettive'!D:D,"NON TROVATO",0)</f>
        <v>SENIGALLIA</v>
      </c>
      <c r="D29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57 57</v>
      </c>
      <c r="E2963" t="str">
        <f>IF(_xlfn.XLOOKUP(A2963,'Strutture ricettive'!B:B,'Strutture ricettive'!G:G,"NON TROVATO",0)=0,"NON TROVATO",_xlfn.XLOOKUP(A2963,'Strutture ricettive'!B:B,'Strutture ricettive'!G:G,"NON TROVATO",0))</f>
        <v>NON TROVATO</v>
      </c>
      <c r="F29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bagninella57@libero.it</v>
      </c>
    </row>
    <row r="2964" spans="1:6" x14ac:dyDescent="0.3">
      <c r="A2964" t="s">
        <v>9954</v>
      </c>
      <c r="B2964" t="str">
        <f>_xlfn.XLOOKUP(Tabella1[[#This Row],[Denominazione]],'Strutture ricettive'!B:B,'Strutture ricettive'!A:A,"non trovato",0)</f>
        <v>STABILIMENTI BALNEARI</v>
      </c>
      <c r="C2964" t="str">
        <f>_xlfn.XLOOKUP(Tabella1[[#This Row],[Denominazione]],'Strutture ricettive'!B:B,'Strutture ricettive'!D:D,"NON TROVATO",0)</f>
        <v>SENIGALLIA</v>
      </c>
      <c r="D29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64" t="str">
        <f>IF(_xlfn.XLOOKUP(A2964,'Strutture ricettive'!B:B,'Strutture ricettive'!G:G,"NON TROVATO",0)=0,"NON TROVATO",_xlfn.XLOOKUP(A2964,'Strutture ricettive'!B:B,'Strutture ricettive'!G:G,"NON TROVATO",0))</f>
        <v>NON TROVATO</v>
      </c>
      <c r="F29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65" spans="1:6" x14ac:dyDescent="0.3">
      <c r="A2965" t="s">
        <v>9955</v>
      </c>
      <c r="B2965" t="str">
        <f>_xlfn.XLOOKUP(Tabella1[[#This Row],[Denominazione]],'Strutture ricettive'!B:B,'Strutture ricettive'!A:A,"non trovato",0)</f>
        <v>STABILIMENTI BALNEARI</v>
      </c>
      <c r="C2965" t="str">
        <f>_xlfn.XLOOKUP(Tabella1[[#This Row],[Denominazione]],'Strutture ricettive'!B:B,'Strutture ricettive'!D:D,"NON TROVATO",0)</f>
        <v>SENIGALLIA</v>
      </c>
      <c r="D29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97 97</v>
      </c>
      <c r="E2965" t="str">
        <f>IF(_xlfn.XLOOKUP(A2965,'Strutture ricettive'!B:B,'Strutture ricettive'!G:G,"NON TROVATO",0)=0,"NON TROVATO",_xlfn.XLOOKUP(A2965,'Strutture ricettive'!B:B,'Strutture ricettive'!G:G,"NON TROVATO",0))</f>
        <v>www.ghe.it</v>
      </c>
      <c r="F29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ghexcelsior@tin.it</v>
      </c>
    </row>
    <row r="2966" spans="1:6" x14ac:dyDescent="0.3">
      <c r="A2966" t="s">
        <v>9958</v>
      </c>
      <c r="B2966" t="str">
        <f>_xlfn.XLOOKUP(Tabella1[[#This Row],[Denominazione]],'Strutture ricettive'!B:B,'Strutture ricettive'!A:A,"non trovato",0)</f>
        <v>STABILIMENTI BALNEARI</v>
      </c>
      <c r="C2966" t="str">
        <f>_xlfn.XLOOKUP(Tabella1[[#This Row],[Denominazione]],'Strutture ricettive'!B:B,'Strutture ricettive'!D:D,"NON TROVATO",0)</f>
        <v>SENIGALLIA</v>
      </c>
      <c r="D29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18 18</v>
      </c>
      <c r="E2966" t="str">
        <f>IF(_xlfn.XLOOKUP(A2966,'Strutture ricettive'!B:B,'Strutture ricettive'!G:G,"NON TROVATO",0)=0,"NON TROVATO",_xlfn.XLOOKUP(A2966,'Strutture ricettive'!B:B,'Strutture ricettive'!G:G,"NON TROVATO",0))</f>
        <v>NON TROVATO</v>
      </c>
      <c r="F29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67" spans="1:6" x14ac:dyDescent="0.3">
      <c r="A2967" t="s">
        <v>9960</v>
      </c>
      <c r="B2967" t="str">
        <f>_xlfn.XLOOKUP(Tabella1[[#This Row],[Denominazione]],'Strutture ricettive'!B:B,'Strutture ricettive'!A:A,"non trovato",0)</f>
        <v>STABILIMENTI BALNEARI</v>
      </c>
      <c r="C2967" t="str">
        <f>_xlfn.XLOOKUP(Tabella1[[#This Row],[Denominazione]],'Strutture ricettive'!B:B,'Strutture ricettive'!D:D,"NON TROVATO",0)</f>
        <v>SENIGALLIA</v>
      </c>
      <c r="D29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2967" t="str">
        <f>IF(_xlfn.XLOOKUP(A2967,'Strutture ricettive'!B:B,'Strutture ricettive'!G:G,"NON TROVATO",0)=0,"NON TROVATO",_xlfn.XLOOKUP(A2967,'Strutture ricettive'!B:B,'Strutture ricettive'!G:G,"NON TROVATO",0))</f>
        <v>NON TROVATO</v>
      </c>
      <c r="F29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68" spans="1:6" x14ac:dyDescent="0.3">
      <c r="A2968" t="s">
        <v>9961</v>
      </c>
      <c r="B2968" t="str">
        <f>_xlfn.XLOOKUP(Tabella1[[#This Row],[Denominazione]],'Strutture ricettive'!B:B,'Strutture ricettive'!A:A,"non trovato",0)</f>
        <v>STABILIMENTI BALNEARI</v>
      </c>
      <c r="C2968" t="str">
        <f>_xlfn.XLOOKUP(Tabella1[[#This Row],[Denominazione]],'Strutture ricettive'!B:B,'Strutture ricettive'!D:D,"NON TROVATO",0)</f>
        <v>SENIGALLIA</v>
      </c>
      <c r="D29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124 124</v>
      </c>
      <c r="E2968" t="str">
        <f>IF(_xlfn.XLOOKUP(A2968,'Strutture ricettive'!B:B,'Strutture ricettive'!G:G,"NON TROVATO",0)=0,"NON TROVATO",_xlfn.XLOOKUP(A2968,'Strutture ricettive'!B:B,'Strutture ricettive'!G:G,"NON TROVATO",0))</f>
        <v>www.hmajestic.com</v>
      </c>
      <c r="F29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info@hmajestic.com</v>
      </c>
    </row>
    <row r="2969" spans="1:6" x14ac:dyDescent="0.3">
      <c r="A2969" t="s">
        <v>9963</v>
      </c>
      <c r="B2969" t="str">
        <f>_xlfn.XLOOKUP(Tabella1[[#This Row],[Denominazione]],'Strutture ricettive'!B:B,'Strutture ricettive'!A:A,"non trovato",0)</f>
        <v>STABILIMENTI BALNEARI</v>
      </c>
      <c r="C2969" t="str">
        <f>_xlfn.XLOOKUP(Tabella1[[#This Row],[Denominazione]],'Strutture ricettive'!B:B,'Strutture ricettive'!D:D,"NON TROVATO",0)</f>
        <v>SENIGALLIA</v>
      </c>
      <c r="D29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92 92</v>
      </c>
      <c r="E2969" t="str">
        <f>IF(_xlfn.XLOOKUP(A2969,'Strutture ricettive'!B:B,'Strutture ricettive'!G:G,"NON TROVATO",0)=0,"NON TROVATO",_xlfn.XLOOKUP(A2969,'Strutture ricettive'!B:B,'Strutture ricettive'!G:G,"NON TROVATO",0))</f>
        <v>NON TROVATO</v>
      </c>
      <c r="F29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70" spans="1:6" x14ac:dyDescent="0.3">
      <c r="A2970" t="s">
        <v>9965</v>
      </c>
      <c r="B2970" t="str">
        <f>_xlfn.XLOOKUP(Tabella1[[#This Row],[Denominazione]],'Strutture ricettive'!B:B,'Strutture ricettive'!A:A,"non trovato",0)</f>
        <v>TURISMO RURALE</v>
      </c>
      <c r="C2970" t="str">
        <f>_xlfn.XLOOKUP(Tabella1[[#This Row],[Denominazione]],'Strutture ricettive'!B:B,'Strutture ricettive'!D:D,"NON TROVATO",0)</f>
        <v>SENIGALLIA</v>
      </c>
      <c r="D29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montignano via della draga 9</v>
      </c>
      <c r="E2970" t="str">
        <f>IF(_xlfn.XLOOKUP(A2970,'Strutture ricettive'!B:B,'Strutture ricettive'!G:G,"NON TROVATO",0)=0,"NON TROVATO",_xlfn.XLOOKUP(A2970,'Strutture ricettive'!B:B,'Strutture ricettive'!G:G,"NON TROVATO",0))</f>
        <v>NON TROVATO</v>
      </c>
      <c r="F29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71" spans="1:6" x14ac:dyDescent="0.3">
      <c r="A2971" t="s">
        <v>9967</v>
      </c>
      <c r="B2971" t="str">
        <f>_xlfn.XLOOKUP(Tabella1[[#This Row],[Denominazione]],'Strutture ricettive'!B:B,'Strutture ricettive'!A:A,"non trovato",0)</f>
        <v>STABILIMENTI BALNEARI</v>
      </c>
      <c r="C2971" t="str">
        <f>_xlfn.XLOOKUP(Tabella1[[#This Row],[Denominazione]],'Strutture ricettive'!B:B,'Strutture ricettive'!D:D,"NON TROVATO",0)</f>
        <v>SENIGALLIA</v>
      </c>
      <c r="D29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 1</v>
      </c>
      <c r="E2971" t="str">
        <f>IF(_xlfn.XLOOKUP(A2971,'Strutture ricettive'!B:B,'Strutture ricettive'!G:G,"NON TROVATO",0)=0,"NON TROVATO",_xlfn.XLOOKUP(A2971,'Strutture ricettive'!B:B,'Strutture ricettive'!G:G,"NON TROVATO",0))</f>
        <v>NON TROVATO</v>
      </c>
      <c r="F29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info@hotelrex.tv</v>
      </c>
    </row>
    <row r="2972" spans="1:6" x14ac:dyDescent="0.3">
      <c r="A2972" t="s">
        <v>9968</v>
      </c>
      <c r="B2972" t="str">
        <f>_xlfn.XLOOKUP(Tabella1[[#This Row],[Denominazione]],'Strutture ricettive'!B:B,'Strutture ricettive'!A:A,"non trovato",0)</f>
        <v>STABILIMENTI BALNEARI</v>
      </c>
      <c r="C2972" t="str">
        <f>_xlfn.XLOOKUP(Tabella1[[#This Row],[Denominazione]],'Strutture ricettive'!B:B,'Strutture ricettive'!D:D,"NON TROVATO",0)</f>
        <v>SENIGALLIA</v>
      </c>
      <c r="D29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2972" t="str">
        <f>IF(_xlfn.XLOOKUP(A2972,'Strutture ricettive'!B:B,'Strutture ricettive'!G:G,"NON TROVATO",0)=0,"NON TROVATO",_xlfn.XLOOKUP(A2972,'Strutture ricettive'!B:B,'Strutture ricettive'!G:G,"NON TROVATO",0))</f>
        <v>NON TROVATO</v>
      </c>
      <c r="F29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73" spans="1:6" x14ac:dyDescent="0.3">
      <c r="A2973" t="s">
        <v>9969</v>
      </c>
      <c r="B2973" t="str">
        <f>_xlfn.XLOOKUP(Tabella1[[#This Row],[Denominazione]],'Strutture ricettive'!B:B,'Strutture ricettive'!A:A,"non trovato",0)</f>
        <v>STABILIMENTI BALNEARI</v>
      </c>
      <c r="C2973" t="str">
        <f>_xlfn.XLOOKUP(Tabella1[[#This Row],[Denominazione]],'Strutture ricettive'!B:B,'Strutture ricettive'!D:D,"NON TROVATO",0)</f>
        <v>SENIGALLIA</v>
      </c>
      <c r="D29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 1</v>
      </c>
      <c r="E2973" t="str">
        <f>IF(_xlfn.XLOOKUP(A2973,'Strutture ricettive'!B:B,'Strutture ricettive'!G:G,"NON TROVATO",0)=0,"NON TROVATO",_xlfn.XLOOKUP(A2973,'Strutture ricettive'!B:B,'Strutture ricettive'!G:G,"NON TROVATO",0))</f>
        <v>NON TROVATO</v>
      </c>
      <c r="F29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74" spans="1:6" x14ac:dyDescent="0.3">
      <c r="A2974" t="s">
        <v>9970</v>
      </c>
      <c r="B2974" t="str">
        <f>_xlfn.XLOOKUP(Tabella1[[#This Row],[Denominazione]],'Strutture ricettive'!B:B,'Strutture ricettive'!A:A,"non trovato",0)</f>
        <v>STABILIMENTI BALNEARI</v>
      </c>
      <c r="C2974" t="str">
        <f>_xlfn.XLOOKUP(Tabella1[[#This Row],[Denominazione]],'Strutture ricettive'!B:B,'Strutture ricettive'!D:D,"NON TROVATO",0)</f>
        <v>SENIGALLIA</v>
      </c>
      <c r="D29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98 98</v>
      </c>
      <c r="E2974" t="str">
        <f>IF(_xlfn.XLOOKUP(A2974,'Strutture ricettive'!B:B,'Strutture ricettive'!G:G,"NON TROVATO",0)=0,"NON TROVATO",_xlfn.XLOOKUP(A2974,'Strutture ricettive'!B:B,'Strutture ricettive'!G:G,"NON TROVATO",0))</f>
        <v>NON TROVATO</v>
      </c>
      <c r="F29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sssteambro@hotmail.it</v>
      </c>
    </row>
    <row r="2975" spans="1:6" x14ac:dyDescent="0.3">
      <c r="A2975" t="s">
        <v>9973</v>
      </c>
      <c r="B2975" t="str">
        <f>_xlfn.XLOOKUP(Tabella1[[#This Row],[Denominazione]],'Strutture ricettive'!B:B,'Strutture ricettive'!A:A,"non trovato",0)</f>
        <v>STABILIMENTI BALNEARI</v>
      </c>
      <c r="C2975" t="str">
        <f>_xlfn.XLOOKUP(Tabella1[[#This Row],[Denominazione]],'Strutture ricettive'!B:B,'Strutture ricettive'!D:D,"NON TROVATO",0)</f>
        <v>SENIGALLIA</v>
      </c>
      <c r="D29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2975" t="str">
        <f>IF(_xlfn.XLOOKUP(A2975,'Strutture ricettive'!B:B,'Strutture ricettive'!G:G,"NON TROVATO",0)=0,"NON TROVATO",_xlfn.XLOOKUP(A2975,'Strutture ricettive'!B:B,'Strutture ricettive'!G:G,"NON TROVATO",0))</f>
        <v>NON TROVATO</v>
      </c>
      <c r="F29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76" spans="1:6" x14ac:dyDescent="0.3">
      <c r="A2976" t="s">
        <v>9974</v>
      </c>
      <c r="B2976" t="str">
        <f>_xlfn.XLOOKUP(Tabella1[[#This Row],[Denominazione]],'Strutture ricettive'!B:B,'Strutture ricettive'!A:A,"non trovato",0)</f>
        <v>STABILIMENTI BALNEARI</v>
      </c>
      <c r="C2976" t="str">
        <f>_xlfn.XLOOKUP(Tabella1[[#This Row],[Denominazione]],'Strutture ricettive'!B:B,'Strutture ricettive'!D:D,"NON TROVATO",0)</f>
        <v>SENIGALLIA</v>
      </c>
      <c r="D29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76" t="str">
        <f>IF(_xlfn.XLOOKUP(A2976,'Strutture ricettive'!B:B,'Strutture ricettive'!G:G,"NON TROVATO",0)=0,"NON TROVATO",_xlfn.XLOOKUP(A2976,'Strutture ricettive'!B:B,'Strutture ricettive'!G:G,"NON TROVATO",0))</f>
        <v>info@hotelinternationalsenigallia.com</v>
      </c>
      <c r="F29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www.hotelinternationalsenigallia.com</v>
      </c>
    </row>
    <row r="2977" spans="1:6" x14ac:dyDescent="0.3">
      <c r="A2977" t="s">
        <v>9975</v>
      </c>
      <c r="B2977" t="str">
        <f>_xlfn.XLOOKUP(Tabella1[[#This Row],[Denominazione]],'Strutture ricettive'!B:B,'Strutture ricettive'!A:A,"non trovato",0)</f>
        <v>STABILIMENTI BALNEARI</v>
      </c>
      <c r="C2977" t="str">
        <f>_xlfn.XLOOKUP(Tabella1[[#This Row],[Denominazione]],'Strutture ricettive'!B:B,'Strutture ricettive'!D:D,"NON TROVATO",0)</f>
        <v>SENIGALLIA</v>
      </c>
      <c r="D29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82 82</v>
      </c>
      <c r="E2977" t="str">
        <f>IF(_xlfn.XLOOKUP(A2977,'Strutture ricettive'!B:B,'Strutture ricettive'!G:G,"NON TROVATO",0)=0,"NON TROVATO",_xlfn.XLOOKUP(A2977,'Strutture ricettive'!B:B,'Strutture ricettive'!G:G,"NON TROVATO",0))</f>
        <v>robyangletti@libero.it</v>
      </c>
      <c r="F29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78" spans="1:6" x14ac:dyDescent="0.3">
      <c r="A2978" t="s">
        <v>9978</v>
      </c>
      <c r="B2978" t="str">
        <f>_xlfn.XLOOKUP(Tabella1[[#This Row],[Denominazione]],'Strutture ricettive'!B:B,'Strutture ricettive'!A:A,"non trovato",0)</f>
        <v>STABILIMENTI BALNEARI</v>
      </c>
      <c r="C2978" t="str">
        <f>_xlfn.XLOOKUP(Tabella1[[#This Row],[Denominazione]],'Strutture ricettive'!B:B,'Strutture ricettive'!D:D,"NON TROVATO",0)</f>
        <v>SENIGALLIA</v>
      </c>
      <c r="D29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20 20</v>
      </c>
      <c r="E2978" t="str">
        <f>IF(_xlfn.XLOOKUP(A2978,'Strutture ricettive'!B:B,'Strutture ricettive'!G:G,"NON TROVATO",0)=0,"NON TROVATO",_xlfn.XLOOKUP(A2978,'Strutture ricettive'!B:B,'Strutture ricettive'!G:G,"NON TROVATO",0))</f>
        <v>www.albergoregina.it</v>
      </c>
      <c r="F29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info@albergoregina.it</v>
      </c>
    </row>
    <row r="2979" spans="1:6" x14ac:dyDescent="0.3">
      <c r="A2979" t="s">
        <v>9980</v>
      </c>
      <c r="B2979" t="str">
        <f>_xlfn.XLOOKUP(Tabella1[[#This Row],[Denominazione]],'Strutture ricettive'!B:B,'Strutture ricettive'!A:A,"non trovato",0)</f>
        <v>STABILIMENTI BALNEARI</v>
      </c>
      <c r="C2979" t="str">
        <f>_xlfn.XLOOKUP(Tabella1[[#This Row],[Denominazione]],'Strutture ricettive'!B:B,'Strutture ricettive'!D:D,"NON TROVATO",0)</f>
        <v>SENIGALLIA</v>
      </c>
      <c r="D29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79" t="str">
        <f>IF(_xlfn.XLOOKUP(A2979,'Strutture ricettive'!B:B,'Strutture ricettive'!G:G,"NON TROVATO",0)=0,"NON TROVATO",_xlfn.XLOOKUP(A2979,'Strutture ricettive'!B:B,'Strutture ricettive'!G:G,"NON TROVATO",0))</f>
        <v>NON TROVATO</v>
      </c>
      <c r="F29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0" spans="1:6" x14ac:dyDescent="0.3">
      <c r="A2980" t="s">
        <v>9981</v>
      </c>
      <c r="B2980" t="str">
        <f>_xlfn.XLOOKUP(Tabella1[[#This Row],[Denominazione]],'Strutture ricettive'!B:B,'Strutture ricettive'!A:A,"non trovato",0)</f>
        <v>STABILIMENTI BALNEARI</v>
      </c>
      <c r="C2980" t="str">
        <f>_xlfn.XLOOKUP(Tabella1[[#This Row],[Denominazione]],'Strutture ricettive'!B:B,'Strutture ricettive'!D:D,"NON TROVATO",0)</f>
        <v>SENIGALLIA</v>
      </c>
      <c r="D29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84 84</v>
      </c>
      <c r="E2980" t="str">
        <f>IF(_xlfn.XLOOKUP(A2980,'Strutture ricettive'!B:B,'Strutture ricettive'!G:G,"NON TROVATO",0)=0,"NON TROVATO",_xlfn.XLOOKUP(A2980,'Strutture ricettive'!B:B,'Strutture ricettive'!G:G,"NON TROVATO",0))</f>
        <v>NON TROVATO</v>
      </c>
      <c r="F29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1" spans="1:6" x14ac:dyDescent="0.3">
      <c r="A2981" t="s">
        <v>9983</v>
      </c>
      <c r="B2981" t="str">
        <f>_xlfn.XLOOKUP(Tabella1[[#This Row],[Denominazione]],'Strutture ricettive'!B:B,'Strutture ricettive'!A:A,"non trovato",0)</f>
        <v>STABILIMENTI BALNEARI</v>
      </c>
      <c r="C2981" t="str">
        <f>_xlfn.XLOOKUP(Tabella1[[#This Row],[Denominazione]],'Strutture ricettive'!B:B,'Strutture ricettive'!D:D,"NON TROVATO",0)</f>
        <v>SENIGALLIA</v>
      </c>
      <c r="D29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81" t="str">
        <f>IF(_xlfn.XLOOKUP(A2981,'Strutture ricettive'!B:B,'Strutture ricettive'!G:G,"NON TROVATO",0)=0,"NON TROVATO",_xlfn.XLOOKUP(A2981,'Strutture ricettive'!B:B,'Strutture ricettive'!G:G,"NON TROVATO",0))</f>
        <v>info@hoteluniversal.it</v>
      </c>
      <c r="F29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2" spans="1:6" x14ac:dyDescent="0.3">
      <c r="A2982" t="s">
        <v>9984</v>
      </c>
      <c r="B2982" t="str">
        <f>_xlfn.XLOOKUP(Tabella1[[#This Row],[Denominazione]],'Strutture ricettive'!B:B,'Strutture ricettive'!A:A,"non trovato",0)</f>
        <v>STABILIMENTI BALNEARI</v>
      </c>
      <c r="C2982" t="str">
        <f>_xlfn.XLOOKUP(Tabella1[[#This Row],[Denominazione]],'Strutture ricettive'!B:B,'Strutture ricettive'!D:D,"NON TROVATO",0)</f>
        <v>SENIGALLIA</v>
      </c>
      <c r="D29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2982" t="str">
        <f>IF(_xlfn.XLOOKUP(A2982,'Strutture ricettive'!B:B,'Strutture ricettive'!G:G,"NON TROVATO",0)=0,"NON TROVATO",_xlfn.XLOOKUP(A2982,'Strutture ricettive'!B:B,'Strutture ricettive'!G:G,"NON TROVATO",0))</f>
        <v>NON TROVATO</v>
      </c>
      <c r="F29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3" spans="1:6" x14ac:dyDescent="0.3">
      <c r="A2983" t="s">
        <v>9985</v>
      </c>
      <c r="B2983" t="str">
        <f>_xlfn.XLOOKUP(Tabella1[[#This Row],[Denominazione]],'Strutture ricettive'!B:B,'Strutture ricettive'!A:A,"non trovato",0)</f>
        <v>STABILIMENTI BALNEARI</v>
      </c>
      <c r="C2983" t="str">
        <f>_xlfn.XLOOKUP(Tabella1[[#This Row],[Denominazione]],'Strutture ricettive'!B:B,'Strutture ricettive'!D:D,"NON TROVATO",0)</f>
        <v>SENIGALLIA</v>
      </c>
      <c r="D29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96 96</v>
      </c>
      <c r="E2983" t="str">
        <f>IF(_xlfn.XLOOKUP(A2983,'Strutture ricettive'!B:B,'Strutture ricettive'!G:G,"NON TROVATO",0)=0,"NON TROVATO",_xlfn.XLOOKUP(A2983,'Strutture ricettive'!B:B,'Strutture ricettive'!G:G,"NON TROVATO",0))</f>
        <v>NON TROVATO</v>
      </c>
      <c r="F29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4" spans="1:6" x14ac:dyDescent="0.3">
      <c r="A2984" t="s">
        <v>9987</v>
      </c>
      <c r="B2984" t="str">
        <f>_xlfn.XLOOKUP(Tabella1[[#This Row],[Denominazione]],'Strutture ricettive'!B:B,'Strutture ricettive'!A:A,"non trovato",0)</f>
        <v>STABILIMENTI BALNEARI</v>
      </c>
      <c r="C2984" t="str">
        <f>_xlfn.XLOOKUP(Tabella1[[#This Row],[Denominazione]],'Strutture ricettive'!B:B,'Strutture ricettive'!D:D,"NON TROVATO",0)</f>
        <v>SENIGALLIA</v>
      </c>
      <c r="D29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15 15</v>
      </c>
      <c r="E2984" t="str">
        <f>IF(_xlfn.XLOOKUP(A2984,'Strutture ricettive'!B:B,'Strutture ricettive'!G:G,"NON TROVATO",0)=0,"NON TROVATO",_xlfn.XLOOKUP(A2984,'Strutture ricettive'!B:B,'Strutture ricettive'!G:G,"NON TROVATO",0))</f>
        <v>NON TROVATO</v>
      </c>
      <c r="F29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5" spans="1:6" x14ac:dyDescent="0.3">
      <c r="A2985" t="s">
        <v>9989</v>
      </c>
      <c r="B2985" t="str">
        <f>_xlfn.XLOOKUP(Tabella1[[#This Row],[Denominazione]],'Strutture ricettive'!B:B,'Strutture ricettive'!A:A,"non trovato",0)</f>
        <v>STABILIMENTI BALNEARI</v>
      </c>
      <c r="C2985" t="str">
        <f>_xlfn.XLOOKUP(Tabella1[[#This Row],[Denominazione]],'Strutture ricettive'!B:B,'Strutture ricettive'!D:D,"NON TROVATO",0)</f>
        <v>SENIGALLIA</v>
      </c>
      <c r="D29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2985" t="str">
        <f>IF(_xlfn.XLOOKUP(A2985,'Strutture ricettive'!B:B,'Strutture ricettive'!G:G,"NON TROVATO",0)=0,"NON TROVATO",_xlfn.XLOOKUP(A2985,'Strutture ricettive'!B:B,'Strutture ricettive'!G:G,"NON TROVATO",0))</f>
        <v>g.barucca@uniupn.it</v>
      </c>
      <c r="F29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6" spans="1:6" x14ac:dyDescent="0.3">
      <c r="A2986" t="s">
        <v>9991</v>
      </c>
      <c r="B2986" t="str">
        <f>_xlfn.XLOOKUP(Tabella1[[#This Row],[Denominazione]],'Strutture ricettive'!B:B,'Strutture ricettive'!A:A,"non trovato",0)</f>
        <v>STABILIMENTI BALNEARI</v>
      </c>
      <c r="C2986" t="str">
        <f>_xlfn.XLOOKUP(Tabella1[[#This Row],[Denominazione]],'Strutture ricettive'!B:B,'Strutture ricettive'!D:D,"NON TROVATO",0)</f>
        <v>SENIGALLIA</v>
      </c>
      <c r="D29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86" t="str">
        <f>IF(_xlfn.XLOOKUP(A2986,'Strutture ricettive'!B:B,'Strutture ricettive'!G:G,"NON TROVATO",0)=0,"NON TROVATO",_xlfn.XLOOKUP(A2986,'Strutture ricettive'!B:B,'Strutture ricettive'!G:G,"NON TROVATO",0))</f>
        <v>infobagnigiallosole@tiscali.it</v>
      </c>
      <c r="F29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7" spans="1:6" x14ac:dyDescent="0.3">
      <c r="A2987" t="s">
        <v>9993</v>
      </c>
      <c r="B2987" t="str">
        <f>_xlfn.XLOOKUP(Tabella1[[#This Row],[Denominazione]],'Strutture ricettive'!B:B,'Strutture ricettive'!A:A,"non trovato",0)</f>
        <v>STABILIMENTI BALNEARI</v>
      </c>
      <c r="C2987" t="str">
        <f>_xlfn.XLOOKUP(Tabella1[[#This Row],[Denominazione]],'Strutture ricettive'!B:B,'Strutture ricettive'!D:D,"NON TROVATO",0)</f>
        <v>SENIGALLIA</v>
      </c>
      <c r="D29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83 83</v>
      </c>
      <c r="E2987" t="str">
        <f>IF(_xlfn.XLOOKUP(A2987,'Strutture ricettive'!B:B,'Strutture ricettive'!G:G,"NON TROVATO",0)=0,"NON TROVATO",_xlfn.XLOOKUP(A2987,'Strutture ricettive'!B:B,'Strutture ricettive'!G:G,"NON TROVATO",0))</f>
        <v>NON TROVATO</v>
      </c>
      <c r="F29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8" spans="1:6" x14ac:dyDescent="0.3">
      <c r="A2988" t="s">
        <v>9995</v>
      </c>
      <c r="B2988" t="str">
        <f>_xlfn.XLOOKUP(Tabella1[[#This Row],[Denominazione]],'Strutture ricettive'!B:B,'Strutture ricettive'!A:A,"non trovato",0)</f>
        <v>STABILIMENTI BALNEARI</v>
      </c>
      <c r="C2988" t="str">
        <f>_xlfn.XLOOKUP(Tabella1[[#This Row],[Denominazione]],'Strutture ricettive'!B:B,'Strutture ricettive'!D:D,"NON TROVATO",0)</f>
        <v>SENIGALLIA</v>
      </c>
      <c r="D29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2988" t="str">
        <f>IF(_xlfn.XLOOKUP(A2988,'Strutture ricettive'!B:B,'Strutture ricettive'!G:G,"NON TROVATO",0)=0,"NON TROVATO",_xlfn.XLOOKUP(A2988,'Strutture ricettive'!B:B,'Strutture ricettive'!G:G,"NON TROVATO",0))</f>
        <v>NON TROVATO</v>
      </c>
      <c r="F29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89" spans="1:6" x14ac:dyDescent="0.3">
      <c r="A2989" t="s">
        <v>9996</v>
      </c>
      <c r="B2989" t="str">
        <f>_xlfn.XLOOKUP(Tabella1[[#This Row],[Denominazione]],'Strutture ricettive'!B:B,'Strutture ricettive'!A:A,"non trovato",0)</f>
        <v>STABILIMENTI BALNEARI</v>
      </c>
      <c r="C2989" t="str">
        <f>_xlfn.XLOOKUP(Tabella1[[#This Row],[Denominazione]],'Strutture ricettive'!B:B,'Strutture ricettive'!D:D,"NON TROVATO",0)</f>
        <v>SENIGALLIA</v>
      </c>
      <c r="D29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2989" t="str">
        <f>IF(_xlfn.XLOOKUP(A2989,'Strutture ricettive'!B:B,'Strutture ricettive'!G:G,"NON TROVATO",0)=0,"NON TROVATO",_xlfn.XLOOKUP(A2989,'Strutture ricettive'!B:B,'Strutture ricettive'!G:G,"NON TROVATO",0))</f>
        <v>www.residencelanave.it</v>
      </c>
      <c r="F29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info@residencelanave.it</v>
      </c>
    </row>
    <row r="2990" spans="1:6" x14ac:dyDescent="0.3">
      <c r="A2990" t="s">
        <v>9997</v>
      </c>
      <c r="B2990" t="str">
        <f>_xlfn.XLOOKUP(Tabella1[[#This Row],[Denominazione]],'Strutture ricettive'!B:B,'Strutture ricettive'!A:A,"non trovato",0)</f>
        <v>STABILIMENTI BALNEARI</v>
      </c>
      <c r="C2990" t="str">
        <f>_xlfn.XLOOKUP(Tabella1[[#This Row],[Denominazione]],'Strutture ricettive'!B:B,'Strutture ricettive'!D:D,"NON TROVATO",0)</f>
        <v>SENIGALLIA</v>
      </c>
      <c r="D29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90" t="str">
        <f>IF(_xlfn.XLOOKUP(A2990,'Strutture ricettive'!B:B,'Strutture ricettive'!G:G,"NON TROVATO",0)=0,"NON TROVATO",_xlfn.XLOOKUP(A2990,'Strutture ricettive'!B:B,'Strutture ricettive'!G:G,"NON TROVATO",0))</f>
        <v>NON TROVATO</v>
      </c>
      <c r="F29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91" spans="1:6" x14ac:dyDescent="0.3">
      <c r="A2991" t="s">
        <v>9998</v>
      </c>
      <c r="B2991" t="str">
        <f>_xlfn.XLOOKUP(Tabella1[[#This Row],[Denominazione]],'Strutture ricettive'!B:B,'Strutture ricettive'!A:A,"non trovato",0)</f>
        <v>STABILIMENTI BALNEARI</v>
      </c>
      <c r="C2991" t="str">
        <f>_xlfn.XLOOKUP(Tabella1[[#This Row],[Denominazione]],'Strutture ricettive'!B:B,'Strutture ricettive'!D:D,"NON TROVATO",0)</f>
        <v>SENIGALLIA</v>
      </c>
      <c r="D29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 95</v>
      </c>
      <c r="E2991" t="str">
        <f>IF(_xlfn.XLOOKUP(A2991,'Strutture ricettive'!B:B,'Strutture ricettive'!G:G,"NON TROVATO",0)=0,"NON TROVATO",_xlfn.XLOOKUP(A2991,'Strutture ricettive'!B:B,'Strutture ricettive'!G:G,"NON TROVATO",0))</f>
        <v>NON TROVATO</v>
      </c>
      <c r="F29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92" spans="1:6" x14ac:dyDescent="0.3">
      <c r="A2992" t="s">
        <v>10000</v>
      </c>
      <c r="B2992" t="str">
        <f>_xlfn.XLOOKUP(Tabella1[[#This Row],[Denominazione]],'Strutture ricettive'!B:B,'Strutture ricettive'!A:A,"non trovato",0)</f>
        <v>STABILIMENTI BALNEARI</v>
      </c>
      <c r="C2992" t="str">
        <f>_xlfn.XLOOKUP(Tabella1[[#This Row],[Denominazione]],'Strutture ricettive'!B:B,'Strutture ricettive'!D:D,"NON TROVATO",0)</f>
        <v>SENIGALLIA</v>
      </c>
      <c r="D29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92" t="str">
        <f>IF(_xlfn.XLOOKUP(A2992,'Strutture ricettive'!B:B,'Strutture ricettive'!G:G,"NON TROVATO",0)=0,"NON TROVATO",_xlfn.XLOOKUP(A2992,'Strutture ricettive'!B:B,'Strutture ricettive'!G:G,"NON TROVATO",0))</f>
        <v>NON TROVATO</v>
      </c>
      <c r="F29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93" spans="1:6" x14ac:dyDescent="0.3">
      <c r="A2993" t="s">
        <v>10001</v>
      </c>
      <c r="B2993" t="str">
        <f>_xlfn.XLOOKUP(Tabella1[[#This Row],[Denominazione]],'Strutture ricettive'!B:B,'Strutture ricettive'!A:A,"non trovato",0)</f>
        <v>STABILIMENTI BALNEARI</v>
      </c>
      <c r="C2993" t="str">
        <f>_xlfn.XLOOKUP(Tabella1[[#This Row],[Denominazione]],'Strutture ricettive'!B:B,'Strutture ricettive'!D:D,"NON TROVATO",0)</f>
        <v>SENIGALLIA</v>
      </c>
      <c r="D29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70 70</v>
      </c>
      <c r="E2993" t="str">
        <f>IF(_xlfn.XLOOKUP(A2993,'Strutture ricettive'!B:B,'Strutture ricettive'!G:G,"NON TROVATO",0)=0,"NON TROVATO",_xlfn.XLOOKUP(A2993,'Strutture ricettive'!B:B,'Strutture ricettive'!G:G,"NON TROVATO",0))</f>
        <v>NON TROVATO</v>
      </c>
      <c r="F29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94" spans="1:6" x14ac:dyDescent="0.3">
      <c r="A2994" t="s">
        <v>10003</v>
      </c>
      <c r="B2994" t="str">
        <f>_xlfn.XLOOKUP(Tabella1[[#This Row],[Denominazione]],'Strutture ricettive'!B:B,'Strutture ricettive'!A:A,"non trovato",0)</f>
        <v>STABILIMENTI BALNEARI</v>
      </c>
      <c r="C2994" t="str">
        <f>_xlfn.XLOOKUP(Tabella1[[#This Row],[Denominazione]],'Strutture ricettive'!B:B,'Strutture ricettive'!D:D,"NON TROVATO",0)</f>
        <v>SENIGALLIA</v>
      </c>
      <c r="D29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69 69</v>
      </c>
      <c r="E2994" t="str">
        <f>IF(_xlfn.XLOOKUP(A2994,'Strutture ricettive'!B:B,'Strutture ricettive'!G:G,"NON TROVATO",0)=0,"NON TROVATO",_xlfn.XLOOKUP(A2994,'Strutture ricettive'!B:B,'Strutture ricettive'!G:G,"NON TROVATO",0))</f>
        <v>NON TROVATO</v>
      </c>
      <c r="F29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95" spans="1:6" x14ac:dyDescent="0.3">
      <c r="A2995" t="s">
        <v>10005</v>
      </c>
      <c r="B2995" t="str">
        <f>_xlfn.XLOOKUP(Tabella1[[#This Row],[Denominazione]],'Strutture ricettive'!B:B,'Strutture ricettive'!A:A,"non trovato",0)</f>
        <v>STABILIMENTI BALNEARI</v>
      </c>
      <c r="C2995" t="str">
        <f>_xlfn.XLOOKUP(Tabella1[[#This Row],[Denominazione]],'Strutture ricettive'!B:B,'Strutture ricettive'!D:D,"NON TROVATO",0)</f>
        <v>SENIGALLIA</v>
      </c>
      <c r="D29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95" t="str">
        <f>IF(_xlfn.XLOOKUP(A2995,'Strutture ricettive'!B:B,'Strutture ricettive'!G:G,"NON TROVATO",0)=0,"NON TROVATO",_xlfn.XLOOKUP(A2995,'Strutture ricettive'!B:B,'Strutture ricettive'!G:G,"NON TROVATO",0))</f>
        <v>robcur@libero.it</v>
      </c>
      <c r="F29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96" spans="1:6" x14ac:dyDescent="0.3">
      <c r="A2996" t="s">
        <v>10007</v>
      </c>
      <c r="B2996" t="str">
        <f>_xlfn.XLOOKUP(Tabella1[[#This Row],[Denominazione]],'Strutture ricettive'!B:B,'Strutture ricettive'!A:A,"non trovato",0)</f>
        <v>STABILIMENTI BALNEARI</v>
      </c>
      <c r="C2996" t="str">
        <f>_xlfn.XLOOKUP(Tabella1[[#This Row],[Denominazione]],'Strutture ricettive'!B:B,'Strutture ricettive'!D:D,"NON TROVATO",0)</f>
        <v>SENIGALLIA</v>
      </c>
      <c r="D29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89 89</v>
      </c>
      <c r="E2996" t="str">
        <f>IF(_xlfn.XLOOKUP(A2996,'Strutture ricettive'!B:B,'Strutture ricettive'!G:G,"NON TROVATO",0)=0,"NON TROVATO",_xlfn.XLOOKUP(A2996,'Strutture ricettive'!B:B,'Strutture ricettive'!G:G,"NON TROVATO",0))</f>
        <v>NON TROVATO</v>
      </c>
      <c r="F29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97" spans="1:6" x14ac:dyDescent="0.3">
      <c r="A2997" t="s">
        <v>10009</v>
      </c>
      <c r="B2997" t="str">
        <f>_xlfn.XLOOKUP(Tabella1[[#This Row],[Denominazione]],'Strutture ricettive'!B:B,'Strutture ricettive'!A:A,"non trovato",0)</f>
        <v>STABILIMENTI BALNEARI</v>
      </c>
      <c r="C2997" t="str">
        <f>_xlfn.XLOOKUP(Tabella1[[#This Row],[Denominazione]],'Strutture ricettive'!B:B,'Strutture ricettive'!D:D,"NON TROVATO",0)</f>
        <v>SENIGALLIA</v>
      </c>
      <c r="D29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2997" t="str">
        <f>IF(_xlfn.XLOOKUP(A2997,'Strutture ricettive'!B:B,'Strutture ricettive'!G:G,"NON TROVATO",0)=0,"NON TROVATO",_xlfn.XLOOKUP(A2997,'Strutture ricettive'!B:B,'Strutture ricettive'!G:G,"NON TROVATO",0))</f>
        <v>NON TROVATO</v>
      </c>
      <c r="F29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2998" spans="1:6" x14ac:dyDescent="0.3">
      <c r="A2998" t="s">
        <v>10010</v>
      </c>
      <c r="B2998" t="str">
        <f>_xlfn.XLOOKUP(Tabella1[[#This Row],[Denominazione]],'Strutture ricettive'!B:B,'Strutture ricettive'!A:A,"non trovato",0)</f>
        <v>STABILIMENTI BALNEARI</v>
      </c>
      <c r="C2998" t="str">
        <f>_xlfn.XLOOKUP(Tabella1[[#This Row],[Denominazione]],'Strutture ricettive'!B:B,'Strutture ricettive'!D:D,"NON TROVATO",0)</f>
        <v>SENIGALLIA</v>
      </c>
      <c r="D29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57 57</v>
      </c>
      <c r="E2998" t="str">
        <f>IF(_xlfn.XLOOKUP(A2998,'Strutture ricettive'!B:B,'Strutture ricettive'!G:G,"NON TROVATO",0)=0,"NON TROVATO",_xlfn.XLOOKUP(A2998,'Strutture ricettive'!B:B,'Strutture ricettive'!G:G,"NON TROVATO",0))</f>
        <v>www.hbologna.net</v>
      </c>
      <c r="F29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info@hbologna.net</v>
      </c>
    </row>
    <row r="2999" spans="1:6" x14ac:dyDescent="0.3">
      <c r="A2999" t="s">
        <v>10012</v>
      </c>
      <c r="B2999" t="str">
        <f>_xlfn.XLOOKUP(Tabella1[[#This Row],[Denominazione]],'Strutture ricettive'!B:B,'Strutture ricettive'!A:A,"non trovato",0)</f>
        <v>STABILIMENTI BALNEARI</v>
      </c>
      <c r="C2999" t="str">
        <f>_xlfn.XLOOKUP(Tabella1[[#This Row],[Denominazione]],'Strutture ricettive'!B:B,'Strutture ricettive'!D:D,"NON TROVATO",0)</f>
        <v>SENIGALLIA</v>
      </c>
      <c r="D29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 93</v>
      </c>
      <c r="E2999" t="str">
        <f>IF(_xlfn.XLOOKUP(A2999,'Strutture ricettive'!B:B,'Strutture ricettive'!G:G,"NON TROVATO",0)=0,"NON TROVATO",_xlfn.XLOOKUP(A2999,'Strutture ricettive'!B:B,'Strutture ricettive'!G:G,"NON TROVATO",0))</f>
        <v>NON TROVATO</v>
      </c>
      <c r="F29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00" spans="1:6" x14ac:dyDescent="0.3">
      <c r="A3000" t="s">
        <v>10014</v>
      </c>
      <c r="B3000" t="str">
        <f>_xlfn.XLOOKUP(Tabella1[[#This Row],[Denominazione]],'Strutture ricettive'!B:B,'Strutture ricettive'!A:A,"non trovato",0)</f>
        <v>STABILIMENTI BALNEARI</v>
      </c>
      <c r="C3000" t="str">
        <f>_xlfn.XLOOKUP(Tabella1[[#This Row],[Denominazione]],'Strutture ricettive'!B:B,'Strutture ricettive'!D:D,"NON TROVATO",0)</f>
        <v>SENIGALLIA</v>
      </c>
      <c r="D30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92 92</v>
      </c>
      <c r="E3000" t="str">
        <f>IF(_xlfn.XLOOKUP(A3000,'Strutture ricettive'!B:B,'Strutture ricettive'!G:G,"NON TROVATO",0)=0,"NON TROVATO",_xlfn.XLOOKUP(A3000,'Strutture ricettive'!B:B,'Strutture ricettive'!G:G,"NON TROVATO",0))</f>
        <v>NON TROVATO</v>
      </c>
      <c r="F30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01" spans="1:6" x14ac:dyDescent="0.3">
      <c r="A3001" t="s">
        <v>10016</v>
      </c>
      <c r="B3001" t="str">
        <f>_xlfn.XLOOKUP(Tabella1[[#This Row],[Denominazione]],'Strutture ricettive'!B:B,'Strutture ricettive'!A:A,"non trovato",0)</f>
        <v>STABILIMENTI BALNEARI</v>
      </c>
      <c r="C3001" t="str">
        <f>_xlfn.XLOOKUP(Tabella1[[#This Row],[Denominazione]],'Strutture ricettive'!B:B,'Strutture ricettive'!D:D,"NON TROVATO",0)</f>
        <v>SENIGALLIA</v>
      </c>
      <c r="D30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3001" t="str">
        <f>IF(_xlfn.XLOOKUP(A3001,'Strutture ricettive'!B:B,'Strutture ricettive'!G:G,"NON TROVATO",0)=0,"NON TROVATO",_xlfn.XLOOKUP(A3001,'Strutture ricettive'!B:B,'Strutture ricettive'!G:G,"NON TROVATO",0))</f>
        <v>www.baiadelfaro.it</v>
      </c>
      <c r="F30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info@baiadelfaro.it</v>
      </c>
    </row>
    <row r="3002" spans="1:6" x14ac:dyDescent="0.3">
      <c r="A3002" t="s">
        <v>10019</v>
      </c>
      <c r="B3002" t="str">
        <f>_xlfn.XLOOKUP(Tabella1[[#This Row],[Denominazione]],'Strutture ricettive'!B:B,'Strutture ricettive'!A:A,"non trovato",0)</f>
        <v>STABILIMENTI BALNEARI</v>
      </c>
      <c r="C3002" t="str">
        <f>_xlfn.XLOOKUP(Tabella1[[#This Row],[Denominazione]],'Strutture ricettive'!B:B,'Strutture ricettive'!D:D,"NON TROVATO",0)</f>
        <v>SENIGALLIA</v>
      </c>
      <c r="D30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50 50</v>
      </c>
      <c r="E3002" t="str">
        <f>IF(_xlfn.XLOOKUP(A3002,'Strutture ricettive'!B:B,'Strutture ricettive'!G:G,"NON TROVATO",0)=0,"NON TROVATO",_xlfn.XLOOKUP(A3002,'Strutture ricettive'!B:B,'Strutture ricettive'!G:G,"NON TROVATO",0))</f>
        <v>NON TROVATO</v>
      </c>
      <c r="F30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03" spans="1:6" x14ac:dyDescent="0.3">
      <c r="A3003" t="s">
        <v>10021</v>
      </c>
      <c r="B3003" t="str">
        <f>_xlfn.XLOOKUP(Tabella1[[#This Row],[Denominazione]],'Strutture ricettive'!B:B,'Strutture ricettive'!A:A,"non trovato",0)</f>
        <v>STABILIMENTI BALNEARI</v>
      </c>
      <c r="C3003" t="str">
        <f>_xlfn.XLOOKUP(Tabella1[[#This Row],[Denominazione]],'Strutture ricettive'!B:B,'Strutture ricettive'!D:D,"NON TROVATO",0)</f>
        <v>SENIGALLIA</v>
      </c>
      <c r="D30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77 77</v>
      </c>
      <c r="E3003" t="str">
        <f>IF(_xlfn.XLOOKUP(A3003,'Strutture ricettive'!B:B,'Strutture ricettive'!G:G,"NON TROVATO",0)=0,"NON TROVATO",_xlfn.XLOOKUP(A3003,'Strutture ricettive'!B:B,'Strutture ricettive'!G:G,"NON TROVATO",0))</f>
        <v>NON TROVATO</v>
      </c>
      <c r="F30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04" spans="1:6" x14ac:dyDescent="0.3">
      <c r="A3004" t="s">
        <v>10022</v>
      </c>
      <c r="B3004" t="str">
        <f>_xlfn.XLOOKUP(Tabella1[[#This Row],[Denominazione]],'Strutture ricettive'!B:B,'Strutture ricettive'!A:A,"non trovato",0)</f>
        <v>STABILIMENTI BALNEARI</v>
      </c>
      <c r="C3004" t="str">
        <f>_xlfn.XLOOKUP(Tabella1[[#This Row],[Denominazione]],'Strutture ricettive'!B:B,'Strutture ricettive'!D:D,"NON TROVATO",0)</f>
        <v>SENIGALLIA</v>
      </c>
      <c r="D30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3004" t="str">
        <f>IF(_xlfn.XLOOKUP(A3004,'Strutture ricettive'!B:B,'Strutture ricettive'!G:G,"NON TROVATO",0)=0,"NON TROVATO",_xlfn.XLOOKUP(A3004,'Strutture ricettive'!B:B,'Strutture ricettive'!G:G,"NON TROVATO",0))</f>
        <v>NON TROVATO</v>
      </c>
      <c r="F30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05" spans="1:6" x14ac:dyDescent="0.3">
      <c r="A3005" t="s">
        <v>10023</v>
      </c>
      <c r="B3005" t="str">
        <f>_xlfn.XLOOKUP(Tabella1[[#This Row],[Denominazione]],'Strutture ricettive'!B:B,'Strutture ricettive'!A:A,"non trovato",0)</f>
        <v>STABILIMENTI BALNEARI</v>
      </c>
      <c r="C3005" t="str">
        <f>_xlfn.XLOOKUP(Tabella1[[#This Row],[Denominazione]],'Strutture ricettive'!B:B,'Strutture ricettive'!D:D,"NON TROVATO",0)</f>
        <v>SENIGALLIA</v>
      </c>
      <c r="D30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3005" t="str">
        <f>IF(_xlfn.XLOOKUP(A3005,'Strutture ricettive'!B:B,'Strutture ricettive'!G:G,"NON TROVATO",0)=0,"NON TROVATO",_xlfn.XLOOKUP(A3005,'Strutture ricettive'!B:B,'Strutture ricettive'!G:G,"NON TROVATO",0))</f>
        <v>matias81@fastwebnet.it</v>
      </c>
      <c r="F30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06" spans="1:6" x14ac:dyDescent="0.3">
      <c r="A3006" t="s">
        <v>10025</v>
      </c>
      <c r="B3006" t="str">
        <f>_xlfn.XLOOKUP(Tabella1[[#This Row],[Denominazione]],'Strutture ricettive'!B:B,'Strutture ricettive'!A:A,"non trovato",0)</f>
        <v>STABILIMENTI BALNEARI</v>
      </c>
      <c r="C3006" t="str">
        <f>_xlfn.XLOOKUP(Tabella1[[#This Row],[Denominazione]],'Strutture ricettive'!B:B,'Strutture ricettive'!D:D,"NON TROVATO",0)</f>
        <v>SENIGALLIA</v>
      </c>
      <c r="D30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54 54</v>
      </c>
      <c r="E3006" t="str">
        <f>IF(_xlfn.XLOOKUP(A3006,'Strutture ricettive'!B:B,'Strutture ricettive'!G:G,"NON TROVATO",0)=0,"NON TROVATO",_xlfn.XLOOKUP(A3006,'Strutture ricettive'!B:B,'Strutture ricettive'!G:G,"NON TROVATO",0))</f>
        <v>www.benvivere.com</v>
      </c>
      <c r="F30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benvivere@libero.it</v>
      </c>
    </row>
    <row r="3007" spans="1:6" x14ac:dyDescent="0.3">
      <c r="A3007" t="s">
        <v>10027</v>
      </c>
      <c r="B3007" t="str">
        <f>_xlfn.XLOOKUP(Tabella1[[#This Row],[Denominazione]],'Strutture ricettive'!B:B,'Strutture ricettive'!A:A,"non trovato",0)</f>
        <v>STABILIMENTI BALNEARI</v>
      </c>
      <c r="C3007" t="str">
        <f>_xlfn.XLOOKUP(Tabella1[[#This Row],[Denominazione]],'Strutture ricettive'!B:B,'Strutture ricettive'!D:D,"NON TROVATO",0)</f>
        <v>SENIGALLIA</v>
      </c>
      <c r="D30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151 151</v>
      </c>
      <c r="E3007" t="str">
        <f>IF(_xlfn.XLOOKUP(A3007,'Strutture ricettive'!B:B,'Strutture ricettive'!G:G,"NON TROVATO",0)=0,"NON TROVATO",_xlfn.XLOOKUP(A3007,'Strutture ricettive'!B:B,'Strutture ricettive'!G:G,"NON TROVATO",0))</f>
        <v>www.campingcortina.net</v>
      </c>
      <c r="F30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camping.cortina@libero.it</v>
      </c>
    </row>
    <row r="3008" spans="1:6" x14ac:dyDescent="0.3">
      <c r="A3008" t="s">
        <v>10030</v>
      </c>
      <c r="B3008" t="str">
        <f>_xlfn.XLOOKUP(Tabella1[[#This Row],[Denominazione]],'Strutture ricettive'!B:B,'Strutture ricettive'!A:A,"non trovato",0)</f>
        <v>STABILIMENTI BALNEARI</v>
      </c>
      <c r="C3008" t="str">
        <f>_xlfn.XLOOKUP(Tabella1[[#This Row],[Denominazione]],'Strutture ricettive'!B:B,'Strutture ricettive'!D:D,"NON TROVATO",0)</f>
        <v>SENIGALLIA</v>
      </c>
      <c r="D30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3008" t="str">
        <f>IF(_xlfn.XLOOKUP(A3008,'Strutture ricettive'!B:B,'Strutture ricettive'!G:G,"NON TROVATO",0)=0,"NON TROVATO",_xlfn.XLOOKUP(A3008,'Strutture ricettive'!B:B,'Strutture ricettive'!G:G,"NON TROVATO",0))</f>
        <v>NON TROVATO</v>
      </c>
      <c r="F30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09" spans="1:6" x14ac:dyDescent="0.3">
      <c r="A3009" t="s">
        <v>10031</v>
      </c>
      <c r="B3009" t="str">
        <f>_xlfn.XLOOKUP(Tabella1[[#This Row],[Denominazione]],'Strutture ricettive'!B:B,'Strutture ricettive'!A:A,"non trovato",0)</f>
        <v>STABILIMENTI BALNEARI</v>
      </c>
      <c r="C3009" t="str">
        <f>_xlfn.XLOOKUP(Tabella1[[#This Row],[Denominazione]],'Strutture ricettive'!B:B,'Strutture ricettive'!D:D,"NON TROVATO",0)</f>
        <v>SENIGALLIA</v>
      </c>
      <c r="D30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14 14</v>
      </c>
      <c r="E3009" t="str">
        <f>IF(_xlfn.XLOOKUP(A3009,'Strutture ricettive'!B:B,'Strutture ricettive'!G:G,"NON TROVATO",0)=0,"NON TROVATO",_xlfn.XLOOKUP(A3009,'Strutture ricettive'!B:B,'Strutture ricettive'!G:G,"NON TROVATO",0))</f>
        <v>www.bagni14.it</v>
      </c>
      <c r="F30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info@bagni14.it</v>
      </c>
    </row>
    <row r="3010" spans="1:6" x14ac:dyDescent="0.3">
      <c r="A3010" t="s">
        <v>10035</v>
      </c>
      <c r="B3010" t="str">
        <f>_xlfn.XLOOKUP(Tabella1[[#This Row],[Denominazione]],'Strutture ricettive'!B:B,'Strutture ricettive'!A:A,"non trovato",0)</f>
        <v>STABILIMENTI BALNEARI</v>
      </c>
      <c r="C3010" t="str">
        <f>_xlfn.XLOOKUP(Tabella1[[#This Row],[Denominazione]],'Strutture ricettive'!B:B,'Strutture ricettive'!D:D,"NON TROVATO",0)</f>
        <v>SENIGALLIA</v>
      </c>
      <c r="D30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3010" t="str">
        <f>IF(_xlfn.XLOOKUP(A3010,'Strutture ricettive'!B:B,'Strutture ricettive'!G:G,"NON TROVATO",0)=0,"NON TROVATO",_xlfn.XLOOKUP(A3010,'Strutture ricettive'!B:B,'Strutture ricettive'!G:G,"NON TROVATO",0))</f>
        <v>NON TROVATO</v>
      </c>
      <c r="F30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11" spans="1:6" x14ac:dyDescent="0.3">
      <c r="A3011" t="s">
        <v>10036</v>
      </c>
      <c r="B3011" t="str">
        <f>_xlfn.XLOOKUP(Tabella1[[#This Row],[Denominazione]],'Strutture ricettive'!B:B,'Strutture ricettive'!A:A,"non trovato",0)</f>
        <v>STABILIMENTI BALNEARI</v>
      </c>
      <c r="C3011" t="str">
        <f>_xlfn.XLOOKUP(Tabella1[[#This Row],[Denominazione]],'Strutture ricettive'!B:B,'Strutture ricettive'!D:D,"NON TROVATO",0)</f>
        <v>SENIGALLIA</v>
      </c>
      <c r="D30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3011" t="str">
        <f>IF(_xlfn.XLOOKUP(A3011,'Strutture ricettive'!B:B,'Strutture ricettive'!G:G,"NON TROVATO",0)=0,"NON TROVATO",_xlfn.XLOOKUP(A3011,'Strutture ricettive'!B:B,'Strutture ricettive'!G:G,"NON TROVATO",0))</f>
        <v>NON TROVATO</v>
      </c>
      <c r="F30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12" spans="1:6" x14ac:dyDescent="0.3">
      <c r="A3012" t="s">
        <v>10037</v>
      </c>
      <c r="B3012" t="str">
        <f>_xlfn.XLOOKUP(Tabella1[[#This Row],[Denominazione]],'Strutture ricettive'!B:B,'Strutture ricettive'!A:A,"non trovato",0)</f>
        <v>STABILIMENTI BALNEARI</v>
      </c>
      <c r="C3012" t="str">
        <f>_xlfn.XLOOKUP(Tabella1[[#This Row],[Denominazione]],'Strutture ricettive'!B:B,'Strutture ricettive'!D:D,"NON TROVATO",0)</f>
        <v>SENIGALLIA</v>
      </c>
      <c r="D30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122 122</v>
      </c>
      <c r="E3012" t="str">
        <f>IF(_xlfn.XLOOKUP(A3012,'Strutture ricettive'!B:B,'Strutture ricettive'!G:G,"NON TROVATO",0)=0,"NON TROVATO",_xlfn.XLOOKUP(A3012,'Strutture ricettive'!B:B,'Strutture ricettive'!G:G,"NON TROVATO",0))</f>
        <v>NON TROVATO</v>
      </c>
      <c r="F30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13" spans="1:6" x14ac:dyDescent="0.3">
      <c r="A3013" t="s">
        <v>10039</v>
      </c>
      <c r="B3013" t="str">
        <f>_xlfn.XLOOKUP(Tabella1[[#This Row],[Denominazione]],'Strutture ricettive'!B:B,'Strutture ricettive'!A:A,"non trovato",0)</f>
        <v>STABILIMENTI BALNEARI</v>
      </c>
      <c r="C3013" t="str">
        <f>_xlfn.XLOOKUP(Tabella1[[#This Row],[Denominazione]],'Strutture ricettive'!B:B,'Strutture ricettive'!D:D,"NON TROVATO",0)</f>
        <v>SENIGALLIA</v>
      </c>
      <c r="D30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3013" t="str">
        <f>IF(_xlfn.XLOOKUP(A3013,'Strutture ricettive'!B:B,'Strutture ricettive'!G:G,"NON TROVATO",0)=0,"NON TROVATO",_xlfn.XLOOKUP(A3013,'Strutture ricettive'!B:B,'Strutture ricettive'!G:G,"NON TROVATO",0))</f>
        <v>NON TROVATO</v>
      </c>
      <c r="F30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14" spans="1:6" x14ac:dyDescent="0.3">
      <c r="A3014" t="s">
        <v>10040</v>
      </c>
      <c r="B3014" t="str">
        <f>_xlfn.XLOOKUP(Tabella1[[#This Row],[Denominazione]],'Strutture ricettive'!B:B,'Strutture ricettive'!A:A,"non trovato",0)</f>
        <v>STABILIMENTI BALNEARI</v>
      </c>
      <c r="C3014" t="str">
        <f>_xlfn.XLOOKUP(Tabella1[[#This Row],[Denominazione]],'Strutture ricettive'!B:B,'Strutture ricettive'!D:D,"NON TROVATO",0)</f>
        <v>SENIGALLIA</v>
      </c>
      <c r="D30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88 88</v>
      </c>
      <c r="E3014" t="str">
        <f>IF(_xlfn.XLOOKUP(A3014,'Strutture ricettive'!B:B,'Strutture ricettive'!G:G,"NON TROVATO",0)=0,"NON TROVATO",_xlfn.XLOOKUP(A3014,'Strutture ricettive'!B:B,'Strutture ricettive'!G:G,"NON TROVATO",0))</f>
        <v>NON TROVATO</v>
      </c>
      <c r="F30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15" spans="1:6" x14ac:dyDescent="0.3">
      <c r="A3015" t="s">
        <v>10042</v>
      </c>
      <c r="B3015" t="str">
        <f>_xlfn.XLOOKUP(Tabella1[[#This Row],[Denominazione]],'Strutture ricettive'!B:B,'Strutture ricettive'!A:A,"non trovato",0)</f>
        <v>STABILIMENTI BALNEARI</v>
      </c>
      <c r="C3015" t="str">
        <f>_xlfn.XLOOKUP(Tabella1[[#This Row],[Denominazione]],'Strutture ricettive'!B:B,'Strutture ricettive'!D:D,"NON TROVATO",0)</f>
        <v>SENIGALLIA</v>
      </c>
      <c r="D30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 1</v>
      </c>
      <c r="E3015" t="str">
        <f>IF(_xlfn.XLOOKUP(A3015,'Strutture ricettive'!B:B,'Strutture ricettive'!G:G,"NON TROVATO",0)=0,"NON TROVATO",_xlfn.XLOOKUP(A3015,'Strutture ricettive'!B:B,'Strutture ricettive'!G:G,"NON TROVATO",0))</f>
        <v>NON TROVATO</v>
      </c>
      <c r="F30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16" spans="1:6" x14ac:dyDescent="0.3">
      <c r="A3016" t="s">
        <v>10043</v>
      </c>
      <c r="B3016" t="str">
        <f>_xlfn.XLOOKUP(Tabella1[[#This Row],[Denominazione]],'Strutture ricettive'!B:B,'Strutture ricettive'!A:A,"non trovato",0)</f>
        <v>STABILIMENTI BALNEARI</v>
      </c>
      <c r="C3016" t="str">
        <f>_xlfn.XLOOKUP(Tabella1[[#This Row],[Denominazione]],'Strutture ricettive'!B:B,'Strutture ricettive'!D:D,"NON TROVATO",0)</f>
        <v>SENIGALLIA</v>
      </c>
      <c r="D30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53 53</v>
      </c>
      <c r="E3016" t="str">
        <f>IF(_xlfn.XLOOKUP(A3016,'Strutture ricettive'!B:B,'Strutture ricettive'!G:G,"NON TROVATO",0)=0,"NON TROVATO",_xlfn.XLOOKUP(A3016,'Strutture ricettive'!B:B,'Strutture ricettive'!G:G,"NON TROVATO",0))</f>
        <v>NON TROVATO</v>
      </c>
      <c r="F30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17" spans="1:6" x14ac:dyDescent="0.3">
      <c r="A3017" t="s">
        <v>10045</v>
      </c>
      <c r="B3017" t="str">
        <f>_xlfn.XLOOKUP(Tabella1[[#This Row],[Denominazione]],'Strutture ricettive'!B:B,'Strutture ricettive'!A:A,"non trovato",0)</f>
        <v>STABILIMENTI BALNEARI</v>
      </c>
      <c r="C3017" t="str">
        <f>_xlfn.XLOOKUP(Tabella1[[#This Row],[Denominazione]],'Strutture ricettive'!B:B,'Strutture ricettive'!D:D,"NON TROVATO",0)</f>
        <v>SENIGALLIA</v>
      </c>
      <c r="D30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3017" t="str">
        <f>IF(_xlfn.XLOOKUP(A3017,'Strutture ricettive'!B:B,'Strutture ricettive'!G:G,"NON TROVATO",0)=0,"NON TROVATO",_xlfn.XLOOKUP(A3017,'Strutture ricettive'!B:B,'Strutture ricettive'!G:G,"NON TROVATO",0))</f>
        <v>NON TROVATO</v>
      </c>
      <c r="F30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18" spans="1:6" x14ac:dyDescent="0.3">
      <c r="A3018" t="s">
        <v>10046</v>
      </c>
      <c r="B3018" t="str">
        <f>_xlfn.XLOOKUP(Tabella1[[#This Row],[Denominazione]],'Strutture ricettive'!B:B,'Strutture ricettive'!A:A,"non trovato",0)</f>
        <v>STABILIMENTI BALNEARI</v>
      </c>
      <c r="C3018" t="str">
        <f>_xlfn.XLOOKUP(Tabella1[[#This Row],[Denominazione]],'Strutture ricettive'!B:B,'Strutture ricettive'!D:D,"NON TROVATO",0)</f>
        <v>SENIGALLIA</v>
      </c>
      <c r="D30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87 87</v>
      </c>
      <c r="E3018" t="str">
        <f>IF(_xlfn.XLOOKUP(A3018,'Strutture ricettive'!B:B,'Strutture ricettive'!G:G,"NON TROVATO",0)=0,"NON TROVATO",_xlfn.XLOOKUP(A3018,'Strutture ricettive'!B:B,'Strutture ricettive'!G:G,"NON TROVATO",0))</f>
        <v>NON TROVATO</v>
      </c>
      <c r="F30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19" spans="1:6" x14ac:dyDescent="0.3">
      <c r="A3019" t="s">
        <v>10048</v>
      </c>
      <c r="B3019" t="str">
        <f>_xlfn.XLOOKUP(Tabella1[[#This Row],[Denominazione]],'Strutture ricettive'!B:B,'Strutture ricettive'!A:A,"non trovato",0)</f>
        <v>STABILIMENTI BALNEARI</v>
      </c>
      <c r="C3019" t="str">
        <f>_xlfn.XLOOKUP(Tabella1[[#This Row],[Denominazione]],'Strutture ricettive'!B:B,'Strutture ricettive'!D:D,"NON TROVATO",0)</f>
        <v>SENIGALLIA</v>
      </c>
      <c r="D30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99 99</v>
      </c>
      <c r="E3019" t="str">
        <f>IF(_xlfn.XLOOKUP(A3019,'Strutture ricettive'!B:B,'Strutture ricettive'!G:G,"NON TROVATO",0)=0,"NON TROVATO",_xlfn.XLOOKUP(A3019,'Strutture ricettive'!B:B,'Strutture ricettive'!G:G,"NON TROVATO",0))</f>
        <v>NON TROVATO</v>
      </c>
      <c r="F30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20" spans="1:6" x14ac:dyDescent="0.3">
      <c r="A3020" t="s">
        <v>10050</v>
      </c>
      <c r="B3020" t="str">
        <f>_xlfn.XLOOKUP(Tabella1[[#This Row],[Denominazione]],'Strutture ricettive'!B:B,'Strutture ricettive'!A:A,"non trovato",0)</f>
        <v>STABILIMENTI BALNEARI</v>
      </c>
      <c r="C3020" t="str">
        <f>_xlfn.XLOOKUP(Tabella1[[#This Row],[Denominazione]],'Strutture ricettive'!B:B,'Strutture ricettive'!D:D,"NON TROVATO",0)</f>
        <v>SENIGALLIA</v>
      </c>
      <c r="D30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3020" t="str">
        <f>IF(_xlfn.XLOOKUP(A3020,'Strutture ricettive'!B:B,'Strutture ricettive'!G:G,"NON TROVATO",0)=0,"NON TROVATO",_xlfn.XLOOKUP(A3020,'Strutture ricettive'!B:B,'Strutture ricettive'!G:G,"NON TROVATO",0))</f>
        <v>NON TROVATO</v>
      </c>
      <c r="F30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21" spans="1:6" x14ac:dyDescent="0.3">
      <c r="A3021" t="s">
        <v>10051</v>
      </c>
      <c r="B3021" t="str">
        <f>_xlfn.XLOOKUP(Tabella1[[#This Row],[Denominazione]],'Strutture ricettive'!B:B,'Strutture ricettive'!A:A,"non trovato",0)</f>
        <v>STABILIMENTI BALNEARI</v>
      </c>
      <c r="C3021" t="str">
        <f>_xlfn.XLOOKUP(Tabella1[[#This Row],[Denominazione]],'Strutture ricettive'!B:B,'Strutture ricettive'!D:D,"NON TROVATO",0)</f>
        <v>SENIGALLIA</v>
      </c>
      <c r="D30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62 62</v>
      </c>
      <c r="E3021" t="str">
        <f>IF(_xlfn.XLOOKUP(A3021,'Strutture ricettive'!B:B,'Strutture ricettive'!G:G,"NON TROVATO",0)=0,"NON TROVATO",_xlfn.XLOOKUP(A3021,'Strutture ricettive'!B:B,'Strutture ricettive'!G:G,"NON TROVATO",0))</f>
        <v>simodesa@libero.it</v>
      </c>
      <c r="F30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22" spans="1:6" x14ac:dyDescent="0.3">
      <c r="A3022" t="s">
        <v>10054</v>
      </c>
      <c r="B3022" t="str">
        <f>_xlfn.XLOOKUP(Tabella1[[#This Row],[Denominazione]],'Strutture ricettive'!B:B,'Strutture ricettive'!A:A,"non trovato",0)</f>
        <v>STABILIMENTI BALNEARI</v>
      </c>
      <c r="C3022" t="str">
        <f>_xlfn.XLOOKUP(Tabella1[[#This Row],[Denominazione]],'Strutture ricettive'!B:B,'Strutture ricettive'!D:D,"NON TROVATO",0)</f>
        <v>SENIGALLIA</v>
      </c>
      <c r="D30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3022" t="str">
        <f>IF(_xlfn.XLOOKUP(A3022,'Strutture ricettive'!B:B,'Strutture ricettive'!G:G,"NON TROVATO",0)=0,"NON TROVATO",_xlfn.XLOOKUP(A3022,'Strutture ricettive'!B:B,'Strutture ricettive'!G:G,"NON TROVATO",0))</f>
        <v>NON TROVATO</v>
      </c>
      <c r="F30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23" spans="1:6" x14ac:dyDescent="0.3">
      <c r="A3023" t="s">
        <v>10055</v>
      </c>
      <c r="B3023" t="str">
        <f>_xlfn.XLOOKUP(Tabella1[[#This Row],[Denominazione]],'Strutture ricettive'!B:B,'Strutture ricettive'!A:A,"non trovato",0)</f>
        <v>STABILIMENTI BALNEARI</v>
      </c>
      <c r="C3023" t="str">
        <f>_xlfn.XLOOKUP(Tabella1[[#This Row],[Denominazione]],'Strutture ricettive'!B:B,'Strutture ricettive'!D:D,"NON TROVATO",0)</f>
        <v>SENIGALLIA</v>
      </c>
      <c r="D30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28 28</v>
      </c>
      <c r="E3023" t="str">
        <f>IF(_xlfn.XLOOKUP(A3023,'Strutture ricettive'!B:B,'Strutture ricettive'!G:G,"NON TROVATO",0)=0,"NON TROVATO",_xlfn.XLOOKUP(A3023,'Strutture ricettive'!B:B,'Strutture ricettive'!G:G,"NON TROVATO",0))</f>
        <v>NON TROVATO</v>
      </c>
      <c r="F30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24" spans="1:6" x14ac:dyDescent="0.3">
      <c r="A3024" t="s">
        <v>10057</v>
      </c>
      <c r="B3024" t="str">
        <f>_xlfn.XLOOKUP(Tabella1[[#This Row],[Denominazione]],'Strutture ricettive'!B:B,'Strutture ricettive'!A:A,"non trovato",0)</f>
        <v>STABILIMENTI BALNEARI</v>
      </c>
      <c r="C3024" t="str">
        <f>_xlfn.XLOOKUP(Tabella1[[#This Row],[Denominazione]],'Strutture ricettive'!B:B,'Strutture ricettive'!D:D,"NON TROVATO",0)</f>
        <v>SENIGALLIA</v>
      </c>
      <c r="D30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3024" t="str">
        <f>IF(_xlfn.XLOOKUP(A3024,'Strutture ricettive'!B:B,'Strutture ricettive'!G:G,"NON TROVATO",0)=0,"NON TROVATO",_xlfn.XLOOKUP(A3024,'Strutture ricettive'!B:B,'Strutture ricettive'!G:G,"NON TROVATO",0))</f>
        <v>NON TROVATO</v>
      </c>
      <c r="F30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25" spans="1:6" x14ac:dyDescent="0.3">
      <c r="A3025" t="s">
        <v>10058</v>
      </c>
      <c r="B3025" t="str">
        <f>_xlfn.XLOOKUP(Tabella1[[#This Row],[Denominazione]],'Strutture ricettive'!B:B,'Strutture ricettive'!A:A,"non trovato",0)</f>
        <v>STABILIMENTI BALNEARI</v>
      </c>
      <c r="C3025" t="str">
        <f>_xlfn.XLOOKUP(Tabella1[[#This Row],[Denominazione]],'Strutture ricettive'!B:B,'Strutture ricettive'!D:D,"NON TROVATO",0)</f>
        <v>SENIGALLIA</v>
      </c>
      <c r="D30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79 79</v>
      </c>
      <c r="E3025" t="str">
        <f>IF(_xlfn.XLOOKUP(A3025,'Strutture ricettive'!B:B,'Strutture ricettive'!G:G,"NON TROVATO",0)=0,"NON TROVATO",_xlfn.XLOOKUP(A3025,'Strutture ricettive'!B:B,'Strutture ricettive'!G:G,"NON TROVATO",0))</f>
        <v>www.bagni79.it</v>
      </c>
      <c r="F30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piva@bagni79.it</v>
      </c>
    </row>
    <row r="3026" spans="1:6" x14ac:dyDescent="0.3">
      <c r="A3026" t="s">
        <v>10062</v>
      </c>
      <c r="B3026" t="str">
        <f>_xlfn.XLOOKUP(Tabella1[[#This Row],[Denominazione]],'Strutture ricettive'!B:B,'Strutture ricettive'!A:A,"non trovato",0)</f>
        <v>STABILIMENTI BALNEARI</v>
      </c>
      <c r="C3026" t="str">
        <f>_xlfn.XLOOKUP(Tabella1[[#This Row],[Denominazione]],'Strutture ricettive'!B:B,'Strutture ricettive'!D:D,"NON TROVATO",0)</f>
        <v>SENIGALLIA</v>
      </c>
      <c r="D30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leonardo da vinci 1 1</v>
      </c>
      <c r="E3026" t="str">
        <f>IF(_xlfn.XLOOKUP(A3026,'Strutture ricettive'!B:B,'Strutture ricettive'!G:G,"NON TROVATO",0)=0,"NON TROVATO",_xlfn.XLOOKUP(A3026,'Strutture ricettive'!B:B,'Strutture ricettive'!G:G,"NON TROVATO",0))</f>
        <v>menotti.massimo@alice.it</v>
      </c>
      <c r="F30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27" spans="1:6" x14ac:dyDescent="0.3">
      <c r="A3027" t="s">
        <v>10064</v>
      </c>
      <c r="B3027" t="str">
        <f>_xlfn.XLOOKUP(Tabella1[[#This Row],[Denominazione]],'Strutture ricettive'!B:B,'Strutture ricettive'!A:A,"non trovato",0)</f>
        <v>STABILIMENTI BALNEARI</v>
      </c>
      <c r="C3027" t="str">
        <f>_xlfn.XLOOKUP(Tabella1[[#This Row],[Denominazione]],'Strutture ricettive'!B:B,'Strutture ricettive'!D:D,"NON TROVATO",0)</f>
        <v>SENIGALLIA</v>
      </c>
      <c r="D30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3027" t="str">
        <f>IF(_xlfn.XLOOKUP(A3027,'Strutture ricettive'!B:B,'Strutture ricettive'!G:G,"NON TROVATO",0)=0,"NON TROVATO",_xlfn.XLOOKUP(A3027,'Strutture ricettive'!B:B,'Strutture ricettive'!G:G,"NON TROVATO",0))</f>
        <v>NON TROVATO</v>
      </c>
      <c r="F30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28" spans="1:6" x14ac:dyDescent="0.3">
      <c r="A3028" t="s">
        <v>10065</v>
      </c>
      <c r="B3028" t="str">
        <f>_xlfn.XLOOKUP(Tabella1[[#This Row],[Denominazione]],'Strutture ricettive'!B:B,'Strutture ricettive'!A:A,"non trovato",0)</f>
        <v>STABILIMENTI BALNEARI</v>
      </c>
      <c r="C3028" t="str">
        <f>_xlfn.XLOOKUP(Tabella1[[#This Row],[Denominazione]],'Strutture ricettive'!B:B,'Strutture ricettive'!D:D,"NON TROVATO",0)</f>
        <v>SENIGALLIA</v>
      </c>
      <c r="D30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alighieri 66 66</v>
      </c>
      <c r="E3028" t="str">
        <f>IF(_xlfn.XLOOKUP(A3028,'Strutture ricettive'!B:B,'Strutture ricettive'!G:G,"NON TROVATO",0)=0,"NON TROVATO",_xlfn.XLOOKUP(A3028,'Strutture ricettive'!B:B,'Strutture ricettive'!G:G,"NON TROVATO",0))</f>
        <v>NON TROVATO</v>
      </c>
      <c r="F30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29" spans="1:6" x14ac:dyDescent="0.3">
      <c r="A3029" t="s">
        <v>10067</v>
      </c>
      <c r="B3029" t="str">
        <f>_xlfn.XLOOKUP(Tabella1[[#This Row],[Denominazione]],'Strutture ricettive'!B:B,'Strutture ricettive'!A:A,"non trovato",0)</f>
        <v>STABILIMENTI BALNEARI</v>
      </c>
      <c r="C3029" t="str">
        <f>_xlfn.XLOOKUP(Tabella1[[#This Row],[Denominazione]],'Strutture ricettive'!B:B,'Strutture ricettive'!D:D,"NON TROVATO",0)</f>
        <v>SENIGALLIA</v>
      </c>
      <c r="D30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3029" t="str">
        <f>IF(_xlfn.XLOOKUP(A3029,'Strutture ricettive'!B:B,'Strutture ricettive'!G:G,"NON TROVATO",0)=0,"NON TROVATO",_xlfn.XLOOKUP(A3029,'Strutture ricettive'!B:B,'Strutture ricettive'!G:G,"NON TROVATO",0))</f>
        <v>NON TROVATO</v>
      </c>
      <c r="F30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30" spans="1:6" x14ac:dyDescent="0.3">
      <c r="A3030" t="s">
        <v>10068</v>
      </c>
      <c r="B3030" t="str">
        <f>_xlfn.XLOOKUP(Tabella1[[#This Row],[Denominazione]],'Strutture ricettive'!B:B,'Strutture ricettive'!A:A,"non trovato",0)</f>
        <v>STABILIMENTI BALNEARI</v>
      </c>
      <c r="C3030" t="str">
        <f>_xlfn.XLOOKUP(Tabella1[[#This Row],[Denominazione]],'Strutture ricettive'!B:B,'Strutture ricettive'!D:D,"NON TROVATO",0)</f>
        <v>SENIGALLIA</v>
      </c>
      <c r="D30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3030" t="str">
        <f>IF(_xlfn.XLOOKUP(A3030,'Strutture ricettive'!B:B,'Strutture ricettive'!G:G,"NON TROVATO",0)=0,"NON TROVATO",_xlfn.XLOOKUP(A3030,'Strutture ricettive'!B:B,'Strutture ricettive'!G:G,"NON TROVATO",0))</f>
        <v>NON TROVATO</v>
      </c>
      <c r="F30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31" spans="1:6" x14ac:dyDescent="0.3">
      <c r="A3031" t="s">
        <v>10069</v>
      </c>
      <c r="B3031" t="str">
        <f>_xlfn.XLOOKUP(Tabella1[[#This Row],[Denominazione]],'Strutture ricettive'!B:B,'Strutture ricettive'!A:A,"non trovato",0)</f>
        <v>STABILIMENTI BALNEARI</v>
      </c>
      <c r="C3031" t="str">
        <f>_xlfn.XLOOKUP(Tabella1[[#This Row],[Denominazione]],'Strutture ricettive'!B:B,'Strutture ricettive'!D:D,"NON TROVATO",0)</f>
        <v>SENIGALLIA</v>
      </c>
      <c r="D30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77 77</v>
      </c>
      <c r="E3031" t="str">
        <f>IF(_xlfn.XLOOKUP(A3031,'Strutture ricettive'!B:B,'Strutture ricettive'!G:G,"NON TROVATO",0)=0,"NON TROVATO",_xlfn.XLOOKUP(A3031,'Strutture ricettive'!B:B,'Strutture ricettive'!G:G,"NON TROVATO",0))</f>
        <v>NON TROVATO</v>
      </c>
      <c r="F30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32" spans="1:6" x14ac:dyDescent="0.3">
      <c r="A3032" t="s">
        <v>10071</v>
      </c>
      <c r="B3032" t="str">
        <f>_xlfn.XLOOKUP(Tabella1[[#This Row],[Denominazione]],'Strutture ricettive'!B:B,'Strutture ricettive'!A:A,"non trovato",0)</f>
        <v>STABILIMENTI BALNEARI</v>
      </c>
      <c r="C3032" t="str">
        <f>_xlfn.XLOOKUP(Tabella1[[#This Row],[Denominazione]],'Strutture ricettive'!B:B,'Strutture ricettive'!D:D,"NON TROVATO",0)</f>
        <v>SENIGALLIA</v>
      </c>
      <c r="D30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italia 160 160</v>
      </c>
      <c r="E3032" t="str">
        <f>IF(_xlfn.XLOOKUP(A3032,'Strutture ricettive'!B:B,'Strutture ricettive'!G:G,"NON TROVATO",0)=0,"NON TROVATO",_xlfn.XLOOKUP(A3032,'Strutture ricettive'!B:B,'Strutture ricettive'!G:G,"NON TROVATO",0))</f>
        <v>NON TROVATO</v>
      </c>
      <c r="F30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33" spans="1:6" x14ac:dyDescent="0.3">
      <c r="A3033" t="s">
        <v>10073</v>
      </c>
      <c r="B3033" t="str">
        <f>_xlfn.XLOOKUP(Tabella1[[#This Row],[Denominazione]],'Strutture ricettive'!B:B,'Strutture ricettive'!A:A,"non trovato",0)</f>
        <v>STABILIMENTI BALNEARI</v>
      </c>
      <c r="C3033" t="str">
        <f>_xlfn.XLOOKUP(Tabella1[[#This Row],[Denominazione]],'Strutture ricettive'!B:B,'Strutture ricettive'!D:D,"NON TROVATO",0)</f>
        <v>SENIGALLIA</v>
      </c>
      <c r="D30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3033" t="str">
        <f>IF(_xlfn.XLOOKUP(A3033,'Strutture ricettive'!B:B,'Strutture ricettive'!G:G,"NON TROVATO",0)=0,"NON TROVATO",_xlfn.XLOOKUP(A3033,'Strutture ricettive'!B:B,'Strutture ricettive'!G:G,"NON TROVATO",0))</f>
        <v>NON TROVATO</v>
      </c>
      <c r="F30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34" spans="1:6" x14ac:dyDescent="0.3">
      <c r="A3034" t="s">
        <v>10074</v>
      </c>
      <c r="B3034" t="str">
        <f>_xlfn.XLOOKUP(Tabella1[[#This Row],[Denominazione]],'Strutture ricettive'!B:B,'Strutture ricettive'!A:A,"non trovato",0)</f>
        <v>STABILIMENTI BALNEARI</v>
      </c>
      <c r="C3034" t="str">
        <f>_xlfn.XLOOKUP(Tabella1[[#This Row],[Denominazione]],'Strutture ricettive'!B:B,'Strutture ricettive'!D:D,"NON TROVATO",0)</f>
        <v>SENIGALLIA</v>
      </c>
      <c r="D30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3034" t="str">
        <f>IF(_xlfn.XLOOKUP(A3034,'Strutture ricettive'!B:B,'Strutture ricettive'!G:G,"NON TROVATO",0)=0,"NON TROVATO",_xlfn.XLOOKUP(A3034,'Strutture ricettive'!B:B,'Strutture ricettive'!G:G,"NON TROVATO",0))</f>
        <v>NON TROVATO</v>
      </c>
      <c r="F30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35" spans="1:6" x14ac:dyDescent="0.3">
      <c r="A3035" t="s">
        <v>10075</v>
      </c>
      <c r="B3035" t="str">
        <f>_xlfn.XLOOKUP(Tabella1[[#This Row],[Denominazione]],'Strutture ricettive'!B:B,'Strutture ricettive'!A:A,"non trovato",0)</f>
        <v>ALLOGGI IN AFFITTO</v>
      </c>
      <c r="C3035" t="str">
        <f>_xlfn.XLOOKUP(Tabella1[[#This Row],[Denominazione]],'Strutture ricettive'!B:B,'Strutture ricettive'!D:D,"NON TROVATO",0)</f>
        <v>SERRA DE' CONTI</v>
      </c>
      <c r="D30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Fornace 7</v>
      </c>
      <c r="E3035" t="str">
        <f>IF(_xlfn.XLOOKUP(A3035,'Strutture ricettive'!B:B,'Strutture ricettive'!G:G,"NON TROVATO",0)=0,"NON TROVATO",_xlfn.XLOOKUP(A3035,'Strutture ricettive'!B:B,'Strutture ricettive'!G:G,"NON TROVATO",0))</f>
        <v>info@coquusfornacis.it</v>
      </c>
      <c r="F30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www.coquusfornacis.it</v>
      </c>
    </row>
    <row r="3036" spans="1:6" x14ac:dyDescent="0.3">
      <c r="A3036" t="s">
        <v>10082</v>
      </c>
      <c r="B3036" t="str">
        <f>_xlfn.XLOOKUP(Tabella1[[#This Row],[Denominazione]],'Strutture ricettive'!B:B,'Strutture ricettive'!A:A,"non trovato",0)</f>
        <v>ALLOGGI AGRITURISTICI</v>
      </c>
      <c r="C3036" t="str">
        <f>_xlfn.XLOOKUP(Tabella1[[#This Row],[Denominazione]],'Strutture ricettive'!B:B,'Strutture ricettive'!D:D,"NON TROVATO",0)</f>
        <v>SERRA DE' CONTI</v>
      </c>
      <c r="D30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spineto 2</v>
      </c>
      <c r="E3036" t="str">
        <f>IF(_xlfn.XLOOKUP(A3036,'Strutture ricettive'!B:B,'Strutture ricettive'!G:G,"NON TROVATO",0)=0,"NON TROVATO",_xlfn.XLOOKUP(A3036,'Strutture ricettive'!B:B,'Strutture ricettive'!G:G,"NON TROVATO",0))</f>
        <v>appartamenti@latanadelghiro.net</v>
      </c>
      <c r="F30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37" spans="1:6" x14ac:dyDescent="0.3">
      <c r="A3037" t="s">
        <v>10085</v>
      </c>
      <c r="B3037" t="str">
        <f>_xlfn.XLOOKUP(Tabella1[[#This Row],[Denominazione]],'Strutture ricettive'!B:B,'Strutture ricettive'!A:A,"non trovato",0)</f>
        <v>ALLOGGI AGRITURISTICI</v>
      </c>
      <c r="C3037" t="str">
        <f>_xlfn.XLOOKUP(Tabella1[[#This Row],[Denominazione]],'Strutture ricettive'!B:B,'Strutture ricettive'!D:D,"NON TROVATO",0)</f>
        <v>SERRA DE' CONTI</v>
      </c>
      <c r="D30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Farneto 20</v>
      </c>
      <c r="E3037" t="str">
        <f>IF(_xlfn.XLOOKUP(A3037,'Strutture ricettive'!B:B,'Strutture ricettive'!G:G,"NON TROVATO",0)=0,"NON TROVATO",_xlfn.XLOOKUP(A3037,'Strutture ricettive'!B:B,'Strutture ricettive'!G:G,"NON TROVATO",0))</f>
        <v>lafonte@agrituristlafonte.it</v>
      </c>
      <c r="F30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www.agrituristlafonte.it</v>
      </c>
    </row>
    <row r="3038" spans="1:6" x14ac:dyDescent="0.3">
      <c r="A3038" t="s">
        <v>10089</v>
      </c>
      <c r="B3038" t="str">
        <f>_xlfn.XLOOKUP(Tabella1[[#This Row],[Denominazione]],'Strutture ricettive'!B:B,'Strutture ricettive'!A:A,"non trovato",0)</f>
        <v>BED &amp; BREAKFAST</v>
      </c>
      <c r="C3038" t="str">
        <f>_xlfn.XLOOKUP(Tabella1[[#This Row],[Denominazione]],'Strutture ricettive'!B:B,'Strutture ricettive'!D:D,"NON TROVATO",0)</f>
        <v>SERRA DE' CONTI</v>
      </c>
      <c r="D30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Garibaldi 63</v>
      </c>
      <c r="E3038" t="str">
        <f>IF(_xlfn.XLOOKUP(A3038,'Strutture ricettive'!B:B,'Strutture ricettive'!G:G,"NON TROVATO",0)=0,"NON TROVATO",_xlfn.XLOOKUP(A3038,'Strutture ricettive'!B:B,'Strutture ricettive'!G:G,"NON TROVATO",0))</f>
        <v>federici.ico@gmail.com; federici.ico@libero.it</v>
      </c>
      <c r="F30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www.bebpalazzodelpodesta.altervista.org</v>
      </c>
    </row>
    <row r="3039" spans="1:6" x14ac:dyDescent="0.3">
      <c r="A3039" t="s">
        <v>10093</v>
      </c>
      <c r="B3039" t="str">
        <f>_xlfn.XLOOKUP(Tabella1[[#This Row],[Denominazione]],'Strutture ricettive'!B:B,'Strutture ricettive'!A:A,"non trovato",0)</f>
        <v>BED &amp; BREAKFAST</v>
      </c>
      <c r="C3039" t="str">
        <f>_xlfn.XLOOKUP(Tabella1[[#This Row],[Denominazione]],'Strutture ricettive'!B:B,'Strutture ricettive'!D:D,"NON TROVATO",0)</f>
        <v>SERRA DE' CONTI</v>
      </c>
      <c r="D30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Sebastiano  6</v>
      </c>
      <c r="E3039" t="str">
        <f>IF(_xlfn.XLOOKUP(A3039,'Strutture ricettive'!B:B,'Strutture ricettive'!G:G,"NON TROVATO",0)=0,"NON TROVATO",_xlfn.XLOOKUP(A3039,'Strutture ricettive'!B:B,'Strutture ricettive'!G:G,"NON TROVATO",0))</f>
        <v>vivalpabandb@gmail.com; vito.valente@alice.it</v>
      </c>
      <c r="F30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www.ilpozzodivivalpa.com</v>
      </c>
    </row>
    <row r="3040" spans="1:6" x14ac:dyDescent="0.3">
      <c r="A3040" t="s">
        <v>10097</v>
      </c>
      <c r="B3040" t="str">
        <f>_xlfn.XLOOKUP(Tabella1[[#This Row],[Denominazione]],'Strutture ricettive'!B:B,'Strutture ricettive'!A:A,"non trovato",0)</f>
        <v>ALTRI ALLOGGI PRIVATI</v>
      </c>
      <c r="C3040" t="str">
        <f>_xlfn.XLOOKUP(Tabella1[[#This Row],[Denominazione]],'Strutture ricettive'!B:B,'Strutture ricettive'!D:D,"NON TROVATO",0)</f>
        <v>SERRA DE' CONTI</v>
      </c>
      <c r="D30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44</v>
      </c>
      <c r="E3040" t="str">
        <f>IF(_xlfn.XLOOKUP(A3040,'Strutture ricettive'!B:B,'Strutture ricettive'!G:G,"NON TROVATO",0)=0,"NON TROVATO",_xlfn.XLOOKUP(A3040,'Strutture ricettive'!B:B,'Strutture ricettive'!G:G,"NON TROVATO",0))</f>
        <v>a_scarpelli@yahoo.it</v>
      </c>
      <c r="F30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41" spans="1:6" x14ac:dyDescent="0.3">
      <c r="A3041" t="s">
        <v>10100</v>
      </c>
      <c r="B3041" t="str">
        <f>_xlfn.XLOOKUP(Tabella1[[#This Row],[Denominazione]],'Strutture ricettive'!B:B,'Strutture ricettive'!A:A,"non trovato",0)</f>
        <v>ALLOGGI AGRITURISTICI</v>
      </c>
      <c r="C3041" t="str">
        <f>_xlfn.XLOOKUP(Tabella1[[#This Row],[Denominazione]],'Strutture ricettive'!B:B,'Strutture ricettive'!D:D,"NON TROVATO",0)</f>
        <v>SERRA DE' CONTI</v>
      </c>
      <c r="D30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Sant'Angelo 3</v>
      </c>
      <c r="E3041" t="str">
        <f>IF(_xlfn.XLOOKUP(A3041,'Strutture ricettive'!B:B,'Strutture ricettive'!G:G,"NON TROVATO",0)=0,"NON TROVATO",_xlfn.XLOOKUP(A3041,'Strutture ricettive'!B:B,'Strutture ricettive'!G:G,"NON TROVATO",0))</f>
        <v>info@valentinibiomarche.it</v>
      </c>
      <c r="F30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www.agriturismoilpicchioverde.it</v>
      </c>
    </row>
    <row r="3042" spans="1:6" x14ac:dyDescent="0.3">
      <c r="A3042" t="s">
        <v>10104</v>
      </c>
      <c r="B3042" t="str">
        <f>_xlfn.XLOOKUP(Tabella1[[#This Row],[Denominazione]],'Strutture ricettive'!B:B,'Strutture ricettive'!A:A,"non trovato",0)</f>
        <v>ALLOGGI IN AFFITTO</v>
      </c>
      <c r="C3042" t="str">
        <f>_xlfn.XLOOKUP(Tabella1[[#This Row],[Denominazione]],'Strutture ricettive'!B:B,'Strutture ricettive'!D:D,"NON TROVATO",0)</f>
        <v>SERRA DE' CONTI</v>
      </c>
      <c r="D30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FARNETO 24</v>
      </c>
      <c r="E3042" t="str">
        <f>IF(_xlfn.XLOOKUP(A3042,'Strutture ricettive'!B:B,'Strutture ricettive'!G:G,"NON TROVATO",0)=0,"NON TROVATO",_xlfn.XLOOKUP(A3042,'Strutture ricettive'!B:B,'Strutture ricettive'!G:G,"NON TROVATO",0))</f>
        <v>sabine.telser@virgilio.it</v>
      </c>
      <c r="F30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www.borgofarneto.it</v>
      </c>
    </row>
    <row r="3043" spans="1:6" x14ac:dyDescent="0.3">
      <c r="A3043" t="s">
        <v>10109</v>
      </c>
      <c r="B3043" t="str">
        <f>_xlfn.XLOOKUP(Tabella1[[#This Row],[Denominazione]],'Strutture ricettive'!B:B,'Strutture ricettive'!A:A,"non trovato",0)</f>
        <v>ALTRI ALLOGGI PRIVATI</v>
      </c>
      <c r="C3043" t="str">
        <f>_xlfn.XLOOKUP(Tabella1[[#This Row],[Denominazione]],'Strutture ricettive'!B:B,'Strutture ricettive'!D:D,"NON TROVATO",0)</f>
        <v>SERRA DE' CONTI</v>
      </c>
      <c r="D30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ROCCUCCIO 7</v>
      </c>
      <c r="E3043" t="str">
        <f>IF(_xlfn.XLOOKUP(A3043,'Strutture ricettive'!B:B,'Strutture ricettive'!G:G,"NON TROVATO",0)=0,"NON TROVATO",_xlfn.XLOOKUP(A3043,'Strutture ricettive'!B:B,'Strutture ricettive'!G:G,"NON TROVATO",0))</f>
        <v>lino.giancamilli@libero.it</v>
      </c>
      <c r="F30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44" spans="1:6" x14ac:dyDescent="0.3">
      <c r="A3044" t="s">
        <v>10112</v>
      </c>
      <c r="B3044" t="str">
        <f>_xlfn.XLOOKUP(Tabella1[[#This Row],[Denominazione]],'Strutture ricettive'!B:B,'Strutture ricettive'!A:A,"non trovato",0)</f>
        <v>TURISMO RURALE</v>
      </c>
      <c r="C3044" t="str">
        <f>_xlfn.XLOOKUP(Tabella1[[#This Row],[Denominazione]],'Strutture ricettive'!B:B,'Strutture ricettive'!D:D,"NON TROVATO",0)</f>
        <v>SERRA DE' CONTI</v>
      </c>
      <c r="D30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Paterniano 18</v>
      </c>
      <c r="E3044" t="str">
        <f>IF(_xlfn.XLOOKUP(A3044,'Strutture ricettive'!B:B,'Strutture ricettive'!G:G,"NON TROVATO",0)=0,"NON TROVATO",_xlfn.XLOOKUP(A3044,'Strutture ricettive'!B:B,'Strutture ricettive'!G:G,"NON TROVATO",0))</f>
        <v>stefania.palazzesi@gmail.com</v>
      </c>
      <c r="F30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45" spans="1:6" x14ac:dyDescent="0.3">
      <c r="A3045" t="s">
        <v>10115</v>
      </c>
      <c r="B3045" t="str">
        <f>_xlfn.XLOOKUP(Tabella1[[#This Row],[Denominazione]],'Strutture ricettive'!B:B,'Strutture ricettive'!A:A,"non trovato",0)</f>
        <v>BED &amp; BREAKFAST</v>
      </c>
      <c r="C3045" t="str">
        <f>_xlfn.XLOOKUP(Tabella1[[#This Row],[Denominazione]],'Strutture ricettive'!B:B,'Strutture ricettive'!D:D,"NON TROVATO",0)</f>
        <v>SERRA DE' CONTI</v>
      </c>
      <c r="D30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Gramsci 15</v>
      </c>
      <c r="E3045" t="str">
        <f>IF(_xlfn.XLOOKUP(A3045,'Strutture ricettive'!B:B,'Strutture ricettive'!G:G,"NON TROVATO",0)=0,"NON TROVATO",_xlfn.XLOOKUP(A3045,'Strutture ricettive'!B:B,'Strutture ricettive'!G:G,"NON TROVATO",0))</f>
        <v>lestanzedelchiostro@gmail.com</v>
      </c>
      <c r="F30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46" spans="1:6" x14ac:dyDescent="0.3">
      <c r="A3046" t="s">
        <v>10118</v>
      </c>
      <c r="B3046" t="str">
        <f>_xlfn.XLOOKUP(Tabella1[[#This Row],[Denominazione]],'Strutture ricettive'!B:B,'Strutture ricettive'!A:A,"non trovato",0)</f>
        <v>BED &amp; BREAKFAST</v>
      </c>
      <c r="C3046" t="str">
        <f>_xlfn.XLOOKUP(Tabella1[[#This Row],[Denominazione]],'Strutture ricettive'!B:B,'Strutture ricettive'!D:D,"NON TROVATO",0)</f>
        <v>SERRA SAN QUIRICO</v>
      </c>
      <c r="D30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Sant'Elena 34</v>
      </c>
      <c r="E3046" t="str">
        <f>IF(_xlfn.XLOOKUP(A3046,'Strutture ricettive'!B:B,'Strutture ricettive'!G:G,"NON TROVATO",0)=0,"NON TROVATO",_xlfn.XLOOKUP(A3046,'Strutture ricettive'!B:B,'Strutture ricettive'!G:G,"NON TROVATO",0))</f>
        <v>info@abbaziasantelena.com</v>
      </c>
      <c r="F30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47" spans="1:6" x14ac:dyDescent="0.3">
      <c r="A3047" t="s">
        <v>10123</v>
      </c>
      <c r="B3047" t="str">
        <f>_xlfn.XLOOKUP(Tabella1[[#This Row],[Denominazione]],'Strutture ricettive'!B:B,'Strutture ricettive'!A:A,"non trovato",0)</f>
        <v>TURISMO RURALE</v>
      </c>
      <c r="C3047" t="str">
        <f>_xlfn.XLOOKUP(Tabella1[[#This Row],[Denominazione]],'Strutture ricettive'!B:B,'Strutture ricettive'!D:D,"NON TROVATO",0)</f>
        <v>SERRA SAN QUIRICO</v>
      </c>
      <c r="D30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Forchiusa 101</v>
      </c>
      <c r="E3047" t="str">
        <f>IF(_xlfn.XLOOKUP(A3047,'Strutture ricettive'!B:B,'Strutture ricettive'!G:G,"NON TROVATO",0)=0,"NON TROVATO",_xlfn.XLOOKUP(A3047,'Strutture ricettive'!B:B,'Strutture ricettive'!G:G,"NON TROVATO",0))</f>
        <v>info@countryhouselegrazie.it</v>
      </c>
      <c r="F30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www.countryhouselegrazie.it</v>
      </c>
    </row>
    <row r="3048" spans="1:6" x14ac:dyDescent="0.3">
      <c r="A3048" t="s">
        <v>10127</v>
      </c>
      <c r="B3048" t="str">
        <f>_xlfn.XLOOKUP(Tabella1[[#This Row],[Denominazione]],'Strutture ricettive'!B:B,'Strutture ricettive'!A:A,"non trovato",0)</f>
        <v>BED &amp; BREAKFAST</v>
      </c>
      <c r="C3048" t="str">
        <f>_xlfn.XLOOKUP(Tabella1[[#This Row],[Denominazione]],'Strutture ricettive'!B:B,'Strutture ricettive'!D:D,"NON TROVATO",0)</f>
        <v>SERRA SAN QUIRICO</v>
      </c>
      <c r="D30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Forchiusa 99</v>
      </c>
      <c r="E3048" t="str">
        <f>IF(_xlfn.XLOOKUP(A3048,'Strutture ricettive'!B:B,'Strutture ricettive'!G:G,"NON TROVATO",0)=0,"NON TROVATO",_xlfn.XLOOKUP(A3048,'Strutture ricettive'!B:B,'Strutture ricettive'!G:G,"NON TROVATO",0))</f>
        <v>gilberto.sorci@libero.it</v>
      </c>
      <c r="F30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49" spans="1:6" x14ac:dyDescent="0.3">
      <c r="A3049" t="s">
        <v>10130</v>
      </c>
      <c r="B3049" t="str">
        <f>_xlfn.XLOOKUP(Tabella1[[#This Row],[Denominazione]],'Strutture ricettive'!B:B,'Strutture ricettive'!A:A,"non trovato",0)</f>
        <v>BED &amp; BREAKFAST</v>
      </c>
      <c r="C3049" t="str">
        <f>_xlfn.XLOOKUP(Tabella1[[#This Row],[Denominazione]],'Strutture ricettive'!B:B,'Strutture ricettive'!D:D,"NON TROVATO",0)</f>
        <v>SERRA SAN QUIRICO</v>
      </c>
      <c r="D30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ESINATE CASTELLARO 11</v>
      </c>
      <c r="E3049" t="str">
        <f>IF(_xlfn.XLOOKUP(A3049,'Strutture ricettive'!B:B,'Strutture ricettive'!G:G,"NON TROVATO",0)=0,"NON TROVATO",_xlfn.XLOOKUP(A3049,'Strutture ricettive'!B:B,'Strutture ricettive'!G:G,"NON TROVATO",0))</f>
        <v>NON TROVATO</v>
      </c>
      <c r="F30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50" spans="1:6" x14ac:dyDescent="0.3">
      <c r="A3050" t="s">
        <v>10132</v>
      </c>
      <c r="B3050" t="str">
        <f>_xlfn.XLOOKUP(Tabella1[[#This Row],[Denominazione]],'Strutture ricettive'!B:B,'Strutture ricettive'!A:A,"non trovato",0)</f>
        <v>ALTRI ALLOGGI PRIVATI</v>
      </c>
      <c r="C3050" t="str">
        <f>_xlfn.XLOOKUP(Tabella1[[#This Row],[Denominazione]],'Strutture ricettive'!B:B,'Strutture ricettive'!D:D,"NON TROVATO",0)</f>
        <v>SERRA SAN QUIRICO</v>
      </c>
      <c r="D30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Forchiusa 99</v>
      </c>
      <c r="E3050" t="str">
        <f>IF(_xlfn.XLOOKUP(A3050,'Strutture ricettive'!B:B,'Strutture ricettive'!G:G,"NON TROVATO",0)=0,"NON TROVATO",_xlfn.XLOOKUP(A3050,'Strutture ricettive'!B:B,'Strutture ricettive'!G:G,"NON TROVATO",0))</f>
        <v>gilberto.sorci@libero.it</v>
      </c>
      <c r="F30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51" spans="1:6" x14ac:dyDescent="0.3">
      <c r="A3051" t="s">
        <v>10134</v>
      </c>
      <c r="B3051" t="str">
        <f>_xlfn.XLOOKUP(Tabella1[[#This Row],[Denominazione]],'Strutture ricettive'!B:B,'Strutture ricettive'!A:A,"non trovato",0)</f>
        <v>ALLOGGI AGRITURISTICI</v>
      </c>
      <c r="C3051" t="str">
        <f>_xlfn.XLOOKUP(Tabella1[[#This Row],[Denominazione]],'Strutture ricettive'!B:B,'Strutture ricettive'!D:D,"NON TROVATO",0)</f>
        <v>SERRA SAN QUIRICO</v>
      </c>
      <c r="D30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Certine 12</v>
      </c>
      <c r="E3051" t="str">
        <f>IF(_xlfn.XLOOKUP(A3051,'Strutture ricettive'!B:B,'Strutture ricettive'!G:G,"NON TROVATO",0)=0,"NON TROVATO",_xlfn.XLOOKUP(A3051,'Strutture ricettive'!B:B,'Strutture ricettive'!G:G,"NON TROVATO",0))</f>
        <v>info@martelletto.it</v>
      </c>
      <c r="F30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www.martelletto.it</v>
      </c>
    </row>
    <row r="3052" spans="1:6" x14ac:dyDescent="0.3">
      <c r="A3052" t="s">
        <v>10140</v>
      </c>
      <c r="B3052" t="str">
        <f>_xlfn.XLOOKUP(Tabella1[[#This Row],[Denominazione]],'Strutture ricettive'!B:B,'Strutture ricettive'!A:A,"non trovato",0)</f>
        <v>BED &amp; BREAKFAST</v>
      </c>
      <c r="C3052" t="str">
        <f>_xlfn.XLOOKUP(Tabella1[[#This Row],[Denominazione]],'Strutture ricettive'!B:B,'Strutture ricettive'!D:D,"NON TROVATO",0)</f>
        <v>SERRA SAN QUIRICO</v>
      </c>
      <c r="D30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Minzoni 1</v>
      </c>
      <c r="E3052" t="str">
        <f>IF(_xlfn.XLOOKUP(A3052,'Strutture ricettive'!B:B,'Strutture ricettive'!G:G,"NON TROVATO",0)=0,"NON TROVATO",_xlfn.XLOOKUP(A3052,'Strutture ricettive'!B:B,'Strutture ricettive'!G:G,"NON TROVATO",0))</f>
        <v>loretta.cantiani@gmail.com</v>
      </c>
      <c r="F30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www.fontecorona.it</v>
      </c>
    </row>
    <row r="3053" spans="1:6" x14ac:dyDescent="0.3">
      <c r="A3053" t="s">
        <v>10144</v>
      </c>
      <c r="B3053" t="str">
        <f>_xlfn.XLOOKUP(Tabella1[[#This Row],[Denominazione]],'Strutture ricettive'!B:B,'Strutture ricettive'!A:A,"non trovato",0)</f>
        <v>CASE PER FERIE</v>
      </c>
      <c r="C3053" t="str">
        <f>_xlfn.XLOOKUP(Tabella1[[#This Row],[Denominazione]],'Strutture ricettive'!B:B,'Strutture ricettive'!D:D,"NON TROVATO",0)</f>
        <v>SERRA SAN QUIRICO</v>
      </c>
      <c r="D30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11</v>
      </c>
      <c r="E3053" t="str">
        <f>IF(_xlfn.XLOOKUP(A3053,'Strutture ricettive'!B:B,'Strutture ricettive'!G:G,"NON TROVATO",0)=0,"NON TROVATO",_xlfn.XLOOKUP(A3053,'Strutture ricettive'!B:B,'Strutture ricettive'!G:G,"NON TROVATO",0))</f>
        <v>atg@teatrogiovani.com</v>
      </c>
      <c r="F30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www.teatrogiovani.eu</v>
      </c>
    </row>
    <row r="3054" spans="1:6" x14ac:dyDescent="0.3">
      <c r="A3054" t="s">
        <v>10148</v>
      </c>
      <c r="B3054" t="str">
        <f>_xlfn.XLOOKUP(Tabella1[[#This Row],[Denominazione]],'Strutture ricettive'!B:B,'Strutture ricettive'!A:A,"non trovato",0)</f>
        <v>BED &amp; BREAKFAST</v>
      </c>
      <c r="C3054" t="str">
        <f>_xlfn.XLOOKUP(Tabella1[[#This Row],[Denominazione]],'Strutture ricettive'!B:B,'Strutture ricettive'!D:D,"NON TROVATO",0)</f>
        <v>SERRA SAN QUIRICO</v>
      </c>
      <c r="D30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Gramsci 2</v>
      </c>
      <c r="E3054" t="str">
        <f>IF(_xlfn.XLOOKUP(A3054,'Strutture ricettive'!B:B,'Strutture ricettive'!G:G,"NON TROVATO",0)=0,"NON TROVATO",_xlfn.XLOOKUP(A3054,'Strutture ricettive'!B:B,'Strutture ricettive'!G:G,"NON TROVATO",0))</f>
        <v>neri_tonino@yahoo.it</v>
      </c>
      <c r="F30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www.lemarcheaserra.it</v>
      </c>
    </row>
    <row r="3055" spans="1:6" x14ac:dyDescent="0.3">
      <c r="A3055" t="s">
        <v>10152</v>
      </c>
      <c r="B3055" t="str">
        <f>_xlfn.XLOOKUP(Tabella1[[#This Row],[Denominazione]],'Strutture ricettive'!B:B,'Strutture ricettive'!A:A,"non trovato",0)</f>
        <v>BED &amp; BREAKFAST</v>
      </c>
      <c r="C3055" t="str">
        <f>_xlfn.XLOOKUP(Tabella1[[#This Row],[Denominazione]],'Strutture ricettive'!B:B,'Strutture ricettive'!D:D,"NON TROVATO",0)</f>
        <v>SERRA SAN QUIRICO</v>
      </c>
      <c r="D30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Serralta 28</v>
      </c>
      <c r="E3055" t="str">
        <f>IF(_xlfn.XLOOKUP(A3055,'Strutture ricettive'!B:B,'Strutture ricettive'!G:G,"NON TROVATO",0)=0,"NON TROVATO",_xlfn.XLOOKUP(A3055,'Strutture ricettive'!B:B,'Strutture ricettive'!G:G,"NON TROVATO",0))</f>
        <v>info@tuttaterra.it</v>
      </c>
      <c r="F30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www.tuttaterra.it</v>
      </c>
    </row>
    <row r="3056" spans="1:6" x14ac:dyDescent="0.3">
      <c r="A3056" t="s">
        <v>10156</v>
      </c>
      <c r="B3056" t="str">
        <f>_xlfn.XLOOKUP(Tabella1[[#This Row],[Denominazione]],'Strutture ricettive'!B:B,'Strutture ricettive'!A:A,"non trovato",0)</f>
        <v>BED &amp; BREAKFAST</v>
      </c>
      <c r="C3056" t="str">
        <f>_xlfn.XLOOKUP(Tabella1[[#This Row],[Denominazione]],'Strutture ricettive'!B:B,'Strutture ricettive'!D:D,"NON TROVATO",0)</f>
        <v>SERRA SAN QUIRICO</v>
      </c>
      <c r="D30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Matteotti 7</v>
      </c>
      <c r="E3056" t="str">
        <f>IF(_xlfn.XLOOKUP(A3056,'Strutture ricettive'!B:B,'Strutture ricettive'!G:G,"NON TROVATO",0)=0,"NON TROVATO",_xlfn.XLOOKUP(A3056,'Strutture ricettive'!B:B,'Strutture ricettive'!G:G,"NON TROVATO",0))</f>
        <v>info@casavalfiorita.it</v>
      </c>
      <c r="F30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www.casavalfiorita.it</v>
      </c>
    </row>
    <row r="3057" spans="1:6" x14ac:dyDescent="0.3">
      <c r="A3057" t="s">
        <v>10160</v>
      </c>
      <c r="B3057" t="str">
        <f>_xlfn.XLOOKUP(Tabella1[[#This Row],[Denominazione]],'Strutture ricettive'!B:B,'Strutture ricettive'!A:A,"non trovato",0)</f>
        <v>ALLOGGI AGRITURISTICI</v>
      </c>
      <c r="C3057" t="str">
        <f>_xlfn.XLOOKUP(Tabella1[[#This Row],[Denominazione]],'Strutture ricettive'!B:B,'Strutture ricettive'!D:D,"NON TROVATO",0)</f>
        <v>SERRA SAN QUIRICO</v>
      </c>
      <c r="D30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Serralta 34/c</v>
      </c>
      <c r="E3057" t="str">
        <f>IF(_xlfn.XLOOKUP(A3057,'Strutture ricettive'!B:B,'Strutture ricettive'!G:G,"NON TROVATO",0)=0,"NON TROVATO",_xlfn.XLOOKUP(A3057,'Strutture ricettive'!B:B,'Strutture ricettive'!G:G,"NON TROVATO",0))</f>
        <v>terreboneagricola@gmail.com</v>
      </c>
      <c r="F30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58" spans="1:6" x14ac:dyDescent="0.3">
      <c r="A3058" t="s">
        <v>10163</v>
      </c>
      <c r="B3058" t="str">
        <f>_xlfn.XLOOKUP(Tabella1[[#This Row],[Denominazione]],'Strutture ricettive'!B:B,'Strutture ricettive'!A:A,"non trovato",0)</f>
        <v>ALLOGGI IN AFFITTO</v>
      </c>
      <c r="C3058" t="str">
        <f>_xlfn.XLOOKUP(Tabella1[[#This Row],[Denominazione]],'Strutture ricettive'!B:B,'Strutture ricettive'!D:D,"NON TROVATO",0)</f>
        <v>SERRA SAN QUIRICO</v>
      </c>
      <c r="D30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Leopardi 03/a</v>
      </c>
      <c r="E3058" t="str">
        <f>IF(_xlfn.XLOOKUP(A3058,'Strutture ricettive'!B:B,'Strutture ricettive'!G:G,"NON TROVATO",0)=0,"NON TROVATO",_xlfn.XLOOKUP(A3058,'Strutture ricettive'!B:B,'Strutture ricettive'!G:G,"NON TROVATO",0))</f>
        <v>info@lecopertelle.com</v>
      </c>
      <c r="F30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www.lecopertelle.com</v>
      </c>
    </row>
    <row r="3059" spans="1:6" x14ac:dyDescent="0.3">
      <c r="A3059" t="s">
        <v>10167</v>
      </c>
      <c r="B3059" t="str">
        <f>_xlfn.XLOOKUP(Tabella1[[#This Row],[Denominazione]],'Strutture ricettive'!B:B,'Strutture ricettive'!A:A,"non trovato",0)</f>
        <v>ALLOGGI AGRITURISTICI</v>
      </c>
      <c r="C3059" t="str">
        <f>_xlfn.XLOOKUP(Tabella1[[#This Row],[Denominazione]],'Strutture ricettive'!B:B,'Strutture ricettive'!D:D,"NON TROVATO",0)</f>
        <v>SERRA SAN QUIRICO</v>
      </c>
      <c r="D30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Forchiusa 62</v>
      </c>
      <c r="E3059" t="str">
        <f>IF(_xlfn.XLOOKUP(A3059,'Strutture ricettive'!B:B,'Strutture ricettive'!G:G,"NON TROVATO",0)=0,"NON TROVATO",_xlfn.XLOOKUP(A3059,'Strutture ricettive'!B:B,'Strutture ricettive'!G:G,"NON TROVATO",0))</f>
        <v>merciaiait@hotmail.it</v>
      </c>
      <c r="F30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www.lalboretosalvatico.com</v>
      </c>
    </row>
    <row r="3060" spans="1:6" x14ac:dyDescent="0.3">
      <c r="A3060" t="s">
        <v>10171</v>
      </c>
      <c r="B3060" t="str">
        <f>_xlfn.XLOOKUP(Tabella1[[#This Row],[Denominazione]],'Strutture ricettive'!B:B,'Strutture ricettive'!A:A,"non trovato",0)</f>
        <v>ALLOGGI AGRITURISTICI</v>
      </c>
      <c r="C3060" t="str">
        <f>_xlfn.XLOOKUP(Tabella1[[#This Row],[Denominazione]],'Strutture ricettive'!B:B,'Strutture ricettive'!D:D,"NON TROVATO",0)</f>
        <v>SERRA SAN QUIRICO</v>
      </c>
      <c r="D30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Fontegeloni 21</v>
      </c>
      <c r="E3060" t="str">
        <f>IF(_xlfn.XLOOKUP(A3060,'Strutture ricettive'!B:B,'Strutture ricettive'!G:G,"NON TROVATO",0)=0,"NON TROVATO",_xlfn.XLOOKUP(A3060,'Strutture ricettive'!B:B,'Strutture ricettive'!G:G,"NON TROVATO",0))</f>
        <v>fattoria.fontegeloni@virgilio.it</v>
      </c>
      <c r="F30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www.fattoriafontegeloni.it</v>
      </c>
    </row>
    <row r="3061" spans="1:6" x14ac:dyDescent="0.3">
      <c r="A3061" t="s">
        <v>10175</v>
      </c>
      <c r="B3061" t="str">
        <f>_xlfn.XLOOKUP(Tabella1[[#This Row],[Denominazione]],'Strutture ricettive'!B:B,'Strutture ricettive'!A:A,"non trovato",0)</f>
        <v>ALLOGGI AGRITURISTICI</v>
      </c>
      <c r="C3061" t="str">
        <f>_xlfn.XLOOKUP(Tabella1[[#This Row],[Denominazione]],'Strutture ricettive'!B:B,'Strutture ricettive'!D:D,"NON TROVATO",0)</f>
        <v>SERRA SAN QUIRICO</v>
      </c>
      <c r="D30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Becerca 1</v>
      </c>
      <c r="E3061" t="str">
        <f>IF(_xlfn.XLOOKUP(A3061,'Strutture ricettive'!B:B,'Strutture ricettive'!G:G,"NON TROVATO",0)=0,"NON TROVATO",_xlfn.XLOOKUP(A3061,'Strutture ricettive'!B:B,'Strutture ricettive'!G:G,"NON TROVATO",0))</f>
        <v>becerca@becerca.it</v>
      </c>
      <c r="F30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www.becerca.it</v>
      </c>
    </row>
    <row r="3062" spans="1:6" x14ac:dyDescent="0.3">
      <c r="A3062" t="s">
        <v>10180</v>
      </c>
      <c r="B3062" t="str">
        <f>_xlfn.XLOOKUP(Tabella1[[#This Row],[Denominazione]],'Strutture ricettive'!B:B,'Strutture ricettive'!A:A,"non trovato",0)</f>
        <v>OSTELLI PER LA GIOVENTU'</v>
      </c>
      <c r="C3062" t="str">
        <f>_xlfn.XLOOKUP(Tabella1[[#This Row],[Denominazione]],'Strutture ricettive'!B:B,'Strutture ricettive'!D:D,"NON TROVATO",0)</f>
        <v>SERRA SAN QUIRICO</v>
      </c>
      <c r="D30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18</v>
      </c>
      <c r="E3062" t="str">
        <f>IF(_xlfn.XLOOKUP(A3062,'Strutture ricettive'!B:B,'Strutture ricettive'!G:G,"NON TROVATO",0)=0,"NON TROVATO",_xlfn.XLOOKUP(A3062,'Strutture ricettive'!B:B,'Strutture ricettive'!G:G,"NON TROVATO",0))</f>
        <v>NON TROVATO</v>
      </c>
      <c r="F30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www.casacruciani.com</v>
      </c>
    </row>
    <row r="3063" spans="1:6" x14ac:dyDescent="0.3">
      <c r="A3063" t="s">
        <v>10183</v>
      </c>
      <c r="B3063" t="str">
        <f>_xlfn.XLOOKUP(Tabella1[[#This Row],[Denominazione]],'Strutture ricettive'!B:B,'Strutture ricettive'!A:A,"non trovato",0)</f>
        <v>ALLOGGI AGRITURISTICI</v>
      </c>
      <c r="C3063" t="str">
        <f>_xlfn.XLOOKUP(Tabella1[[#This Row],[Denominazione]],'Strutture ricettive'!B:B,'Strutture ricettive'!D:D,"NON TROVATO",0)</f>
        <v>SERRA SAN QUIRICO</v>
      </c>
      <c r="D30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Serralta 1</v>
      </c>
      <c r="E3063" t="str">
        <f>IF(_xlfn.XLOOKUP(A3063,'Strutture ricettive'!B:B,'Strutture ricettive'!G:G,"NON TROVATO",0)=0,"NON TROVATO",_xlfn.XLOOKUP(A3063,'Strutture ricettive'!B:B,'Strutture ricettive'!G:G,"NON TROVATO",0))</f>
        <v>arnaldo.micciarelli@libero.it</v>
      </c>
      <c r="F30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64" spans="1:6" x14ac:dyDescent="0.3">
      <c r="A3064" t="s">
        <v>10186</v>
      </c>
      <c r="B3064" t="str">
        <f>_xlfn.XLOOKUP(Tabella1[[#This Row],[Denominazione]],'Strutture ricettive'!B:B,'Strutture ricettive'!A:A,"non trovato",0)</f>
        <v>ALLOGGI AGRITURISTICI</v>
      </c>
      <c r="C3064" t="str">
        <f>_xlfn.XLOOKUP(Tabella1[[#This Row],[Denominazione]],'Strutture ricettive'!B:B,'Strutture ricettive'!D:D,"NON TROVATO",0)</f>
        <v>SERRA SAN QUIRICO</v>
      </c>
      <c r="D30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Madonna delle Stelle 1</v>
      </c>
      <c r="E3064" t="str">
        <f>IF(_xlfn.XLOOKUP(A3064,'Strutture ricettive'!B:B,'Strutture ricettive'!G:G,"NON TROVATO",0)=0,"NON TROVATO",_xlfn.XLOOKUP(A3064,'Strutture ricettive'!B:B,'Strutture ricettive'!G:G,"NON TROVATO",0))</f>
        <v>latanadellele@alice.it</v>
      </c>
      <c r="F30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www.latanadellele.com</v>
      </c>
    </row>
    <row r="3065" spans="1:6" x14ac:dyDescent="0.3">
      <c r="A3065" t="s">
        <v>10193</v>
      </c>
      <c r="B3065" t="str">
        <f>_xlfn.XLOOKUP(Tabella1[[#This Row],[Denominazione]],'Strutture ricettive'!B:B,'Strutture ricettive'!A:A,"non trovato",0)</f>
        <v>ALLOGGI AGRITURISTICI</v>
      </c>
      <c r="C3065" t="str">
        <f>_xlfn.XLOOKUP(Tabella1[[#This Row],[Denominazione]],'Strutture ricettive'!B:B,'Strutture ricettive'!D:D,"NON TROVATO",0)</f>
        <v>SERRA SAN QUIRICO</v>
      </c>
      <c r="D30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Forchiusa 97</v>
      </c>
      <c r="E3065" t="str">
        <f>IF(_xlfn.XLOOKUP(A3065,'Strutture ricettive'!B:B,'Strutture ricettive'!G:G,"NON TROVATO",0)=0,"NON TROVATO",_xlfn.XLOOKUP(A3065,'Strutture ricettive'!B:B,'Strutture ricettive'!G:G,"NON TROVATO",0))</f>
        <v>agritur.chiaraluce@alice.it</v>
      </c>
      <c r="F30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66" spans="1:6" x14ac:dyDescent="0.3">
      <c r="A3066" t="s">
        <v>10196</v>
      </c>
      <c r="B3066" t="str">
        <f>_xlfn.XLOOKUP(Tabella1[[#This Row],[Denominazione]],'Strutture ricettive'!B:B,'Strutture ricettive'!A:A,"non trovato",0)</f>
        <v>BED &amp; BREAKFAST</v>
      </c>
      <c r="C3066" t="str">
        <f>_xlfn.XLOOKUP(Tabella1[[#This Row],[Denominazione]],'Strutture ricettive'!B:B,'Strutture ricettive'!D:D,"NON TROVATO",0)</f>
        <v>SERRA SAN QUIRICO</v>
      </c>
      <c r="D30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Sasso Campagna 13</v>
      </c>
      <c r="E3066" t="str">
        <f>IF(_xlfn.XLOOKUP(A3066,'Strutture ricettive'!B:B,'Strutture ricettive'!G:G,"NON TROVATO",0)=0,"NON TROVATO",_xlfn.XLOOKUP(A3066,'Strutture ricettive'!B:B,'Strutture ricettive'!G:G,"NON TROVATO",0))</f>
        <v>lamansueta@gmail.com</v>
      </c>
      <c r="F30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67" spans="1:6" x14ac:dyDescent="0.3">
      <c r="A3067" t="s">
        <v>10199</v>
      </c>
      <c r="B3067" t="str">
        <f>_xlfn.XLOOKUP(Tabella1[[#This Row],[Denominazione]],'Strutture ricettive'!B:B,'Strutture ricettive'!A:A,"non trovato",0)</f>
        <v>BED &amp; BREAKFAST</v>
      </c>
      <c r="C3067" t="str">
        <f>_xlfn.XLOOKUP(Tabella1[[#This Row],[Denominazione]],'Strutture ricettive'!B:B,'Strutture ricettive'!D:D,"NON TROVATO",0)</f>
        <v>SERRA SAN QUIRICO</v>
      </c>
      <c r="D30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Rotorscio 12</v>
      </c>
      <c r="E3067" t="str">
        <f>IF(_xlfn.XLOOKUP(A3067,'Strutture ricettive'!B:B,'Strutture ricettive'!G:G,"NON TROVATO",0)=0,"NON TROVATO",_xlfn.XLOOKUP(A3067,'Strutture ricettive'!B:B,'Strutture ricettive'!G:G,"NON TROVATO",0))</f>
        <v>lacalanca@libero.it</v>
      </c>
      <c r="F30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www.bblacalanca.it</v>
      </c>
    </row>
    <row r="3068" spans="1:6" x14ac:dyDescent="0.3">
      <c r="A3068" t="s">
        <v>10203</v>
      </c>
      <c r="B3068" t="str">
        <f>_xlfn.XLOOKUP(Tabella1[[#This Row],[Denominazione]],'Strutture ricettive'!B:B,'Strutture ricettive'!A:A,"non trovato",0)</f>
        <v>BED &amp; BREAKFAST</v>
      </c>
      <c r="C3068" t="str">
        <f>_xlfn.XLOOKUP(Tabella1[[#This Row],[Denominazione]],'Strutture ricettive'!B:B,'Strutture ricettive'!D:D,"NON TROVATO",0)</f>
        <v>SERRA SAN QUIRICO</v>
      </c>
      <c r="D30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Augusto Filippi 1</v>
      </c>
      <c r="E3068" t="str">
        <f>IF(_xlfn.XLOOKUP(A3068,'Strutture ricettive'!B:B,'Strutture ricettive'!G:G,"NON TROVATO",0)=0,"NON TROVATO",_xlfn.XLOOKUP(A3068,'Strutture ricettive'!B:B,'Strutture ricettive'!G:G,"NON TROVATO",0))</f>
        <v>info@ilcollebb.it</v>
      </c>
      <c r="F30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www.ilcollebb.it</v>
      </c>
    </row>
    <row r="3069" spans="1:6" x14ac:dyDescent="0.3">
      <c r="A3069" t="s">
        <v>10207</v>
      </c>
      <c r="B3069" t="str">
        <f>_xlfn.XLOOKUP(Tabella1[[#This Row],[Denominazione]],'Strutture ricettive'!B:B,'Strutture ricettive'!A:A,"non trovato",0)</f>
        <v>STABILIMENTI BALNEARI</v>
      </c>
      <c r="C3069" t="str">
        <f>_xlfn.XLOOKUP(Tabella1[[#This Row],[Denominazione]],'Strutture ricettive'!B:B,'Strutture ricettive'!D:D,"NON TROVATO",0)</f>
        <v>SIROLO</v>
      </c>
      <c r="D30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spiaggia Urbani 1 1</v>
      </c>
      <c r="E3069" t="str">
        <f>IF(_xlfn.XLOOKUP(A3069,'Strutture ricettive'!B:B,'Strutture ricettive'!G:G,"NON TROVATO",0)=0,"NON TROVATO",_xlfn.XLOOKUP(A3069,'Strutture ricettive'!B:B,'Strutture ricettive'!G:G,"NON TROVATO",0))</f>
        <v>www.arturoresidencesirolo.com</v>
      </c>
      <c r="F30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arturoresidence@hotmail.it</v>
      </c>
    </row>
    <row r="3070" spans="1:6" x14ac:dyDescent="0.3">
      <c r="A3070" t="s">
        <v>10213</v>
      </c>
      <c r="B3070" t="str">
        <f>_xlfn.XLOOKUP(Tabella1[[#This Row],[Denominazione]],'Strutture ricettive'!B:B,'Strutture ricettive'!A:A,"non trovato",0)</f>
        <v>STABILIMENTI BALNEARI</v>
      </c>
      <c r="C3070" t="str">
        <f>_xlfn.XLOOKUP(Tabella1[[#This Row],[Denominazione]],'Strutture ricettive'!B:B,'Strutture ricettive'!D:D,"NON TROVATO",0)</f>
        <v>SIROLO</v>
      </c>
      <c r="D30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Accesso Spiaggia 1 1</v>
      </c>
      <c r="E3070" t="str">
        <f>IF(_xlfn.XLOOKUP(A3070,'Strutture ricettive'!B:B,'Strutture ricettive'!G:G,"NON TROVATO",0)=0,"NON TROVATO",_xlfn.XLOOKUP(A3070,'Strutture ricettive'!B:B,'Strutture ricettive'!G:G,"NON TROVATO",0))</f>
        <v>NON TROVATO</v>
      </c>
      <c r="F30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71" spans="1:6" x14ac:dyDescent="0.3">
      <c r="A3071" t="s">
        <v>10215</v>
      </c>
      <c r="B3071" t="str">
        <f>_xlfn.XLOOKUP(Tabella1[[#This Row],[Denominazione]],'Strutture ricettive'!B:B,'Strutture ricettive'!A:A,"non trovato",0)</f>
        <v>STABILIMENTI BALNEARI</v>
      </c>
      <c r="C3071" t="str">
        <f>_xlfn.XLOOKUP(Tabella1[[#This Row],[Denominazione]],'Strutture ricettive'!B:B,'Strutture ricettive'!D:D,"NON TROVATO",0)</f>
        <v>SIROLO</v>
      </c>
      <c r="D30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gelso  24</v>
      </c>
      <c r="E3071" t="str">
        <f>IF(_xlfn.XLOOKUP(A3071,'Strutture ricettive'!B:B,'Strutture ricettive'!G:G,"NON TROVATO",0)=0,"NON TROVATO",_xlfn.XLOOKUP(A3071,'Strutture ricettive'!B:B,'Strutture ricettive'!G:G,"NON TROVATO",0))</f>
        <v>NON TROVATO</v>
      </c>
      <c r="F30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72" spans="1:6" x14ac:dyDescent="0.3">
      <c r="A3072" t="s">
        <v>10218</v>
      </c>
      <c r="B3072" t="str">
        <f>_xlfn.XLOOKUP(Tabella1[[#This Row],[Denominazione]],'Strutture ricettive'!B:B,'Strutture ricettive'!A:A,"non trovato",0)</f>
        <v>STABILIMENTI BALNEARI</v>
      </c>
      <c r="C3072" t="str">
        <f>_xlfn.XLOOKUP(Tabella1[[#This Row],[Denominazione]],'Strutture ricettive'!B:B,'Strutture ricettive'!D:D,"NON TROVATO",0)</f>
        <v>SIROLO</v>
      </c>
      <c r="D30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072" t="str">
        <f>IF(_xlfn.XLOOKUP(A3072,'Strutture ricettive'!B:B,'Strutture ricettive'!G:G,"NON TROVATO",0)=0,"NON TROVATO",_xlfn.XLOOKUP(A3072,'Strutture ricettive'!B:B,'Strutture ricettive'!G:G,"NON TROVATO",0))</f>
        <v>NON TROVATO</v>
      </c>
      <c r="F30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73" spans="1:6" x14ac:dyDescent="0.3">
      <c r="A3073" t="s">
        <v>10219</v>
      </c>
      <c r="B3073" t="str">
        <f>_xlfn.XLOOKUP(Tabella1[[#This Row],[Denominazione]],'Strutture ricettive'!B:B,'Strutture ricettive'!A:A,"non trovato",0)</f>
        <v>STABILIMENTI BALNEARI</v>
      </c>
      <c r="C3073" t="str">
        <f>_xlfn.XLOOKUP(Tabella1[[#This Row],[Denominazione]],'Strutture ricettive'!B:B,'Strutture ricettive'!D:D,"NON TROVATO",0)</f>
        <v>SIROLO</v>
      </c>
      <c r="D30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SPIAGGIA S.MICHELE Sassi Neri 1,3 1,3</v>
      </c>
      <c r="E3073" t="str">
        <f>IF(_xlfn.XLOOKUP(A3073,'Strutture ricettive'!B:B,'Strutture ricettive'!G:G,"NON TROVATO",0)=0,"NON TROVATO",_xlfn.XLOOKUP(A3073,'Strutture ricettive'!B:B,'Strutture ricettive'!G:G,"NON TROVATO",0))</f>
        <v>www.stabilimentobalnearedasilvio.it</v>
      </c>
      <c r="F30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info@stabilimentobalnearedasilvio.it</v>
      </c>
    </row>
    <row r="3074" spans="1:6" x14ac:dyDescent="0.3">
      <c r="A3074" t="s">
        <v>10224</v>
      </c>
      <c r="B3074" t="str">
        <f>_xlfn.XLOOKUP(Tabella1[[#This Row],[Denominazione]],'Strutture ricettive'!B:B,'Strutture ricettive'!A:A,"non trovato",0)</f>
        <v>ALLOGGI IN AFFITTO</v>
      </c>
      <c r="C3074" t="str">
        <f>_xlfn.XLOOKUP(Tabella1[[#This Row],[Denominazione]],'Strutture ricettive'!B:B,'Strutture ricettive'!D:D,"NON TROVATO",0)</f>
        <v>SIROLO</v>
      </c>
      <c r="D30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xxiii 6</v>
      </c>
      <c r="E3074" t="str">
        <f>IF(_xlfn.XLOOKUP(A3074,'Strutture ricettive'!B:B,'Strutture ricettive'!G:G,"NON TROVATO",0)=0,"NON TROVATO",_xlfn.XLOOKUP(A3074,'Strutture ricettive'!B:B,'Strutture ricettive'!G:G,"NON TROVATO",0))</f>
        <v>NON TROVATO</v>
      </c>
      <c r="F30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75" spans="1:6" x14ac:dyDescent="0.3">
      <c r="A3075" t="s">
        <v>10226</v>
      </c>
      <c r="B3075" t="str">
        <f>_xlfn.XLOOKUP(Tabella1[[#This Row],[Denominazione]],'Strutture ricettive'!B:B,'Strutture ricettive'!A:A,"non trovato",0)</f>
        <v>BED &amp; BREAKFAST</v>
      </c>
      <c r="C3075" t="str">
        <f>_xlfn.XLOOKUP(Tabella1[[#This Row],[Denominazione]],'Strutture ricettive'!B:B,'Strutture ricettive'!D:D,"NON TROVATO",0)</f>
        <v>SIROLO</v>
      </c>
      <c r="D30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Cavour 43</v>
      </c>
      <c r="E3075" t="str">
        <f>IF(_xlfn.XLOOKUP(A3075,'Strutture ricettive'!B:B,'Strutture ricettive'!G:G,"NON TROVATO",0)=0,"NON TROVATO",_xlfn.XLOOKUP(A3075,'Strutture ricettive'!B:B,'Strutture ricettive'!G:G,"NON TROVATO",0))</f>
        <v>info@zaratan.it</v>
      </c>
      <c r="F30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www.zaratan.it</v>
      </c>
    </row>
    <row r="3076" spans="1:6" x14ac:dyDescent="0.3">
      <c r="A3076" t="s">
        <v>10230</v>
      </c>
      <c r="B3076" t="str">
        <f>_xlfn.XLOOKUP(Tabella1[[#This Row],[Denominazione]],'Strutture ricettive'!B:B,'Strutture ricettive'!A:A,"non trovato",0)</f>
        <v>TURISMO RURALE</v>
      </c>
      <c r="C3076" t="str">
        <f>_xlfn.XLOOKUP(Tabella1[[#This Row],[Denominazione]],'Strutture ricettive'!B:B,'Strutture ricettive'!D:D,"NON TROVATO",0)</f>
        <v>SIROLO</v>
      </c>
      <c r="D30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Piani d' Aspio 1</v>
      </c>
      <c r="E3076" t="str">
        <f>IF(_xlfn.XLOOKUP(A3076,'Strutture ricettive'!B:B,'Strutture ricettive'!G:G,"NON TROVATO",0)=0,"NON TROVATO",_xlfn.XLOOKUP(A3076,'Strutture ricettive'!B:B,'Strutture ricettive'!G:G,"NON TROVATO",0))</f>
        <v>info@villa-clelia.it</v>
      </c>
      <c r="F30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77" spans="1:6" x14ac:dyDescent="0.3">
      <c r="A3077" t="s">
        <v>10233</v>
      </c>
      <c r="B3077" t="str">
        <f>_xlfn.XLOOKUP(Tabella1[[#This Row],[Denominazione]],'Strutture ricettive'!B:B,'Strutture ricettive'!A:A,"non trovato",0)</f>
        <v>ALLOGGI IN AFFITTO</v>
      </c>
      <c r="C3077" t="str">
        <f>_xlfn.XLOOKUP(Tabella1[[#This Row],[Denominazione]],'Strutture ricettive'!B:B,'Strutture ricettive'!D:D,"NON TROVATO",0)</f>
        <v>SIROLO</v>
      </c>
      <c r="D30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Giotto 5</v>
      </c>
      <c r="E3077" t="str">
        <f>IF(_xlfn.XLOOKUP(A3077,'Strutture ricettive'!B:B,'Strutture ricettive'!G:G,"NON TROVATO",0)=0,"NON TROVATO",_xlfn.XLOOKUP(A3077,'Strutture ricettive'!B:B,'Strutture ricettive'!G:G,"NON TROVATO",0))</f>
        <v>info@hotelemiliana.it</v>
      </c>
      <c r="F30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www.hotelemiliana.it</v>
      </c>
    </row>
    <row r="3078" spans="1:6" x14ac:dyDescent="0.3">
      <c r="A3078" t="s">
        <v>10237</v>
      </c>
      <c r="B3078" t="str">
        <f>_xlfn.XLOOKUP(Tabella1[[#This Row],[Denominazione]],'Strutture ricettive'!B:B,'Strutture ricettive'!A:A,"non trovato",0)</f>
        <v>ALBERGHI</v>
      </c>
      <c r="C3078" t="str">
        <f>_xlfn.XLOOKUP(Tabella1[[#This Row],[Denominazione]],'Strutture ricettive'!B:B,'Strutture ricettive'!D:D,"NON TROVATO",0)</f>
        <v>SIROLO</v>
      </c>
      <c r="D30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Freddo 12</v>
      </c>
      <c r="E3078" t="str">
        <f>IF(_xlfn.XLOOKUP(A3078,'Strutture ricettive'!B:B,'Strutture ricettive'!G:G,"NON TROVATO",0)=0,"NON TROVATO",_xlfn.XLOOKUP(A3078,'Strutture ricettive'!B:B,'Strutture ricettive'!G:G,"NON TROVATO",0))</f>
        <v>info@valcastagno.it</v>
      </c>
      <c r="F30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www.valcastagno.it</v>
      </c>
    </row>
    <row r="3079" spans="1:6" x14ac:dyDescent="0.3">
      <c r="A3079" t="s">
        <v>10241</v>
      </c>
      <c r="B3079" t="str">
        <f>_xlfn.XLOOKUP(Tabella1[[#This Row],[Denominazione]],'Strutture ricettive'!B:B,'Strutture ricettive'!A:A,"non trovato",0)</f>
        <v>ALLOGGI IN AFFITTO</v>
      </c>
      <c r="C3079" t="str">
        <f>_xlfn.XLOOKUP(Tabella1[[#This Row],[Denominazione]],'Strutture ricettive'!B:B,'Strutture ricettive'!D:D,"NON TROVATO",0)</f>
        <v>SIROLO</v>
      </c>
      <c r="D30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Giulietti 39</v>
      </c>
      <c r="E3079" t="str">
        <f>IF(_xlfn.XLOOKUP(A3079,'Strutture ricettive'!B:B,'Strutture ricettive'!G:G,"NON TROVATO",0)=0,"NON TROVATO",_xlfn.XLOOKUP(A3079,'Strutture ricettive'!B:B,'Strutture ricettive'!G:G,"NON TROVATO",0))</f>
        <v>arracamere@gmail.com</v>
      </c>
      <c r="F30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80" spans="1:6" x14ac:dyDescent="0.3">
      <c r="A3080" t="s">
        <v>10244</v>
      </c>
      <c r="B3080" t="str">
        <f>_xlfn.XLOOKUP(Tabella1[[#This Row],[Denominazione]],'Strutture ricettive'!B:B,'Strutture ricettive'!A:A,"non trovato",0)</f>
        <v>ALBERGHI</v>
      </c>
      <c r="C3080" t="str">
        <f>_xlfn.XLOOKUP(Tabella1[[#This Row],[Denominazione]],'Strutture ricettive'!B:B,'Strutture ricettive'!D:D,"NON TROVATO",0)</f>
        <v>SIROLO</v>
      </c>
      <c r="D30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conero 2</v>
      </c>
      <c r="E3080" t="str">
        <f>IF(_xlfn.XLOOKUP(A3080,'Strutture ricettive'!B:B,'Strutture ricettive'!G:G,"NON TROVATO",0)=0,"NON TROVATO",_xlfn.XLOOKUP(A3080,'Strutture ricettive'!B:B,'Strutture ricettive'!G:G,"NON TROVATO",0))</f>
        <v>info@le-cave.it</v>
      </c>
      <c r="F30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81" spans="1:6" x14ac:dyDescent="0.3">
      <c r="A3081" t="s">
        <v>10247</v>
      </c>
      <c r="B3081" t="str">
        <f>_xlfn.XLOOKUP(Tabella1[[#This Row],[Denominazione]],'Strutture ricettive'!B:B,'Strutture ricettive'!A:A,"non trovato",0)</f>
        <v>ALBERGHI</v>
      </c>
      <c r="C3081" t="str">
        <f>_xlfn.XLOOKUP(Tabella1[[#This Row],[Denominazione]],'Strutture ricettive'!B:B,'Strutture ricettive'!D:D,"NON TROVATO",0)</f>
        <v>SIROLO</v>
      </c>
      <c r="D30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XXIII 12</v>
      </c>
      <c r="E3081" t="str">
        <f>IF(_xlfn.XLOOKUP(A3081,'Strutture ricettive'!B:B,'Strutture ricettive'!G:G,"NON TROVATO",0)=0,"NON TROVATO",_xlfn.XLOOKUP(A3081,'Strutture ricettive'!B:B,'Strutture ricettive'!G:G,"NON TROVATO",0))</f>
        <v>info@conchigliaverde.it</v>
      </c>
      <c r="F30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www.conchigliaverde.it</v>
      </c>
    </row>
    <row r="3082" spans="1:6" x14ac:dyDescent="0.3">
      <c r="A3082" t="s">
        <v>10251</v>
      </c>
      <c r="B3082" t="str">
        <f>_xlfn.XLOOKUP(Tabella1[[#This Row],[Denominazione]],'Strutture ricettive'!B:B,'Strutture ricettive'!A:A,"non trovato",0)</f>
        <v>ALBERGHI</v>
      </c>
      <c r="C3082" t="str">
        <f>_xlfn.XLOOKUP(Tabella1[[#This Row],[Denominazione]],'Strutture ricettive'!B:B,'Strutture ricettive'!D:D,"NON TROVATO",0)</f>
        <v>SIROLO</v>
      </c>
      <c r="D30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Raffaello Sanzio 2</v>
      </c>
      <c r="E3082" t="str">
        <f>IF(_xlfn.XLOOKUP(A3082,'Strutture ricettive'!B:B,'Strutture ricettive'!G:G,"NON TROVATO",0)=0,"NON TROVATO",_xlfn.XLOOKUP(A3082,'Strutture ricettive'!B:B,'Strutture ricettive'!G:G,"NON TROVATO",0))</f>
        <v>info@hotelemiliana.it</v>
      </c>
      <c r="F30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www.hotelemiliana.it</v>
      </c>
    </row>
    <row r="3083" spans="1:6" x14ac:dyDescent="0.3">
      <c r="A3083" t="s">
        <v>10254</v>
      </c>
      <c r="B3083" t="str">
        <f>_xlfn.XLOOKUP(Tabella1[[#This Row],[Denominazione]],'Strutture ricettive'!B:B,'Strutture ricettive'!A:A,"non trovato",0)</f>
        <v>ALBERGHI</v>
      </c>
      <c r="C3083" t="str">
        <f>_xlfn.XLOOKUP(Tabella1[[#This Row],[Denominazione]],'Strutture ricettive'!B:B,'Strutture ricettive'!D:D,"NON TROVATO",0)</f>
        <v>SIROLO</v>
      </c>
      <c r="D30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Vallone 1</v>
      </c>
      <c r="E3083" t="str">
        <f>IF(_xlfn.XLOOKUP(A3083,'Strutture ricettive'!B:B,'Strutture ricettive'!G:G,"NON TROVATO",0)=0,"NON TROVATO",_xlfn.XLOOKUP(A3083,'Strutture ricettive'!B:B,'Strutture ricettive'!G:G,"NON TROVATO",0))</f>
        <v>info@beatricehotel.it</v>
      </c>
      <c r="F30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www.beatricehotel.it</v>
      </c>
    </row>
    <row r="3084" spans="1:6" x14ac:dyDescent="0.3">
      <c r="A3084" t="s">
        <v>10258</v>
      </c>
      <c r="B3084" t="str">
        <f>_xlfn.XLOOKUP(Tabella1[[#This Row],[Denominazione]],'Strutture ricettive'!B:B,'Strutture ricettive'!A:A,"non trovato",0)</f>
        <v>ALBERGHI</v>
      </c>
      <c r="C3084" t="str">
        <f>_xlfn.XLOOKUP(Tabella1[[#This Row],[Denominazione]],'Strutture ricettive'!B:B,'Strutture ricettive'!D:D,"NON TROVATO",0)</f>
        <v>SIROLO</v>
      </c>
      <c r="D30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Giulietti 58</v>
      </c>
      <c r="E3084" t="str">
        <f>IF(_xlfn.XLOOKUP(A3084,'Strutture ricettive'!B:B,'Strutture ricettive'!G:G,"NON TROVATO",0)=0,"NON TROVATO",_xlfn.XLOOKUP(A3084,'Strutture ricettive'!B:B,'Strutture ricettive'!G:G,"NON TROVATO",0))</f>
        <v>info@hotelilparco.it</v>
      </c>
      <c r="F30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www.hotelilparco.it</v>
      </c>
    </row>
    <row r="3085" spans="1:6" x14ac:dyDescent="0.3">
      <c r="A3085" t="s">
        <v>10262</v>
      </c>
      <c r="B3085" t="str">
        <f>_xlfn.XLOOKUP(Tabella1[[#This Row],[Denominazione]],'Strutture ricettive'!B:B,'Strutture ricettive'!A:A,"non trovato",0)</f>
        <v>ALBERGHI</v>
      </c>
      <c r="C3085" t="str">
        <f>_xlfn.XLOOKUP(Tabella1[[#This Row],[Denominazione]],'Strutture ricettive'!B:B,'Strutture ricettive'!D:D,"NON TROVATO",0)</f>
        <v>SIROLO</v>
      </c>
      <c r="D30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Giulietti 9</v>
      </c>
      <c r="E3085" t="str">
        <f>IF(_xlfn.XLOOKUP(A3085,'Strutture ricettive'!B:B,'Strutture ricettive'!G:G,"NON TROVATO",0)=0,"NON TROVATO",_xlfn.XLOOKUP(A3085,'Strutture ricettive'!B:B,'Strutture ricettive'!G:G,"NON TROVATO",0))</f>
        <v>info@stellahotel.it</v>
      </c>
      <c r="F30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www.stellahotel.it</v>
      </c>
    </row>
    <row r="3086" spans="1:6" x14ac:dyDescent="0.3">
      <c r="A3086" t="s">
        <v>10266</v>
      </c>
      <c r="B3086" t="str">
        <f>_xlfn.XLOOKUP(Tabella1[[#This Row],[Denominazione]],'Strutture ricettive'!B:B,'Strutture ricettive'!A:A,"non trovato",0)</f>
        <v>ALBERGHI</v>
      </c>
      <c r="C3086" t="str">
        <f>_xlfn.XLOOKUP(Tabella1[[#This Row],[Denominazione]],'Strutture ricettive'!B:B,'Strutture ricettive'!D:D,"NON TROVATO",0)</f>
        <v>SIROLO</v>
      </c>
      <c r="D30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Torrione 1</v>
      </c>
      <c r="E3086" t="str">
        <f>IF(_xlfn.XLOOKUP(A3086,'Strutture ricettive'!B:B,'Strutture ricettive'!G:G,"NON TROVATO",0)=0,"NON TROVATO",_xlfn.XLOOKUP(A3086,'Strutture ricettive'!B:B,'Strutture ricettive'!G:G,"NON TROVATO",0))</f>
        <v>info@locandarocco.it</v>
      </c>
      <c r="F30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www.locandarocco.it</v>
      </c>
    </row>
    <row r="3087" spans="1:6" x14ac:dyDescent="0.3">
      <c r="A3087" t="s">
        <v>10270</v>
      </c>
      <c r="B3087" t="str">
        <f>_xlfn.XLOOKUP(Tabella1[[#This Row],[Denominazione]],'Strutture ricettive'!B:B,'Strutture ricettive'!A:A,"non trovato",0)</f>
        <v>ALBERGHI</v>
      </c>
      <c r="C3087" t="str">
        <f>_xlfn.XLOOKUP(Tabella1[[#This Row],[Denominazione]],'Strutture ricettive'!B:B,'Strutture ricettive'!D:D,"NON TROVATO",0)</f>
        <v>SIROLO</v>
      </c>
      <c r="D30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Monteconero 26</v>
      </c>
      <c r="E3087" t="str">
        <f>IF(_xlfn.XLOOKUP(A3087,'Strutture ricettive'!B:B,'Strutture ricettive'!G:G,"NON TROVATO",0)=0,"NON TROVATO",_xlfn.XLOOKUP(A3087,'Strutture ricettive'!B:B,'Strutture ricettive'!G:G,"NON TROVATO",0))</f>
        <v>info@hotelmonteconero.it</v>
      </c>
      <c r="F30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www.hotelmonteconero.it</v>
      </c>
    </row>
    <row r="3088" spans="1:6" x14ac:dyDescent="0.3">
      <c r="A3088" t="s">
        <v>10274</v>
      </c>
      <c r="B3088" t="str">
        <f>_xlfn.XLOOKUP(Tabella1[[#This Row],[Denominazione]],'Strutture ricettive'!B:B,'Strutture ricettive'!A:A,"non trovato",0)</f>
        <v>ALLOGGI AGRITURISTICI</v>
      </c>
      <c r="C3088" t="str">
        <f>_xlfn.XLOOKUP(Tabella1[[#This Row],[Denominazione]],'Strutture ricettive'!B:B,'Strutture ricettive'!D:D,"NON TROVATO",0)</f>
        <v>SIROLO</v>
      </c>
      <c r="D30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Piani d' Aspio 12</v>
      </c>
      <c r="E3088" t="str">
        <f>IF(_xlfn.XLOOKUP(A3088,'Strutture ricettive'!B:B,'Strutture ricettive'!G:G,"NON TROVATO",0)=0,"NON TROVATO",_xlfn.XLOOKUP(A3088,'Strutture ricettive'!B:B,'Strutture ricettive'!G:G,"NON TROVATO",0))</f>
        <v>info@ilritorno.com</v>
      </c>
      <c r="F30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www.ilritorno.com</v>
      </c>
    </row>
    <row r="3089" spans="1:6" x14ac:dyDescent="0.3">
      <c r="A3089" t="s">
        <v>10278</v>
      </c>
      <c r="B3089" t="str">
        <f>_xlfn.XLOOKUP(Tabella1[[#This Row],[Denominazione]],'Strutture ricettive'!B:B,'Strutture ricettive'!A:A,"non trovato",0)</f>
        <v>ALLOGGI AGRITURISTICI</v>
      </c>
      <c r="C3089" t="str">
        <f>_xlfn.XLOOKUP(Tabella1[[#This Row],[Denominazione]],'Strutture ricettive'!B:B,'Strutture ricettive'!D:D,"NON TROVATO",0)</f>
        <v>SIROLO</v>
      </c>
      <c r="D30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Betellico 15</v>
      </c>
      <c r="E3089" t="str">
        <f>IF(_xlfn.XLOOKUP(A3089,'Strutture ricettive'!B:B,'Strutture ricettive'!G:G,"NON TROVATO",0)=0,"NON TROVATO",_xlfn.XLOOKUP(A3089,'Strutture ricettive'!B:B,'Strutture ricettive'!G:G,"NON TROVATO",0))</f>
        <v>roberto.camilletti@alice.it</v>
      </c>
      <c r="F30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90" spans="1:6" x14ac:dyDescent="0.3">
      <c r="A3090" t="s">
        <v>10282</v>
      </c>
      <c r="B3090" t="str">
        <f>_xlfn.XLOOKUP(Tabella1[[#This Row],[Denominazione]],'Strutture ricettive'!B:B,'Strutture ricettive'!A:A,"non trovato",0)</f>
        <v>ALLOGGI IN AFFITTO</v>
      </c>
      <c r="C3090" t="str">
        <f>_xlfn.XLOOKUP(Tabella1[[#This Row],[Denominazione]],'Strutture ricettive'!B:B,'Strutture ricettive'!D:D,"NON TROVATO",0)</f>
        <v>SIROLO</v>
      </c>
      <c r="D30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Moricone 7</v>
      </c>
      <c r="E3090" t="str">
        <f>IF(_xlfn.XLOOKUP(A3090,'Strutture ricettive'!B:B,'Strutture ricettive'!G:G,"NON TROVATO",0)=0,"NON TROVATO",_xlfn.XLOOKUP(A3090,'Strutture ricettive'!B:B,'Strutture ricettive'!G:G,"NON TROVATO",0))</f>
        <v>info@campingreno.eu</v>
      </c>
      <c r="F30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91" spans="1:6" x14ac:dyDescent="0.3">
      <c r="A3091" t="s">
        <v>10285</v>
      </c>
      <c r="B3091" t="str">
        <f>_xlfn.XLOOKUP(Tabella1[[#This Row],[Denominazione]],'Strutture ricettive'!B:B,'Strutture ricettive'!A:A,"non trovato",0)</f>
        <v>ALLOGGI IN AFFITTO</v>
      </c>
      <c r="C3091" t="str">
        <f>_xlfn.XLOOKUP(Tabella1[[#This Row],[Denominazione]],'Strutture ricettive'!B:B,'Strutture ricettive'!D:D,"NON TROVATO",0)</f>
        <v>SIROLO</v>
      </c>
      <c r="D30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giulietti 46</v>
      </c>
      <c r="E3091" t="str">
        <f>IF(_xlfn.XLOOKUP(A3091,'Strutture ricettive'!B:B,'Strutture ricettive'!G:G,"NON TROVATO",0)=0,"NON TROVATO",_xlfn.XLOOKUP(A3091,'Strutture ricettive'!B:B,'Strutture ricettive'!G:G,"NON TROVATO",0))</f>
        <v>info@zimmersirolo.it</v>
      </c>
      <c r="F30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www.zimmersirolo.it</v>
      </c>
    </row>
    <row r="3092" spans="1:6" x14ac:dyDescent="0.3">
      <c r="A3092" t="s">
        <v>10289</v>
      </c>
      <c r="B3092" t="str">
        <f>_xlfn.XLOOKUP(Tabella1[[#This Row],[Denominazione]],'Strutture ricettive'!B:B,'Strutture ricettive'!A:A,"non trovato",0)</f>
        <v>ALLOGGI IN AFFITTO</v>
      </c>
      <c r="C3092" t="str">
        <f>_xlfn.XLOOKUP(Tabella1[[#This Row],[Denominazione]],'Strutture ricettive'!B:B,'Strutture ricettive'!D:D,"NON TROVATO",0)</f>
        <v>SIROLO</v>
      </c>
      <c r="D30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Giulietti 60</v>
      </c>
      <c r="E3092" t="str">
        <f>IF(_xlfn.XLOOKUP(A3092,'Strutture ricettive'!B:B,'Strutture ricettive'!G:G,"NON TROVATO",0)=0,"NON TROVATO",_xlfn.XLOOKUP(A3092,'Strutture ricettive'!B:B,'Strutture ricettive'!G:G,"NON TROVATO",0))</f>
        <v>aldo.camere@libero.it</v>
      </c>
      <c r="F30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www.daaldo.it</v>
      </c>
    </row>
    <row r="3093" spans="1:6" x14ac:dyDescent="0.3">
      <c r="A3093" t="s">
        <v>10293</v>
      </c>
      <c r="B3093" t="str">
        <f>_xlfn.XLOOKUP(Tabella1[[#This Row],[Denominazione]],'Strutture ricettive'!B:B,'Strutture ricettive'!A:A,"non trovato",0)</f>
        <v>ALLOGGI IN AFFITTO</v>
      </c>
      <c r="C3093" t="str">
        <f>_xlfn.XLOOKUP(Tabella1[[#This Row],[Denominazione]],'Strutture ricettive'!B:B,'Strutture ricettive'!D:D,"NON TROVATO",0)</f>
        <v>SIROLO</v>
      </c>
      <c r="D30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 fonte 15</v>
      </c>
      <c r="E3093" t="str">
        <f>IF(_xlfn.XLOOKUP(A3093,'Strutture ricettive'!B:B,'Strutture ricettive'!G:G,"NON TROVATO",0)=0,"NON TROVATO",_xlfn.XLOOKUP(A3093,'Strutture ricettive'!B:B,'Strutture ricettive'!G:G,"NON TROVATO",0))</f>
        <v>camerelafonte.sirolo@alice.it</v>
      </c>
      <c r="F30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94" spans="1:6" x14ac:dyDescent="0.3">
      <c r="A3094" t="s">
        <v>10296</v>
      </c>
      <c r="B3094" t="str">
        <f>_xlfn.XLOOKUP(Tabella1[[#This Row],[Denominazione]],'Strutture ricettive'!B:B,'Strutture ricettive'!A:A,"non trovato",0)</f>
        <v>CAMPEGGI</v>
      </c>
      <c r="C3094" t="str">
        <f>_xlfn.XLOOKUP(Tabella1[[#This Row],[Denominazione]],'Strutture ricettive'!B:B,'Strutture ricettive'!D:D,"NON TROVATO",0)</f>
        <v>SIROLO</v>
      </c>
      <c r="D30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Morricone 7</v>
      </c>
      <c r="E3094" t="str">
        <f>IF(_xlfn.XLOOKUP(A3094,'Strutture ricettive'!B:B,'Strutture ricettive'!G:G,"NON TROVATO",0)=0,"NON TROVATO",_xlfn.XLOOKUP(A3094,'Strutture ricettive'!B:B,'Strutture ricettive'!G:G,"NON TROVATO",0))</f>
        <v>info@campingreno.eu</v>
      </c>
      <c r="F30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095" spans="1:6" x14ac:dyDescent="0.3">
      <c r="A3095" t="s">
        <v>10298</v>
      </c>
      <c r="B3095" t="str">
        <f>_xlfn.XLOOKUP(Tabella1[[#This Row],[Denominazione]],'Strutture ricettive'!B:B,'Strutture ricettive'!A:A,"non trovato",0)</f>
        <v>ALLOGGI IN AFFITTO</v>
      </c>
      <c r="C3095" t="str">
        <f>_xlfn.XLOOKUP(Tabella1[[#This Row],[Denominazione]],'Strutture ricettive'!B:B,'Strutture ricettive'!D:D,"NON TROVATO",0)</f>
        <v>SIROLO</v>
      </c>
      <c r="D30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Freddo 11</v>
      </c>
      <c r="E3095" t="str">
        <f>IF(_xlfn.XLOOKUP(A3095,'Strutture ricettive'!B:B,'Strutture ricettive'!G:G,"NON TROVATO",0)=0,"NON TROVATO",_xlfn.XLOOKUP(A3095,'Strutture ricettive'!B:B,'Strutture ricettive'!G:G,"NON TROVATO",0))</f>
        <v>info@valcastagno.it</v>
      </c>
      <c r="F30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www.valcastagno.it</v>
      </c>
    </row>
    <row r="3096" spans="1:6" x14ac:dyDescent="0.3">
      <c r="A3096" t="s">
        <v>10300</v>
      </c>
      <c r="B3096" t="str">
        <f>_xlfn.XLOOKUP(Tabella1[[#This Row],[Denominazione]],'Strutture ricettive'!B:B,'Strutture ricettive'!A:A,"non trovato",0)</f>
        <v>ALLOGGI IN AFFITTO</v>
      </c>
      <c r="C3096" t="str">
        <f>_xlfn.XLOOKUP(Tabella1[[#This Row],[Denominazione]],'Strutture ricettive'!B:B,'Strutture ricettive'!D:D,"NON TROVATO",0)</f>
        <v>SIROLO</v>
      </c>
      <c r="D30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Marconi 2</v>
      </c>
      <c r="E3096" t="str">
        <f>IF(_xlfn.XLOOKUP(A3096,'Strutture ricettive'!B:B,'Strutture ricettive'!G:G,"NON TROVATO",0)=0,"NON TROVATO",_xlfn.XLOOKUP(A3096,'Strutture ricettive'!B:B,'Strutture ricettive'!G:G,"NON TROVATO",0))</f>
        <v>info@campingreno.eu</v>
      </c>
      <c r="F30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www.campingreno.eu</v>
      </c>
    </row>
    <row r="3097" spans="1:6" x14ac:dyDescent="0.3">
      <c r="A3097" t="s">
        <v>10303</v>
      </c>
      <c r="B3097" t="str">
        <f>_xlfn.XLOOKUP(Tabella1[[#This Row],[Denominazione]],'Strutture ricettive'!B:B,'Strutture ricettive'!A:A,"non trovato",0)</f>
        <v>CAMPEGGI</v>
      </c>
      <c r="C3097" t="str">
        <f>_xlfn.XLOOKUP(Tabella1[[#This Row],[Denominazione]],'Strutture ricettive'!B:B,'Strutture ricettive'!D:D,"NON TROVATO",0)</f>
        <v>SIROLO</v>
      </c>
      <c r="D30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Michele 10</v>
      </c>
      <c r="E3097" t="str">
        <f>IF(_xlfn.XLOOKUP(A3097,'Strutture ricettive'!B:B,'Strutture ricettive'!G:G,"NON TROVATO",0)=0,"NON TROVATO",_xlfn.XLOOKUP(A3097,'Strutture ricettive'!B:B,'Strutture ricettive'!G:G,"NON TROVATO",0))</f>
        <v>info@campinginternazionale.com</v>
      </c>
      <c r="F30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www.campinginternazionale.com</v>
      </c>
    </row>
    <row r="3098" spans="1:6" x14ac:dyDescent="0.3">
      <c r="A3098" t="s">
        <v>10307</v>
      </c>
      <c r="B3098" t="str">
        <f>_xlfn.XLOOKUP(Tabella1[[#This Row],[Denominazione]],'Strutture ricettive'!B:B,'Strutture ricettive'!A:A,"non trovato",0)</f>
        <v>BED &amp; BREAKFAST</v>
      </c>
      <c r="C3098" t="str">
        <f>_xlfn.XLOOKUP(Tabella1[[#This Row],[Denominazione]],'Strutture ricettive'!B:B,'Strutture ricettive'!D:D,"NON TROVATO",0)</f>
        <v>SIROLO</v>
      </c>
      <c r="D30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Colombo 11</v>
      </c>
      <c r="E3098" t="str">
        <f>IF(_xlfn.XLOOKUP(A3098,'Strutture ricettive'!B:B,'Strutture ricettive'!G:G,"NON TROVATO",0)=0,"NON TROVATO",_xlfn.XLOOKUP(A3098,'Strutture ricettive'!B:B,'Strutture ricettive'!G:G,"NON TROVATO",0))</f>
        <v>info@lafabula.it</v>
      </c>
      <c r="F30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www.lafabula.it</v>
      </c>
    </row>
    <row r="3099" spans="1:6" x14ac:dyDescent="0.3">
      <c r="A3099" t="s">
        <v>10311</v>
      </c>
      <c r="B3099" t="str">
        <f>_xlfn.XLOOKUP(Tabella1[[#This Row],[Denominazione]],'Strutture ricettive'!B:B,'Strutture ricettive'!A:A,"non trovato",0)</f>
        <v>ALLOGGI IN AFFITTO</v>
      </c>
      <c r="C3099" t="str">
        <f>_xlfn.XLOOKUP(Tabella1[[#This Row],[Denominazione]],'Strutture ricettive'!B:B,'Strutture ricettive'!D:D,"NON TROVATO",0)</f>
        <v>SIROLO</v>
      </c>
      <c r="D30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Caduti del Lavoro 1</v>
      </c>
      <c r="E3099" t="str">
        <f>IF(_xlfn.XLOOKUP(A3099,'Strutture ricettive'!B:B,'Strutture ricettive'!G:G,"NON TROVATO",0)=0,"NON TROVATO",_xlfn.XLOOKUP(A3099,'Strutture ricettive'!B:B,'Strutture ricettive'!G:G,"NON TROVATO",0))</f>
        <v>info@cameresirolo.com</v>
      </c>
      <c r="F30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www.cameresirolo.com</v>
      </c>
    </row>
    <row r="3100" spans="1:6" x14ac:dyDescent="0.3">
      <c r="A3100" t="s">
        <v>10315</v>
      </c>
      <c r="B3100" t="str">
        <f>_xlfn.XLOOKUP(Tabella1[[#This Row],[Denominazione]],'Strutture ricettive'!B:B,'Strutture ricettive'!A:A,"non trovato",0)</f>
        <v>BED &amp; BREAKFAST</v>
      </c>
      <c r="C3100" t="str">
        <f>_xlfn.XLOOKUP(Tabella1[[#This Row],[Denominazione]],'Strutture ricettive'!B:B,'Strutture ricettive'!D:D,"NON TROVATO",0)</f>
        <v>SIROLO</v>
      </c>
      <c r="D31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Giulietti 78</v>
      </c>
      <c r="E3100" t="str">
        <f>IF(_xlfn.XLOOKUP(A3100,'Strutture ricettive'!B:B,'Strutture ricettive'!G:G,"NON TROVATO",0)=0,"NON TROVATO",_xlfn.XLOOKUP(A3100,'Strutture ricettive'!B:B,'Strutture ricettive'!G:G,"NON TROVATO",0))</f>
        <v>luigi.giampieri@virgilio.it</v>
      </c>
      <c r="F31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01" spans="1:6" x14ac:dyDescent="0.3">
      <c r="A3101" t="s">
        <v>10318</v>
      </c>
      <c r="B3101" t="str">
        <f>_xlfn.XLOOKUP(Tabella1[[#This Row],[Denominazione]],'Strutture ricettive'!B:B,'Strutture ricettive'!A:A,"non trovato",0)</f>
        <v>BED &amp; BREAKFAST</v>
      </c>
      <c r="C3101" t="str">
        <f>_xlfn.XLOOKUP(Tabella1[[#This Row],[Denominazione]],'Strutture ricettive'!B:B,'Strutture ricettive'!D:D,"NON TROVATO",0)</f>
        <v>SIROLO</v>
      </c>
      <c r="D31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Mortarolo 1</v>
      </c>
      <c r="E3101" t="str">
        <f>IF(_xlfn.XLOOKUP(A3101,'Strutture ricettive'!B:B,'Strutture ricettive'!G:G,"NON TROVATO",0)=0,"NON TROVATO",_xlfn.XLOOKUP(A3101,'Strutture ricettive'!B:B,'Strutture ricettive'!G:G,"NON TROVATO",0))</f>
        <v>info@bb-infinito.com</v>
      </c>
      <c r="F31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www.bb-infinito.com</v>
      </c>
    </row>
    <row r="3102" spans="1:6" x14ac:dyDescent="0.3">
      <c r="A3102" t="s">
        <v>10322</v>
      </c>
      <c r="B3102" t="str">
        <f>_xlfn.XLOOKUP(Tabella1[[#This Row],[Denominazione]],'Strutture ricettive'!B:B,'Strutture ricettive'!A:A,"non trovato",0)</f>
        <v>ALLOGGI IN AFFITTO</v>
      </c>
      <c r="C3102" t="str">
        <f>_xlfn.XLOOKUP(Tabella1[[#This Row],[Denominazione]],'Strutture ricettive'!B:B,'Strutture ricettive'!D:D,"NON TROVATO",0)</f>
        <v>SIROLO</v>
      </c>
      <c r="D31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giulietti 33</v>
      </c>
      <c r="E3102" t="str">
        <f>IF(_xlfn.XLOOKUP(A3102,'Strutture ricettive'!B:B,'Strutture ricettive'!G:G,"NON TROVATO",0)=0,"NON TROVATO",_xlfn.XLOOKUP(A3102,'Strutture ricettive'!B:B,'Strutture ricettive'!G:G,"NON TROVATO",0))</f>
        <v>info@hotelilparco.it</v>
      </c>
      <c r="F31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www.hotelilparco.it</v>
      </c>
    </row>
    <row r="3103" spans="1:6" x14ac:dyDescent="0.3">
      <c r="A3103" t="s">
        <v>10324</v>
      </c>
      <c r="B3103" t="str">
        <f>_xlfn.XLOOKUP(Tabella1[[#This Row],[Denominazione]],'Strutture ricettive'!B:B,'Strutture ricettive'!A:A,"non trovato",0)</f>
        <v>BED &amp; BREAKFAST</v>
      </c>
      <c r="C3103" t="str">
        <f>_xlfn.XLOOKUP(Tabella1[[#This Row],[Denominazione]],'Strutture ricettive'!B:B,'Strutture ricettive'!D:D,"NON TROVATO",0)</f>
        <v>SIROLO</v>
      </c>
      <c r="D31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madonnina 1</v>
      </c>
      <c r="E3103" t="str">
        <f>IF(_xlfn.XLOOKUP(A3103,'Strutture ricettive'!B:B,'Strutture ricettive'!G:G,"NON TROVATO",0)=0,"NON TROVATO",_xlfn.XLOOKUP(A3103,'Strutture ricettive'!B:B,'Strutture ricettive'!G:G,"NON TROVATO",0))</f>
        <v>info@plarossi.it</v>
      </c>
      <c r="F31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04" spans="1:6" x14ac:dyDescent="0.3">
      <c r="A3104" t="s">
        <v>10327</v>
      </c>
      <c r="B3104" t="str">
        <f>_xlfn.XLOOKUP(Tabella1[[#This Row],[Denominazione]],'Strutture ricettive'!B:B,'Strutture ricettive'!A:A,"non trovato",0)</f>
        <v>BED &amp; BREAKFAST</v>
      </c>
      <c r="C3104" t="str">
        <f>_xlfn.XLOOKUP(Tabella1[[#This Row],[Denominazione]],'Strutture ricettive'!B:B,'Strutture ricettive'!D:D,"NON TROVATO",0)</f>
        <v>SIROLO</v>
      </c>
      <c r="D31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Michele 8</v>
      </c>
      <c r="E3104" t="str">
        <f>IF(_xlfn.XLOOKUP(A3104,'Strutture ricettive'!B:B,'Strutture ricettive'!G:G,"NON TROVATO",0)=0,"NON TROVATO",_xlfn.XLOOKUP(A3104,'Strutture ricettive'!B:B,'Strutture ricettive'!G:G,"NON TROVATO",0))</f>
        <v>info@seaview.it</v>
      </c>
      <c r="F31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www.seaview.it</v>
      </c>
    </row>
    <row r="3105" spans="1:6" x14ac:dyDescent="0.3">
      <c r="A3105" t="s">
        <v>10331</v>
      </c>
      <c r="B3105" t="str">
        <f>_xlfn.XLOOKUP(Tabella1[[#This Row],[Denominazione]],'Strutture ricettive'!B:B,'Strutture ricettive'!A:A,"non trovato",0)</f>
        <v>TURISMO RURALE</v>
      </c>
      <c r="C3105" t="str">
        <f>_xlfn.XLOOKUP(Tabella1[[#This Row],[Denominazione]],'Strutture ricettive'!B:B,'Strutture ricettive'!D:D,"NON TROVATO",0)</f>
        <v>SIROLO</v>
      </c>
      <c r="D31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Ancarano 18</v>
      </c>
      <c r="E3105" t="str">
        <f>IF(_xlfn.XLOOKUP(A3105,'Strutture ricettive'!B:B,'Strutture ricettive'!G:G,"NON TROVATO",0)=0,"NON TROVATO",_xlfn.XLOOKUP(A3105,'Strutture ricettive'!B:B,'Strutture ricettive'!G:G,"NON TROVATO",0))</f>
        <v>info@acantocountryhouse.com</v>
      </c>
      <c r="F31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www.acantocountryhouse.com</v>
      </c>
    </row>
    <row r="3106" spans="1:6" x14ac:dyDescent="0.3">
      <c r="A3106" t="s">
        <v>10335</v>
      </c>
      <c r="B3106" t="str">
        <f>_xlfn.XLOOKUP(Tabella1[[#This Row],[Denominazione]],'Strutture ricettive'!B:B,'Strutture ricettive'!A:A,"non trovato",0)</f>
        <v>TURISMO RURALE</v>
      </c>
      <c r="C3106" t="str">
        <f>_xlfn.XLOOKUP(Tabella1[[#This Row],[Denominazione]],'Strutture ricettive'!B:B,'Strutture ricettive'!D:D,"NON TROVATO",0)</f>
        <v>SIROLO</v>
      </c>
      <c r="D31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Aldo Davanzali 6</v>
      </c>
      <c r="E3106" t="str">
        <f>IF(_xlfn.XLOOKUP(A3106,'Strutture ricettive'!B:B,'Strutture ricettive'!G:G,"NON TROVATO",0)=0,"NON TROVATO",_xlfn.XLOOKUP(A3106,'Strutture ricettive'!B:B,'Strutture ricettive'!G:G,"NON TROVATO",0))</f>
        <v>borgorosso@fioranelli.com</v>
      </c>
      <c r="F31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www.countryhousesirolo.it</v>
      </c>
    </row>
    <row r="3107" spans="1:6" x14ac:dyDescent="0.3">
      <c r="A3107" t="s">
        <v>10339</v>
      </c>
      <c r="B3107" t="str">
        <f>_xlfn.XLOOKUP(Tabella1[[#This Row],[Denominazione]],'Strutture ricettive'!B:B,'Strutture ricettive'!A:A,"non trovato",0)</f>
        <v>ALBERGHI</v>
      </c>
      <c r="C3107" t="str">
        <f>_xlfn.XLOOKUP(Tabella1[[#This Row],[Denominazione]],'Strutture ricettive'!B:B,'Strutture ricettive'!D:D,"NON TROVATO",0)</f>
        <v>SIROLO</v>
      </c>
      <c r="D31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Grilli 26</v>
      </c>
      <c r="E3107" t="str">
        <f>IF(_xlfn.XLOOKUP(A3107,'Strutture ricettive'!B:B,'Strutture ricettive'!G:G,"NON TROVATO",0)=0,"NON TROVATO",_xlfn.XLOOKUP(A3107,'Strutture ricettive'!B:B,'Strutture ricettive'!G:G,"NON TROVATO",0))</f>
        <v>info@hotel-sirolo.eu</v>
      </c>
      <c r="F31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www.hotel-sirolo.eu</v>
      </c>
    </row>
    <row r="3108" spans="1:6" x14ac:dyDescent="0.3">
      <c r="A3108" t="s">
        <v>10343</v>
      </c>
      <c r="B3108" t="str">
        <f>_xlfn.XLOOKUP(Tabella1[[#This Row],[Denominazione]],'Strutture ricettive'!B:B,'Strutture ricettive'!A:A,"non trovato",0)</f>
        <v>ALLOGGI IN AFFITTO</v>
      </c>
      <c r="C3108" t="str">
        <f>_xlfn.XLOOKUP(Tabella1[[#This Row],[Denominazione]],'Strutture ricettive'!B:B,'Strutture ricettive'!D:D,"NON TROVATO",0)</f>
        <v>SIROLO</v>
      </c>
      <c r="D31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2</v>
      </c>
      <c r="E3108" t="str">
        <f>IF(_xlfn.XLOOKUP(A3108,'Strutture ricettive'!B:B,'Strutture ricettive'!G:G,"NON TROVATO",0)=0,"NON TROVATO",_xlfn.XLOOKUP(A3108,'Strutture ricettive'!B:B,'Strutture ricettive'!G:G,"NON TROVATO",0))</f>
        <v>info@villagigli.it</v>
      </c>
      <c r="F31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09" spans="1:6" x14ac:dyDescent="0.3">
      <c r="A3109" t="s">
        <v>10346</v>
      </c>
      <c r="B3109" t="str">
        <f>_xlfn.XLOOKUP(Tabella1[[#This Row],[Denominazione]],'Strutture ricettive'!B:B,'Strutture ricettive'!A:A,"non trovato",0)</f>
        <v>ALLOGGI IN AFFITTO</v>
      </c>
      <c r="C3109" t="str">
        <f>_xlfn.XLOOKUP(Tabella1[[#This Row],[Denominazione]],'Strutture ricettive'!B:B,'Strutture ricettive'!D:D,"NON TROVATO",0)</f>
        <v>SIROLO</v>
      </c>
      <c r="D31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Leccio 2</v>
      </c>
      <c r="E3109" t="str">
        <f>IF(_xlfn.XLOOKUP(A3109,'Strutture ricettive'!B:B,'Strutture ricettive'!G:G,"NON TROVATO",0)=0,"NON TROVATO",_xlfn.XLOOKUP(A3109,'Strutture ricettive'!B:B,'Strutture ricettive'!G:G,"NON TROVATO",0))</f>
        <v>angelacamere@libero.it</v>
      </c>
      <c r="F31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10" spans="1:6" x14ac:dyDescent="0.3">
      <c r="A3110" t="s">
        <v>10350</v>
      </c>
      <c r="B3110" t="str">
        <f>_xlfn.XLOOKUP(Tabella1[[#This Row],[Denominazione]],'Strutture ricettive'!B:B,'Strutture ricettive'!A:A,"non trovato",0)</f>
        <v>ALBERGHI</v>
      </c>
      <c r="C3110" t="str">
        <f>_xlfn.XLOOKUP(Tabella1[[#This Row],[Denominazione]],'Strutture ricettive'!B:B,'Strutture ricettive'!D:D,"NON TROVATO",0)</f>
        <v>SIROLO</v>
      </c>
      <c r="D31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Michele 6/8</v>
      </c>
      <c r="E3110" t="str">
        <f>IF(_xlfn.XLOOKUP(A3110,'Strutture ricettive'!B:B,'Strutture ricettive'!G:G,"NON TROVATO",0)=0,"NON TROVATO",_xlfn.XLOOKUP(A3110,'Strutture ricettive'!B:B,'Strutture ricettive'!G:G,"NON TROVATO",0))</f>
        <v>terrazzamare.sirolo@libero.it</v>
      </c>
      <c r="F31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11" spans="1:6" x14ac:dyDescent="0.3">
      <c r="A3111" t="s">
        <v>10353</v>
      </c>
      <c r="B3111" t="str">
        <f>_xlfn.XLOOKUP(Tabella1[[#This Row],[Denominazione]],'Strutture ricettive'!B:B,'Strutture ricettive'!A:A,"non trovato",0)</f>
        <v>ALLOGGI IN AFFITTO</v>
      </c>
      <c r="C3111" t="str">
        <f>_xlfn.XLOOKUP(Tabella1[[#This Row],[Denominazione]],'Strutture ricettive'!B:B,'Strutture ricettive'!D:D,"NON TROVATO",0)</f>
        <v>SIROLO</v>
      </c>
      <c r="D31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Gelso 15</v>
      </c>
      <c r="E3111" t="str">
        <f>IF(_xlfn.XLOOKUP(A3111,'Strutture ricettive'!B:B,'Strutture ricettive'!G:G,"NON TROVATO",0)=0,"NON TROVATO",_xlfn.XLOOKUP(A3111,'Strutture ricettive'!B:B,'Strutture ricettive'!G:G,"NON TROVATO",0))</f>
        <v>info@maresirolo.it</v>
      </c>
      <c r="F31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12" spans="1:6" x14ac:dyDescent="0.3">
      <c r="A3112" t="s">
        <v>10356</v>
      </c>
      <c r="B3112" t="str">
        <f>_xlfn.XLOOKUP(Tabella1[[#This Row],[Denominazione]],'Strutture ricettive'!B:B,'Strutture ricettive'!A:A,"non trovato",0)</f>
        <v>ALLOGGI IN AFFITTO</v>
      </c>
      <c r="C3112" t="str">
        <f>_xlfn.XLOOKUP(Tabella1[[#This Row],[Denominazione]],'Strutture ricettive'!B:B,'Strutture ricettive'!D:D,"NON TROVATO",0)</f>
        <v>SIROLO</v>
      </c>
      <c r="D31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Gelso 17</v>
      </c>
      <c r="E3112" t="str">
        <f>IF(_xlfn.XLOOKUP(A3112,'Strutture ricettive'!B:B,'Strutture ricettive'!G:G,"NON TROVATO",0)=0,"NON TROVATO",_xlfn.XLOOKUP(A3112,'Strutture ricettive'!B:B,'Strutture ricettive'!G:G,"NON TROVATO",0))</f>
        <v>info@sottovocesirolo.it</v>
      </c>
      <c r="F31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www.sottovocesirolo.it</v>
      </c>
    </row>
    <row r="3113" spans="1:6" x14ac:dyDescent="0.3">
      <c r="A3113" t="s">
        <v>10360</v>
      </c>
      <c r="B3113" t="str">
        <f>_xlfn.XLOOKUP(Tabella1[[#This Row],[Denominazione]],'Strutture ricettive'!B:B,'Strutture ricettive'!A:A,"non trovato",0)</f>
        <v>ALLOGGI IN AFFITTO</v>
      </c>
      <c r="C3113" t="str">
        <f>_xlfn.XLOOKUP(Tabella1[[#This Row],[Denominazione]],'Strutture ricettive'!B:B,'Strutture ricettive'!D:D,"NON TROVATO",0)</f>
        <v>SIROLO</v>
      </c>
      <c r="D31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Michele 6/8</v>
      </c>
      <c r="E3113" t="str">
        <f>IF(_xlfn.XLOOKUP(A3113,'Strutture ricettive'!B:B,'Strutture ricettive'!G:G,"NON TROVATO",0)=0,"NON TROVATO",_xlfn.XLOOKUP(A3113,'Strutture ricettive'!B:B,'Strutture ricettive'!G:G,"NON TROVATO",0))</f>
        <v>aldo.camere@libero.it</v>
      </c>
      <c r="F31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14" spans="1:6" x14ac:dyDescent="0.3">
      <c r="A3114" t="s">
        <v>10361</v>
      </c>
      <c r="B3114" t="str">
        <f>_xlfn.XLOOKUP(Tabella1[[#This Row],[Denominazione]],'Strutture ricettive'!B:B,'Strutture ricettive'!A:A,"non trovato",0)</f>
        <v>ALLOGGI IN AFFITTO</v>
      </c>
      <c r="C3114" t="str">
        <f>_xlfn.XLOOKUP(Tabella1[[#This Row],[Denominazione]],'Strutture ricettive'!B:B,'Strutture ricettive'!D:D,"NON TROVATO",0)</f>
        <v>SIROLO</v>
      </c>
      <c r="D31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36</v>
      </c>
      <c r="E3114" t="str">
        <f>IF(_xlfn.XLOOKUP(A3114,'Strutture ricettive'!B:B,'Strutture ricettive'!G:G,"NON TROVATO",0)=0,"NON TROVATO",_xlfn.XLOOKUP(A3114,'Strutture ricettive'!B:B,'Strutture ricettive'!G:G,"NON TROVATO",0))</f>
        <v>info@ilvicolosirolo.it</v>
      </c>
      <c r="F31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www.ilvicolosirolo.it</v>
      </c>
    </row>
    <row r="3115" spans="1:6" x14ac:dyDescent="0.3">
      <c r="A3115" t="s">
        <v>10365</v>
      </c>
      <c r="B3115" t="str">
        <f>_xlfn.XLOOKUP(Tabella1[[#This Row],[Denominazione]],'Strutture ricettive'!B:B,'Strutture ricettive'!A:A,"non trovato",0)</f>
        <v>CAMPEGGI</v>
      </c>
      <c r="C3115" t="str">
        <f>_xlfn.XLOOKUP(Tabella1[[#This Row],[Denominazione]],'Strutture ricettive'!B:B,'Strutture ricettive'!D:D,"NON TROVATO",0)</f>
        <v>SIROLO</v>
      </c>
      <c r="D31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Pescheria 9</v>
      </c>
      <c r="E3115" t="str">
        <f>IF(_xlfn.XLOOKUP(A3115,'Strutture ricettive'!B:B,'Strutture ricettive'!G:G,"NON TROVATO",0)=0,"NON TROVATO",_xlfn.XLOOKUP(A3115,'Strutture ricettive'!B:B,'Strutture ricettive'!G:G,"NON TROVATO",0))</f>
        <v>claudfelix47@yahoo.it</v>
      </c>
      <c r="F31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16" spans="1:6" x14ac:dyDescent="0.3">
      <c r="A3116" t="s">
        <v>10368</v>
      </c>
      <c r="B3116" t="str">
        <f>_xlfn.XLOOKUP(Tabella1[[#This Row],[Denominazione]],'Strutture ricettive'!B:B,'Strutture ricettive'!A:A,"non trovato",0)</f>
        <v>BED &amp; BREAKFAST</v>
      </c>
      <c r="C3116" t="str">
        <f>_xlfn.XLOOKUP(Tabella1[[#This Row],[Denominazione]],'Strutture ricettive'!B:B,'Strutture ricettive'!D:D,"NON TROVATO",0)</f>
        <v>SIROLO</v>
      </c>
      <c r="D31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Piani d'Aspio 3</v>
      </c>
      <c r="E3116" t="str">
        <f>IF(_xlfn.XLOOKUP(A3116,'Strutture ricettive'!B:B,'Strutture ricettive'!G:G,"NON TROVATO",0)=0,"NON TROVATO",_xlfn.XLOOKUP(A3116,'Strutture ricettive'!B:B,'Strutture ricettive'!G:G,"NON TROVATO",0))</f>
        <v>info@colledelsolesirolo.it</v>
      </c>
      <c r="F31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www.colledelsolesirolo.it</v>
      </c>
    </row>
    <row r="3117" spans="1:6" x14ac:dyDescent="0.3">
      <c r="A3117" t="s">
        <v>10373</v>
      </c>
      <c r="B3117" t="str">
        <f>_xlfn.XLOOKUP(Tabella1[[#This Row],[Denominazione]],'Strutture ricettive'!B:B,'Strutture ricettive'!A:A,"non trovato",0)</f>
        <v>BED &amp; BREAKFAST</v>
      </c>
      <c r="C3117" t="str">
        <f>_xlfn.XLOOKUP(Tabella1[[#This Row],[Denominazione]],'Strutture ricettive'!B:B,'Strutture ricettive'!D:D,"NON TROVATO",0)</f>
        <v>SIROLO</v>
      </c>
      <c r="D31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Concio 2A</v>
      </c>
      <c r="E3117" t="str">
        <f>IF(_xlfn.XLOOKUP(A3117,'Strutture ricettive'!B:B,'Strutture ricettive'!G:G,"NON TROVATO",0)=0,"NON TROVATO",_xlfn.XLOOKUP(A3117,'Strutture ricettive'!B:B,'Strutture ricettive'!G:G,"NON TROVATO",0))</f>
        <v>info@ilconcio.it</v>
      </c>
      <c r="F31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www.ilconcio.it</v>
      </c>
    </row>
    <row r="3118" spans="1:6" x14ac:dyDescent="0.3">
      <c r="A3118" t="s">
        <v>10378</v>
      </c>
      <c r="B3118" t="str">
        <f>_xlfn.XLOOKUP(Tabella1[[#This Row],[Denominazione]],'Strutture ricettive'!B:B,'Strutture ricettive'!A:A,"non trovato",0)</f>
        <v>ALLOGGI AGRITURISTICI</v>
      </c>
      <c r="C3118" t="str">
        <f>_xlfn.XLOOKUP(Tabella1[[#This Row],[Denominazione]],'Strutture ricettive'!B:B,'Strutture ricettive'!D:D,"NON TROVATO",0)</f>
        <v>SIROLO</v>
      </c>
      <c r="D31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Concio 5</v>
      </c>
      <c r="E3118" t="str">
        <f>IF(_xlfn.XLOOKUP(A3118,'Strutture ricettive'!B:B,'Strutture ricettive'!G:G,"NON TROVATO",0)=0,"NON TROVATO",_xlfn.XLOOKUP(A3118,'Strutture ricettive'!B:B,'Strutture ricettive'!G:G,"NON TROVATO",0))</f>
        <v>roberta.raffaelli@tiscali.it</v>
      </c>
      <c r="F31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19" spans="1:6" x14ac:dyDescent="0.3">
      <c r="A3119" t="s">
        <v>10381</v>
      </c>
      <c r="B3119" t="str">
        <f>_xlfn.XLOOKUP(Tabella1[[#This Row],[Denominazione]],'Strutture ricettive'!B:B,'Strutture ricettive'!A:A,"non trovato",0)</f>
        <v>BED &amp; BREAKFAST</v>
      </c>
      <c r="C3119" t="str">
        <f>_xlfn.XLOOKUP(Tabella1[[#This Row],[Denominazione]],'Strutture ricettive'!B:B,'Strutture ricettive'!D:D,"NON TROVATO",0)</f>
        <v>SIROLO</v>
      </c>
      <c r="D31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Madonnina 3</v>
      </c>
      <c r="E3119" t="str">
        <f>IF(_xlfn.XLOOKUP(A3119,'Strutture ricettive'!B:B,'Strutture ricettive'!G:G,"NON TROVATO",0)=0,"NON TROVATO",_xlfn.XLOOKUP(A3119,'Strutture ricettive'!B:B,'Strutture ricettive'!G:G,"NON TROVATO",0))</f>
        <v>casamicisirolo@gmail.com</v>
      </c>
      <c r="F31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facebook casamici b&amp;b</v>
      </c>
    </row>
    <row r="3120" spans="1:6" x14ac:dyDescent="0.3">
      <c r="A3120" t="s">
        <v>10385</v>
      </c>
      <c r="B3120" t="str">
        <f>_xlfn.XLOOKUP(Tabella1[[#This Row],[Denominazione]],'Strutture ricettive'!B:B,'Strutture ricettive'!A:A,"non trovato",0)</f>
        <v>BED &amp; BREAKFAST</v>
      </c>
      <c r="C3120" t="str">
        <f>_xlfn.XLOOKUP(Tabella1[[#This Row],[Denominazione]],'Strutture ricettive'!B:B,'Strutture ricettive'!D:D,"NON TROVATO",0)</f>
        <v>SIROLO</v>
      </c>
      <c r="D31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Mazzini 17</v>
      </c>
      <c r="E3120" t="str">
        <f>IF(_xlfn.XLOOKUP(A3120,'Strutture ricettive'!B:B,'Strutture ricettive'!G:G,"NON TROVATO",0)=0,"NON TROVATO",_xlfn.XLOOKUP(A3120,'Strutture ricettive'!B:B,'Strutture ricettive'!G:G,"NON TROVATO",0))</f>
        <v>info@lenereidisirolo.com</v>
      </c>
      <c r="F31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www.lenereidisirolo.com</v>
      </c>
    </row>
    <row r="3121" spans="1:6" x14ac:dyDescent="0.3">
      <c r="A3121" t="s">
        <v>10391</v>
      </c>
      <c r="B3121" t="str">
        <f>_xlfn.XLOOKUP(Tabella1[[#This Row],[Denominazione]],'Strutture ricettive'!B:B,'Strutture ricettive'!A:A,"non trovato",0)</f>
        <v>BED &amp; BREAKFAST</v>
      </c>
      <c r="C3121" t="str">
        <f>_xlfn.XLOOKUP(Tabella1[[#This Row],[Denominazione]],'Strutture ricettive'!B:B,'Strutture ricettive'!D:D,"NON TROVATO",0)</f>
        <v>SIROLO</v>
      </c>
      <c r="D31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Montecolombo 32</v>
      </c>
      <c r="E3121" t="str">
        <f>IF(_xlfn.XLOOKUP(A3121,'Strutture ricettive'!B:B,'Strutture ricettive'!G:G,"NON TROVATO",0)=0,"NON TROVATO",_xlfn.XLOOKUP(A3121,'Strutture ricettive'!B:B,'Strutture ricettive'!G:G,"NON TROVATO",0))</f>
        <v>info@fuedimmobiliare.it</v>
      </c>
      <c r="F31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www.immobiliaresirolo.it/camere</v>
      </c>
    </row>
    <row r="3122" spans="1:6" x14ac:dyDescent="0.3">
      <c r="A3122" t="s">
        <v>10394</v>
      </c>
      <c r="B3122" t="str">
        <f>_xlfn.XLOOKUP(Tabella1[[#This Row],[Denominazione]],'Strutture ricettive'!B:B,'Strutture ricettive'!A:A,"non trovato",0)</f>
        <v>BED &amp; BREAKFAST</v>
      </c>
      <c r="C3122" t="str">
        <f>_xlfn.XLOOKUP(Tabella1[[#This Row],[Denominazione]],'Strutture ricettive'!B:B,'Strutture ricettive'!D:D,"NON TROVATO",0)</f>
        <v>SIROLO</v>
      </c>
      <c r="D31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Picchi 13</v>
      </c>
      <c r="E3122" t="str">
        <f>IF(_xlfn.XLOOKUP(A3122,'Strutture ricettive'!B:B,'Strutture ricettive'!G:G,"NON TROVATO",0)=0,"NON TROVATO",_xlfn.XLOOKUP(A3122,'Strutture ricettive'!B:B,'Strutture ricettive'!G:G,"NON TROVATO",0))</f>
        <v>aledaina@live.it</v>
      </c>
      <c r="F31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www.lalibelluladelconero.com</v>
      </c>
    </row>
    <row r="3123" spans="1:6" x14ac:dyDescent="0.3">
      <c r="A3123" t="s">
        <v>10398</v>
      </c>
      <c r="B3123" t="str">
        <f>_xlfn.XLOOKUP(Tabella1[[#This Row],[Denominazione]],'Strutture ricettive'!B:B,'Strutture ricettive'!A:A,"non trovato",0)</f>
        <v>BED &amp; BREAKFAST</v>
      </c>
      <c r="C3123" t="str">
        <f>_xlfn.XLOOKUP(Tabella1[[#This Row],[Denominazione]],'Strutture ricettive'!B:B,'Strutture ricettive'!D:D,"NON TROVATO",0)</f>
        <v>SIROLO</v>
      </c>
      <c r="D31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Coppo 22/A</v>
      </c>
      <c r="E3123" t="str">
        <f>IF(_xlfn.XLOOKUP(A3123,'Strutture ricettive'!B:B,'Strutture ricettive'!G:G,"NON TROVATO",0)=0,"NON TROVATO",_xlfn.XLOOKUP(A3123,'Strutture ricettive'!B:B,'Strutture ricettive'!G:G,"NON TROVATO",0))</f>
        <v>info@alcoppo.com</v>
      </c>
      <c r="F31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www.alcoppo.com</v>
      </c>
    </row>
    <row r="3124" spans="1:6" x14ac:dyDescent="0.3">
      <c r="A3124" t="s">
        <v>10402</v>
      </c>
      <c r="B3124" t="str">
        <f>_xlfn.XLOOKUP(Tabella1[[#This Row],[Denominazione]],'Strutture ricettive'!B:B,'Strutture ricettive'!A:A,"non trovato",0)</f>
        <v>BED &amp; BREAKFAST</v>
      </c>
      <c r="C3124" t="str">
        <f>_xlfn.XLOOKUP(Tabella1[[#This Row],[Denominazione]],'Strutture ricettive'!B:B,'Strutture ricettive'!D:D,"NON TROVATO",0)</f>
        <v>SIROLO</v>
      </c>
      <c r="D31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Piani d'Aspio 14</v>
      </c>
      <c r="E3124" t="str">
        <f>IF(_xlfn.XLOOKUP(A3124,'Strutture ricettive'!B:B,'Strutture ricettive'!G:G,"NON TROVATO",0)=0,"NON TROVATO",_xlfn.XLOOKUP(A3124,'Strutture ricettive'!B:B,'Strutture ricettive'!G:G,"NON TROVATO",0))</f>
        <v>lestanzedigio@libero.it</v>
      </c>
      <c r="F31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25" spans="1:6" x14ac:dyDescent="0.3">
      <c r="A3125" t="s">
        <v>10406</v>
      </c>
      <c r="B3125" t="str">
        <f>_xlfn.XLOOKUP(Tabella1[[#This Row],[Denominazione]],'Strutture ricettive'!B:B,'Strutture ricettive'!A:A,"non trovato",0)</f>
        <v>BED &amp; BREAKFAST</v>
      </c>
      <c r="C3125" t="str">
        <f>_xlfn.XLOOKUP(Tabella1[[#This Row],[Denominazione]],'Strutture ricettive'!B:B,'Strutture ricettive'!D:D,"NON TROVATO",0)</f>
        <v>SIROLO</v>
      </c>
      <c r="D31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Montecolombo 32</v>
      </c>
      <c r="E3125" t="str">
        <f>IF(_xlfn.XLOOKUP(A3125,'Strutture ricettive'!B:B,'Strutture ricettive'!G:G,"NON TROVATO",0)=0,"NON TROVATO",_xlfn.XLOOKUP(A3125,'Strutture ricettive'!B:B,'Strutture ricettive'!G:G,"NON TROVATO",0))</f>
        <v>info@allependicidelconero.it</v>
      </c>
      <c r="F31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www.conerobedandbreakfast.it</v>
      </c>
    </row>
    <row r="3126" spans="1:6" x14ac:dyDescent="0.3">
      <c r="A3126" t="s">
        <v>10409</v>
      </c>
      <c r="B3126" t="str">
        <f>_xlfn.XLOOKUP(Tabella1[[#This Row],[Denominazione]],'Strutture ricettive'!B:B,'Strutture ricettive'!A:A,"non trovato",0)</f>
        <v>ALLOGGI IN AFFITTO</v>
      </c>
      <c r="C3126" t="str">
        <f>_xlfn.XLOOKUP(Tabella1[[#This Row],[Denominazione]],'Strutture ricettive'!B:B,'Strutture ricettive'!D:D,"NON TROVATO",0)</f>
        <v>SIROLO</v>
      </c>
      <c r="D31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Corbezzolo 6</v>
      </c>
      <c r="E3126" t="str">
        <f>IF(_xlfn.XLOOKUP(A3126,'Strutture ricettive'!B:B,'Strutture ricettive'!G:G,"NON TROVATO",0)=0,"NON TROVATO",_xlfn.XLOOKUP(A3126,'Strutture ricettive'!B:B,'Strutture ricettive'!G:G,"NON TROVATO",0))</f>
        <v>rosanna.nicoletti@gmail.com</v>
      </c>
      <c r="F31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27" spans="1:6" x14ac:dyDescent="0.3">
      <c r="A3127" t="s">
        <v>10414</v>
      </c>
      <c r="B3127" t="str">
        <f>_xlfn.XLOOKUP(Tabella1[[#This Row],[Denominazione]],'Strutture ricettive'!B:B,'Strutture ricettive'!A:A,"non trovato",0)</f>
        <v>ALLOGGI IN AFFITTO</v>
      </c>
      <c r="C3127" t="str">
        <f>_xlfn.XLOOKUP(Tabella1[[#This Row],[Denominazione]],'Strutture ricettive'!B:B,'Strutture ricettive'!D:D,"NON TROVATO",0)</f>
        <v>SIROLO</v>
      </c>
      <c r="D31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Grilli 4</v>
      </c>
      <c r="E3127" t="str">
        <f>IF(_xlfn.XLOOKUP(A3127,'Strutture ricettive'!B:B,'Strutture ricettive'!G:G,"NON TROVATO",0)=0,"NON TROVATO",_xlfn.XLOOKUP(A3127,'Strutture ricettive'!B:B,'Strutture ricettive'!G:G,"NON TROVATO",0))</f>
        <v>info@affittacamereletresorelle.it</v>
      </c>
      <c r="F31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28" spans="1:6" x14ac:dyDescent="0.3">
      <c r="A3128" t="s">
        <v>10417</v>
      </c>
      <c r="B3128" t="str">
        <f>_xlfn.XLOOKUP(Tabella1[[#This Row],[Denominazione]],'Strutture ricettive'!B:B,'Strutture ricettive'!A:A,"non trovato",0)</f>
        <v>TURISMO RURALE</v>
      </c>
      <c r="C3128" t="str">
        <f>_xlfn.XLOOKUP(Tabella1[[#This Row],[Denominazione]],'Strutture ricettive'!B:B,'Strutture ricettive'!D:D,"NON TROVATO",0)</f>
        <v>SIROLO</v>
      </c>
      <c r="D31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Cave 5</v>
      </c>
      <c r="E3128" t="str">
        <f>IF(_xlfn.XLOOKUP(A3128,'Strutture ricettive'!B:B,'Strutture ricettive'!G:G,"NON TROVATO",0)=0,"NON TROVATO",_xlfn.XLOOKUP(A3128,'Strutture ricettive'!B:B,'Strutture ricettive'!G:G,"NON TROVATO",0))</f>
        <v>info@novecamere.it</v>
      </c>
      <c r="F31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www.novecamere.it</v>
      </c>
    </row>
    <row r="3129" spans="1:6" x14ac:dyDescent="0.3">
      <c r="A3129" t="s">
        <v>10421</v>
      </c>
      <c r="B3129" t="str">
        <f>_xlfn.XLOOKUP(Tabella1[[#This Row],[Denominazione]],'Strutture ricettive'!B:B,'Strutture ricettive'!A:A,"non trovato",0)</f>
        <v>TURISMO RURALE</v>
      </c>
      <c r="C3129" t="str">
        <f>_xlfn.XLOOKUP(Tabella1[[#This Row],[Denominazione]],'Strutture ricettive'!B:B,'Strutture ricettive'!D:D,"NON TROVATO",0)</f>
        <v>SIROLO</v>
      </c>
      <c r="D31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Molini II  7</v>
      </c>
      <c r="E3129" t="str">
        <f>IF(_xlfn.XLOOKUP(A3129,'Strutture ricettive'!B:B,'Strutture ricettive'!G:G,"NON TROVATO",0)=0,"NON TROVATO",_xlfn.XLOOKUP(A3129,'Strutture ricettive'!B:B,'Strutture ricettive'!G:G,"NON TROVATO",0))</f>
        <v>info@lanticomulino.it</v>
      </c>
      <c r="F31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www.lanticomulino.it</v>
      </c>
    </row>
    <row r="3130" spans="1:6" x14ac:dyDescent="0.3">
      <c r="A3130" t="s">
        <v>10425</v>
      </c>
      <c r="B3130" t="str">
        <f>_xlfn.XLOOKUP(Tabella1[[#This Row],[Denominazione]],'Strutture ricettive'!B:B,'Strutture ricettive'!A:A,"non trovato",0)</f>
        <v>ALLOGGI IN AFFITTO</v>
      </c>
      <c r="C3130" t="str">
        <f>_xlfn.XLOOKUP(Tabella1[[#This Row],[Denominazione]],'Strutture ricettive'!B:B,'Strutture ricettive'!D:D,"NON TROVATO",0)</f>
        <v>SIROLO</v>
      </c>
      <c r="D31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 Vigne 2/a</v>
      </c>
      <c r="E3130" t="str">
        <f>IF(_xlfn.XLOOKUP(A3130,'Strutture ricettive'!B:B,'Strutture ricettive'!G:G,"NON TROVATO",0)=0,"NON TROVATO",_xlfn.XLOOKUP(A3130,'Strutture ricettive'!B:B,'Strutture ricettive'!G:G,"NON TROVATO",0))</f>
        <v>info@danielacameresirolo.it</v>
      </c>
      <c r="F31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www.conero.it</v>
      </c>
    </row>
    <row r="3131" spans="1:6" x14ac:dyDescent="0.3">
      <c r="A3131" t="s">
        <v>10429</v>
      </c>
      <c r="B3131" t="str">
        <f>_xlfn.XLOOKUP(Tabella1[[#This Row],[Denominazione]],'Strutture ricettive'!B:B,'Strutture ricettive'!A:A,"non trovato",0)</f>
        <v>ALLOGGI IN AFFITTO</v>
      </c>
      <c r="C3131" t="str">
        <f>_xlfn.XLOOKUP(Tabella1[[#This Row],[Denominazione]],'Strutture ricettive'!B:B,'Strutture ricettive'!D:D,"NON TROVATO",0)</f>
        <v>SIROLO</v>
      </c>
      <c r="D31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Ancarano 15</v>
      </c>
      <c r="E3131" t="str">
        <f>IF(_xlfn.XLOOKUP(A3131,'Strutture ricettive'!B:B,'Strutture ricettive'!G:G,"NON TROVATO",0)=0,"NON TROVATO",_xlfn.XLOOKUP(A3131,'Strutture ricettive'!B:B,'Strutture ricettive'!G:G,"NON TROVATO",0))</f>
        <v>info@ilcasaledigiulia.it</v>
      </c>
      <c r="F31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www.ilcasaledigiulia.it</v>
      </c>
    </row>
    <row r="3132" spans="1:6" x14ac:dyDescent="0.3">
      <c r="A3132" t="s">
        <v>10432</v>
      </c>
      <c r="B3132" t="str">
        <f>_xlfn.XLOOKUP(Tabella1[[#This Row],[Denominazione]],'Strutture ricettive'!B:B,'Strutture ricettive'!A:A,"non trovato",0)</f>
        <v>VILLAGGI TURISTICI</v>
      </c>
      <c r="C3132" t="str">
        <f>_xlfn.XLOOKUP(Tabella1[[#This Row],[Denominazione]],'Strutture ricettive'!B:B,'Strutture ricettive'!D:D,"NON TROVATO",0)</f>
        <v>SIROLO</v>
      </c>
      <c r="D31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Peschiera 3</v>
      </c>
      <c r="E3132" t="str">
        <f>IF(_xlfn.XLOOKUP(A3132,'Strutture ricettive'!B:B,'Strutture ricettive'!G:G,"NON TROVATO",0)=0,"NON TROVATO",_xlfn.XLOOKUP(A3132,'Strutture ricettive'!B:B,'Strutture ricettive'!G:G,"NON TROVATO",0))</f>
        <v>info@greengardencamping.it</v>
      </c>
      <c r="F31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www.greengardencamping.it</v>
      </c>
    </row>
    <row r="3133" spans="1:6" x14ac:dyDescent="0.3">
      <c r="A3133" t="s">
        <v>10436</v>
      </c>
      <c r="B3133" t="str">
        <f>_xlfn.XLOOKUP(Tabella1[[#This Row],[Denominazione]],'Strutture ricettive'!B:B,'Strutture ricettive'!A:A,"non trovato",0)</f>
        <v>BED &amp; BREAKFAST</v>
      </c>
      <c r="C3133" t="str">
        <f>_xlfn.XLOOKUP(Tabella1[[#This Row],[Denominazione]],'Strutture ricettive'!B:B,'Strutture ricettive'!D:D,"NON TROVATO",0)</f>
        <v>SIROLO</v>
      </c>
      <c r="D31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Sant'Antonio SNC</v>
      </c>
      <c r="E3133" t="str">
        <f>IF(_xlfn.XLOOKUP(A3133,'Strutture ricettive'!B:B,'Strutture ricettive'!G:G,"NON TROVATO",0)=0,"NON TROVATO",_xlfn.XLOOKUP(A3133,'Strutture ricettive'!B:B,'Strutture ricettive'!G:G,"NON TROVATO",0))</f>
        <v>marcosimo-email@libero.it</v>
      </c>
      <c r="F31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34" spans="1:6" x14ac:dyDescent="0.3">
      <c r="A3134" t="s">
        <v>10439</v>
      </c>
      <c r="B3134" t="str">
        <f>_xlfn.XLOOKUP(Tabella1[[#This Row],[Denominazione]],'Strutture ricettive'!B:B,'Strutture ricettive'!A:A,"non trovato",0)</f>
        <v>BED &amp; BREAKFAST</v>
      </c>
      <c r="C3134" t="str">
        <f>_xlfn.XLOOKUP(Tabella1[[#This Row],[Denominazione]],'Strutture ricettive'!B:B,'Strutture ricettive'!D:D,"NON TROVATO",0)</f>
        <v>SIROLO</v>
      </c>
      <c r="D31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8 marzo 3</v>
      </c>
      <c r="E3134" t="str">
        <f>IF(_xlfn.XLOOKUP(A3134,'Strutture ricettive'!B:B,'Strutture ricettive'!G:G,"NON TROVATO",0)=0,"NON TROVATO",_xlfn.XLOOKUP(A3134,'Strutture ricettive'!B:B,'Strutture ricettive'!G:G,"NON TROVATO",0))</f>
        <v>appartamentosummer@gmail.com</v>
      </c>
      <c r="F31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35" spans="1:6" x14ac:dyDescent="0.3">
      <c r="A3135" t="s">
        <v>10442</v>
      </c>
      <c r="B3135" t="str">
        <f>_xlfn.XLOOKUP(Tabella1[[#This Row],[Denominazione]],'Strutture ricettive'!B:B,'Strutture ricettive'!A:A,"non trovato",0)</f>
        <v>ALLOGGI IN AFFITTO</v>
      </c>
      <c r="C3135" t="str">
        <f>_xlfn.XLOOKUP(Tabella1[[#This Row],[Denominazione]],'Strutture ricettive'!B:B,'Strutture ricettive'!D:D,"NON TROVATO",0)</f>
        <v>SIROLO</v>
      </c>
      <c r="D31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Maratta 8</v>
      </c>
      <c r="E3135" t="str">
        <f>IF(_xlfn.XLOOKUP(A3135,'Strutture ricettive'!B:B,'Strutture ricettive'!G:G,"NON TROVATO",0)=0,"NON TROVATO",_xlfn.XLOOKUP(A3135,'Strutture ricettive'!B:B,'Strutture ricettive'!G:G,"NON TROVATO",0))</f>
        <v>info@fuedimmobiliare.it</v>
      </c>
      <c r="F31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36" spans="1:6" x14ac:dyDescent="0.3">
      <c r="A3136" t="s">
        <v>10444</v>
      </c>
      <c r="B3136" t="str">
        <f>_xlfn.XLOOKUP(Tabella1[[#This Row],[Denominazione]],'Strutture ricettive'!B:B,'Strutture ricettive'!A:A,"non trovato",0)</f>
        <v>ALTRI ALLOGGI PRIVATI</v>
      </c>
      <c r="C3136" t="str">
        <f>_xlfn.XLOOKUP(Tabella1[[#This Row],[Denominazione]],'Strutture ricettive'!B:B,'Strutture ricettive'!D:D,"NON TROVATO",0)</f>
        <v>SIROLO</v>
      </c>
      <c r="D31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ANCARANO 8</v>
      </c>
      <c r="E3136" t="str">
        <f>IF(_xlfn.XLOOKUP(A3136,'Strutture ricettive'!B:B,'Strutture ricettive'!G:G,"NON TROVATO",0)=0,"NON TROVATO",_xlfn.XLOOKUP(A3136,'Strutture ricettive'!B:B,'Strutture ricettive'!G:G,"NON TROVATO",0))</f>
        <v>massibargi@libero.it</v>
      </c>
      <c r="F31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37" spans="1:6" x14ac:dyDescent="0.3">
      <c r="A3137" t="s">
        <v>10447</v>
      </c>
      <c r="B3137" t="str">
        <f>_xlfn.XLOOKUP(Tabella1[[#This Row],[Denominazione]],'Strutture ricettive'!B:B,'Strutture ricettive'!A:A,"non trovato",0)</f>
        <v>BED &amp; BREAKFAST</v>
      </c>
      <c r="C3137" t="str">
        <f>_xlfn.XLOOKUP(Tabella1[[#This Row],[Denominazione]],'Strutture ricettive'!B:B,'Strutture ricettive'!D:D,"NON TROVATO",0)</f>
        <v>SIROLO</v>
      </c>
      <c r="D31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GAUDENTI 5</v>
      </c>
      <c r="E3137" t="str">
        <f>IF(_xlfn.XLOOKUP(A3137,'Strutture ricettive'!B:B,'Strutture ricettive'!G:G,"NON TROVATO",0)=0,"NON TROVATO",_xlfn.XLOOKUP(A3137,'Strutture ricettive'!B:B,'Strutture ricettive'!G:G,"NON TROVATO",0))</f>
        <v>info@lerosesirolo.it</v>
      </c>
      <c r="F31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www.lerosesirolo.it</v>
      </c>
    </row>
    <row r="3138" spans="1:6" x14ac:dyDescent="0.3">
      <c r="A3138" t="s">
        <v>10451</v>
      </c>
      <c r="B3138" t="str">
        <f>_xlfn.XLOOKUP(Tabella1[[#This Row],[Denominazione]],'Strutture ricettive'!B:B,'Strutture ricettive'!A:A,"non trovato",0)</f>
        <v>BED &amp; BREAKFAST</v>
      </c>
      <c r="C3138" t="str">
        <f>_xlfn.XLOOKUP(Tabella1[[#This Row],[Denominazione]],'Strutture ricettive'!B:B,'Strutture ricettive'!D:D,"NON TROVATO",0)</f>
        <v>SIROLO</v>
      </c>
      <c r="D31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LORENZO 5</v>
      </c>
      <c r="E3138" t="str">
        <f>IF(_xlfn.XLOOKUP(A3138,'Strutture ricettive'!B:B,'Strutture ricettive'!G:G,"NON TROVATO",0)=0,"NON TROVATO",_xlfn.XLOOKUP(A3138,'Strutture ricettive'!B:B,'Strutture ricettive'!G:G,"NON TROVATO",0))</f>
        <v>lalavandadelborgo@libero.it</v>
      </c>
      <c r="F31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39" spans="1:6" x14ac:dyDescent="0.3">
      <c r="A3139" t="s">
        <v>10454</v>
      </c>
      <c r="B3139" t="str">
        <f>_xlfn.XLOOKUP(Tabella1[[#This Row],[Denominazione]],'Strutture ricettive'!B:B,'Strutture ricettive'!A:A,"non trovato",0)</f>
        <v>BED &amp; BREAKFAST</v>
      </c>
      <c r="C3139" t="str">
        <f>_xlfn.XLOOKUP(Tabella1[[#This Row],[Denominazione]],'Strutture ricettive'!B:B,'Strutture ricettive'!D:D,"NON TROVATO",0)</f>
        <v>SIROLO</v>
      </c>
      <c r="D31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Sant'Antonio  38/A</v>
      </c>
      <c r="E3139" t="str">
        <f>IF(_xlfn.XLOOKUP(A3139,'Strutture ricettive'!B:B,'Strutture ricettive'!G:G,"NON TROVATO",0)=0,"NON TROVATO",_xlfn.XLOOKUP(A3139,'Strutture ricettive'!B:B,'Strutture ricettive'!G:G,"NON TROVATO",0))</f>
        <v>info@fioridolmo.it</v>
      </c>
      <c r="F31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www.fioridolmo.it</v>
      </c>
    </row>
    <row r="3140" spans="1:6" x14ac:dyDescent="0.3">
      <c r="A3140" t="s">
        <v>10458</v>
      </c>
      <c r="B3140" t="str">
        <f>_xlfn.XLOOKUP(Tabella1[[#This Row],[Denominazione]],'Strutture ricettive'!B:B,'Strutture ricettive'!A:A,"non trovato",0)</f>
        <v>BED &amp; BREAKFAST</v>
      </c>
      <c r="C3140" t="str">
        <f>_xlfn.XLOOKUP(Tabella1[[#This Row],[Denominazione]],'Strutture ricettive'!B:B,'Strutture ricettive'!D:D,"NON TROVATO",0)</f>
        <v>SIROLO</v>
      </c>
      <c r="D31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Moricone 2</v>
      </c>
      <c r="E3140" t="str">
        <f>IF(_xlfn.XLOOKUP(A3140,'Strutture ricettive'!B:B,'Strutture ricettive'!G:G,"NON TROVATO",0)=0,"NON TROVATO",_xlfn.XLOOKUP(A3140,'Strutture ricettive'!B:B,'Strutture ricettive'!G:G,"NON TROVATO",0))</f>
        <v>info@alvecchioolmo.it</v>
      </c>
      <c r="F31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41" spans="1:6" x14ac:dyDescent="0.3">
      <c r="A3141" t="s">
        <v>10461</v>
      </c>
      <c r="B3141" t="str">
        <f>_xlfn.XLOOKUP(Tabella1[[#This Row],[Denominazione]],'Strutture ricettive'!B:B,'Strutture ricettive'!A:A,"non trovato",0)</f>
        <v>ALLOGGI AGRITURISTICI</v>
      </c>
      <c r="C3141" t="str">
        <f>_xlfn.XLOOKUP(Tabella1[[#This Row],[Denominazione]],'Strutture ricettive'!B:B,'Strutture ricettive'!D:D,"NON TROVATO",0)</f>
        <v>SIROLO</v>
      </c>
      <c r="D31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BETELLICO 29</v>
      </c>
      <c r="E3141" t="str">
        <f>IF(_xlfn.XLOOKUP(A3141,'Strutture ricettive'!B:B,'Strutture ricettive'!G:G,"NON TROVATO",0)=0,"NON TROVATO",_xlfn.XLOOKUP(A3141,'Strutture ricettive'!B:B,'Strutture ricettive'!G:G,"NON TROVATO",0))</f>
        <v>ida.donninelli@virgilio.it</v>
      </c>
      <c r="F31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42" spans="1:6" x14ac:dyDescent="0.3">
      <c r="A3142" t="s">
        <v>10469</v>
      </c>
      <c r="B3142" t="str">
        <f>_xlfn.XLOOKUP(Tabella1[[#This Row],[Denominazione]],'Strutture ricettive'!B:B,'Strutture ricettive'!A:A,"non trovato",0)</f>
        <v>ALLOGGI IN AFFITTO</v>
      </c>
      <c r="C3142" t="str">
        <f>_xlfn.XLOOKUP(Tabella1[[#This Row],[Denominazione]],'Strutture ricettive'!B:B,'Strutture ricettive'!D:D,"NON TROVATO",0)</f>
        <v>SIROLO</v>
      </c>
      <c r="D31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 FRANCESCO  21</v>
      </c>
      <c r="E3142" t="str">
        <f>IF(_xlfn.XLOOKUP(A3142,'Strutture ricettive'!B:B,'Strutture ricettive'!G:G,"NON TROVATO",0)=0,"NON TROVATO",_xlfn.XLOOKUP(A3142,'Strutture ricettive'!B:B,'Strutture ricettive'!G:G,"NON TROVATO",0))</f>
        <v>vaselli.roberto.sirolo@tin.it</v>
      </c>
      <c r="F31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43" spans="1:6" x14ac:dyDescent="0.3">
      <c r="A3143" t="s">
        <v>10472</v>
      </c>
      <c r="B3143" t="str">
        <f>_xlfn.XLOOKUP(Tabella1[[#This Row],[Denominazione]],'Strutture ricettive'!B:B,'Strutture ricettive'!A:A,"non trovato",0)</f>
        <v>BED &amp; BREAKFAST</v>
      </c>
      <c r="C3143" t="str">
        <f>_xlfn.XLOOKUP(Tabella1[[#This Row],[Denominazione]],'Strutture ricettive'!B:B,'Strutture ricettive'!D:D,"NON TROVATO",0)</f>
        <v>SIROLO</v>
      </c>
      <c r="D31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MICHELE 3</v>
      </c>
      <c r="E3143" t="str">
        <f>IF(_xlfn.XLOOKUP(A3143,'Strutture ricettive'!B:B,'Strutture ricettive'!G:G,"NON TROVATO",0)=0,"NON TROVATO",_xlfn.XLOOKUP(A3143,'Strutture ricettive'!B:B,'Strutture ricettive'!G:G,"NON TROVATO",0))</f>
        <v>info@leduepalmesirolo.it</v>
      </c>
      <c r="F31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www.leduepalmesirolo.it</v>
      </c>
    </row>
    <row r="3144" spans="1:6" x14ac:dyDescent="0.3">
      <c r="A3144" t="s">
        <v>10476</v>
      </c>
      <c r="B3144" t="str">
        <f>_xlfn.XLOOKUP(Tabella1[[#This Row],[Denominazione]],'Strutture ricettive'!B:B,'Strutture ricettive'!A:A,"non trovato",0)</f>
        <v>BED &amp; BREAKFAST</v>
      </c>
      <c r="C3144" t="str">
        <f>_xlfn.XLOOKUP(Tabella1[[#This Row],[Denominazione]],'Strutture ricettive'!B:B,'Strutture ricettive'!D:D,"NON TROVATO",0)</f>
        <v>SIROLO</v>
      </c>
      <c r="D31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CAPO D'ACQUA 4</v>
      </c>
      <c r="E3144" t="str">
        <f>IF(_xlfn.XLOOKUP(A3144,'Strutture ricettive'!B:B,'Strutture ricettive'!G:G,"NON TROVATO",0)=0,"NON TROVATO",_xlfn.XLOOKUP(A3144,'Strutture ricettive'!B:B,'Strutture ricettive'!G:G,"NON TROVATO",0))</f>
        <v>lalavandadelborgo@libero.it</v>
      </c>
      <c r="F31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45" spans="1:6" x14ac:dyDescent="0.3">
      <c r="A3145" t="s">
        <v>10478</v>
      </c>
      <c r="B3145" t="str">
        <f>_xlfn.XLOOKUP(Tabella1[[#This Row],[Denominazione]],'Strutture ricettive'!B:B,'Strutture ricettive'!A:A,"non trovato",0)</f>
        <v>BED &amp; BREAKFAST</v>
      </c>
      <c r="C3145" t="str">
        <f>_xlfn.XLOOKUP(Tabella1[[#This Row],[Denominazione]],'Strutture ricettive'!B:B,'Strutture ricettive'!D:D,"NON TROVATO",0)</f>
        <v>SIROLO</v>
      </c>
      <c r="D31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Pescheria 32</v>
      </c>
      <c r="E3145" t="str">
        <f>IF(_xlfn.XLOOKUP(A3145,'Strutture ricettive'!B:B,'Strutture ricettive'!G:G,"NON TROVATO",0)=0,"NON TROVATO",_xlfn.XLOOKUP(A3145,'Strutture ricettive'!B:B,'Strutture ricettive'!G:G,"NON TROVATO",0))</f>
        <v>villaghirardelli@gmail.com</v>
      </c>
      <c r="F31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www.villaghirardelli.it</v>
      </c>
    </row>
    <row r="3146" spans="1:6" x14ac:dyDescent="0.3">
      <c r="A3146" t="s">
        <v>10482</v>
      </c>
      <c r="B3146" t="str">
        <f>_xlfn.XLOOKUP(Tabella1[[#This Row],[Denominazione]],'Strutture ricettive'!B:B,'Strutture ricettive'!A:A,"non trovato",0)</f>
        <v>ALBERGHI</v>
      </c>
      <c r="C3146" t="str">
        <f>_xlfn.XLOOKUP(Tabella1[[#This Row],[Denominazione]],'Strutture ricettive'!B:B,'Strutture ricettive'!D:D,"NON TROVATO",0)</f>
        <v>SIROLO</v>
      </c>
      <c r="D31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Grilli 14</v>
      </c>
      <c r="E3146" t="str">
        <f>IF(_xlfn.XLOOKUP(A3146,'Strutture ricettive'!B:B,'Strutture ricettive'!G:G,"NON TROVATO",0)=0,"NON TROVATO",_xlfn.XLOOKUP(A3146,'Strutture ricettive'!B:B,'Strutture ricettive'!G:G,"NON TROVATO",0))</f>
        <v>info@conerocamere.com</v>
      </c>
      <c r="F31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www.conerocamere.com</v>
      </c>
    </row>
    <row r="3147" spans="1:6" x14ac:dyDescent="0.3">
      <c r="A3147" t="s">
        <v>10486</v>
      </c>
      <c r="B3147" t="str">
        <f>_xlfn.XLOOKUP(Tabella1[[#This Row],[Denominazione]],'Strutture ricettive'!B:B,'Strutture ricettive'!A:A,"non trovato",0)</f>
        <v>BED &amp; BREAKFAST</v>
      </c>
      <c r="C3147" t="str">
        <f>_xlfn.XLOOKUP(Tabella1[[#This Row],[Denominazione]],'Strutture ricettive'!B:B,'Strutture ricettive'!D:D,"NON TROVATO",0)</f>
        <v>SIROLO</v>
      </c>
      <c r="D31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Antonio 44</v>
      </c>
      <c r="E3147" t="str">
        <f>IF(_xlfn.XLOOKUP(A3147,'Strutture ricettive'!B:B,'Strutture ricettive'!G:G,"NON TROVATO",0)=0,"NON TROVATO",_xlfn.XLOOKUP(A3147,'Strutture ricettive'!B:B,'Strutture ricettive'!G:G,"NON TROVATO",0))</f>
        <v>paolapucci5@libero.it</v>
      </c>
      <c r="F31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48" spans="1:6" x14ac:dyDescent="0.3">
      <c r="A3148" t="s">
        <v>10489</v>
      </c>
      <c r="B3148" t="str">
        <f>_xlfn.XLOOKUP(Tabella1[[#This Row],[Denominazione]],'Strutture ricettive'!B:B,'Strutture ricettive'!A:A,"non trovato",0)</f>
        <v>ALBERGHI</v>
      </c>
      <c r="C3148" t="str">
        <f>_xlfn.XLOOKUP(Tabella1[[#This Row],[Denominazione]],'Strutture ricettive'!B:B,'Strutture ricettive'!D:D,"NON TROVATO",0)</f>
        <v>STAFFOLO</v>
      </c>
      <c r="D31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Solferino 4</v>
      </c>
      <c r="E3148" t="str">
        <f>IF(_xlfn.XLOOKUP(A3148,'Strutture ricettive'!B:B,'Strutture ricettive'!G:G,"NON TROVATO",0)=0,"NON TROVATO",_xlfn.XLOOKUP(A3148,'Strutture ricettive'!B:B,'Strutture ricettive'!G:G,"NON TROVATO",0))</f>
        <v>info@relaisdelborgo.it</v>
      </c>
      <c r="F31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www.relaisdelborgo.com</v>
      </c>
    </row>
    <row r="3149" spans="1:6" x14ac:dyDescent="0.3">
      <c r="A3149" t="s">
        <v>10494</v>
      </c>
      <c r="B3149" t="str">
        <f>_xlfn.XLOOKUP(Tabella1[[#This Row],[Denominazione]],'Strutture ricettive'!B:B,'Strutture ricettive'!A:A,"non trovato",0)</f>
        <v>BED &amp; BREAKFAST</v>
      </c>
      <c r="C3149" t="str">
        <f>_xlfn.XLOOKUP(Tabella1[[#This Row],[Denominazione]],'Strutture ricettive'!B:B,'Strutture ricettive'!D:D,"NON TROVATO",0)</f>
        <v>STAFFOLO</v>
      </c>
      <c r="D31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Campagliano 5</v>
      </c>
      <c r="E3149" t="str">
        <f>IF(_xlfn.XLOOKUP(A3149,'Strutture ricettive'!B:B,'Strutture ricettive'!G:G,"NON TROVATO",0)=0,"NON TROVATO",_xlfn.XLOOKUP(A3149,'Strutture ricettive'!B:B,'Strutture ricettive'!G:G,"NON TROVATO",0))</f>
        <v>info@ilcasaledellerondini.it</v>
      </c>
      <c r="F31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www.ilcasaledellerondini.it</v>
      </c>
    </row>
    <row r="3150" spans="1:6" x14ac:dyDescent="0.3">
      <c r="A3150" t="s">
        <v>10498</v>
      </c>
      <c r="B3150" t="str">
        <f>_xlfn.XLOOKUP(Tabella1[[#This Row],[Denominazione]],'Strutture ricettive'!B:B,'Strutture ricettive'!A:A,"non trovato",0)</f>
        <v>BED &amp; BREAKFAST</v>
      </c>
      <c r="C3150" t="str">
        <f>_xlfn.XLOOKUP(Tabella1[[#This Row],[Denominazione]],'Strutture ricettive'!B:B,'Strutture ricettive'!D:D,"NON TROVATO",0)</f>
        <v>STAFFOLO</v>
      </c>
      <c r="D31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Coste 72</v>
      </c>
      <c r="E3150" t="str">
        <f>IF(_xlfn.XLOOKUP(A3150,'Strutture ricettive'!B:B,'Strutture ricettive'!G:G,"NON TROVATO",0)=0,"NON TROVATO",_xlfn.XLOOKUP(A3150,'Strutture ricettive'!B:B,'Strutture ricettive'!G:G,"NON TROVATO",0))</f>
        <v>cardo@cadelcardo.it; cardo@cadelcardo.com</v>
      </c>
      <c r="F31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www.cadelcardo.com</v>
      </c>
    </row>
    <row r="3151" spans="1:6" x14ac:dyDescent="0.3">
      <c r="A3151" t="s">
        <v>10502</v>
      </c>
      <c r="B3151" t="str">
        <f>_xlfn.XLOOKUP(Tabella1[[#This Row],[Denominazione]],'Strutture ricettive'!B:B,'Strutture ricettive'!A:A,"non trovato",0)</f>
        <v>ALLOGGI AGRITURISTICI</v>
      </c>
      <c r="C3151" t="str">
        <f>_xlfn.XLOOKUP(Tabella1[[#This Row],[Denominazione]],'Strutture ricettive'!B:B,'Strutture ricettive'!D:D,"NON TROVATO",0)</f>
        <v>STAFFOLO</v>
      </c>
      <c r="D31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Salmagina 7</v>
      </c>
      <c r="E3151" t="str">
        <f>IF(_xlfn.XLOOKUP(A3151,'Strutture ricettive'!B:B,'Strutture ricettive'!G:G,"NON TROVATO",0)=0,"NON TROVATO",_xlfn.XLOOKUP(A3151,'Strutture ricettive'!B:B,'Strutture ricettive'!G:G,"NON TROVATO",0))</f>
        <v>NON TROVATO</v>
      </c>
      <c r="F31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info@zaccagnini.it; amministrazione@zaccagnini.it</v>
      </c>
    </row>
    <row r="3152" spans="1:6" x14ac:dyDescent="0.3">
      <c r="A3152" t="s">
        <v>10505</v>
      </c>
      <c r="B3152" t="str">
        <f>_xlfn.XLOOKUP(Tabella1[[#This Row],[Denominazione]],'Strutture ricettive'!B:B,'Strutture ricettive'!A:A,"non trovato",0)</f>
        <v>TURISMO RURALE</v>
      </c>
      <c r="C3152" t="str">
        <f>_xlfn.XLOOKUP(Tabella1[[#This Row],[Denominazione]],'Strutture ricettive'!B:B,'Strutture ricettive'!D:D,"NON TROVATO",0)</f>
        <v>STAFFOLO</v>
      </c>
      <c r="D31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Caterina 18</v>
      </c>
      <c r="E3152" t="str">
        <f>IF(_xlfn.XLOOKUP(A3152,'Strutture ricettive'!B:B,'Strutture ricettive'!G:G,"NON TROVATO",0)=0,"NON TROVATO",_xlfn.XLOOKUP(A3152,'Strutture ricettive'!B:B,'Strutture ricettive'!G:G,"NON TROVATO",0))</f>
        <v>info@laciminiera.it</v>
      </c>
      <c r="F31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www.laciminiera.it</v>
      </c>
    </row>
    <row r="3153" spans="1:6" x14ac:dyDescent="0.3">
      <c r="A3153" t="s">
        <v>10509</v>
      </c>
      <c r="B3153" t="str">
        <f>_xlfn.XLOOKUP(Tabella1[[#This Row],[Denominazione]],'Strutture ricettive'!B:B,'Strutture ricettive'!A:A,"non trovato",0)</f>
        <v>ALBERGHI</v>
      </c>
      <c r="C3153" t="str">
        <f>_xlfn.XLOOKUP(Tabella1[[#This Row],[Denominazione]],'Strutture ricettive'!B:B,'Strutture ricettive'!D:D,"NON TROVATO",0)</f>
        <v>STAFFOLO</v>
      </c>
      <c r="D31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Redipuglia 1</v>
      </c>
      <c r="E3153" t="str">
        <f>IF(_xlfn.XLOOKUP(A3153,'Strutture ricettive'!B:B,'Strutture ricettive'!G:G,"NON TROVATO",0)=0,"NON TROVATO",_xlfn.XLOOKUP(A3153,'Strutture ricettive'!B:B,'Strutture ricettive'!G:G,"NON TROVATO",0))</f>
        <v>info@giubbi.com</v>
      </c>
      <c r="F31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www.giubbi.com</v>
      </c>
    </row>
    <row r="3154" spans="1:6" x14ac:dyDescent="0.3">
      <c r="A3154" t="s">
        <v>10513</v>
      </c>
      <c r="B3154" t="str">
        <f>_xlfn.XLOOKUP(Tabella1[[#This Row],[Denominazione]],'Strutture ricettive'!B:B,'Strutture ricettive'!A:A,"non trovato",0)</f>
        <v>ALLOGGI AGRITURISTICI</v>
      </c>
      <c r="C3154" t="str">
        <f>_xlfn.XLOOKUP(Tabella1[[#This Row],[Denominazione]],'Strutture ricettive'!B:B,'Strutture ricettive'!D:D,"NON TROVATO",0)</f>
        <v>STAFFOLO</v>
      </c>
      <c r="D31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caterina 1</v>
      </c>
      <c r="E3154" t="str">
        <f>IF(_xlfn.XLOOKUP(A3154,'Strutture ricettive'!B:B,'Strutture ricettive'!G:G,"NON TROVATO",0)=0,"NON TROVATO",_xlfn.XLOOKUP(A3154,'Strutture ricettive'!B:B,'Strutture ricettive'!G:G,"NON TROVATO",0))</f>
        <v>NON TROVATO</v>
      </c>
      <c r="F31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55" spans="1:6" x14ac:dyDescent="0.3">
      <c r="A3155" t="s">
        <v>10515</v>
      </c>
      <c r="B3155" t="str">
        <f>_xlfn.XLOOKUP(Tabella1[[#This Row],[Denominazione]],'Strutture ricettive'!B:B,'Strutture ricettive'!A:A,"non trovato",0)</f>
        <v>RESIDENZE TURISTICO ALBERGHIERE</v>
      </c>
      <c r="C3155" t="str">
        <f>_xlfn.XLOOKUP(Tabella1[[#This Row],[Denominazione]],'Strutture ricettive'!B:B,'Strutture ricettive'!D:D,"NON TROVATO",0)</f>
        <v>STAFFOLO</v>
      </c>
      <c r="D31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Marco Biagi 1</v>
      </c>
      <c r="E3155" t="str">
        <f>IF(_xlfn.XLOOKUP(A3155,'Strutture ricettive'!B:B,'Strutture ricettive'!G:G,"NON TROVATO",0)=0,"NON TROVATO",_xlfn.XLOOKUP(A3155,'Strutture ricettive'!B:B,'Strutture ricettive'!G:G,"NON TROVATO",0))</f>
        <v>oasi.srl@libero.it</v>
      </c>
      <c r="F31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www.oasistaffolo.it</v>
      </c>
    </row>
    <row r="3156" spans="1:6" x14ac:dyDescent="0.3">
      <c r="A3156" t="s">
        <v>10520</v>
      </c>
      <c r="B3156" t="str">
        <f>_xlfn.XLOOKUP(Tabella1[[#This Row],[Denominazione]],'Strutture ricettive'!B:B,'Strutture ricettive'!A:A,"non trovato",0)</f>
        <v>ALBERGHI</v>
      </c>
      <c r="C3156" t="str">
        <f>_xlfn.XLOOKUP(Tabella1[[#This Row],[Denominazione]],'Strutture ricettive'!B:B,'Strutture ricettive'!D:D,"NON TROVATO",0)</f>
        <v>TRECASTELLI</v>
      </c>
      <c r="D31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Fonti 5</v>
      </c>
      <c r="E3156" t="str">
        <f>IF(_xlfn.XLOOKUP(A3156,'Strutture ricettive'!B:B,'Strutture ricettive'!G:G,"NON TROVATO",0)=0,"NON TROVATO",_xlfn.XLOOKUP(A3156,'Strutture ricettive'!B:B,'Strutture ricettive'!G:G,"NON TROVATO",0))</f>
        <v>info@ilgiogo.it</v>
      </c>
      <c r="F31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www.ilgiogo.it</v>
      </c>
    </row>
    <row r="3157" spans="1:6" x14ac:dyDescent="0.3">
      <c r="A3157" t="s">
        <v>10526</v>
      </c>
      <c r="B3157" t="str">
        <f>_xlfn.XLOOKUP(Tabella1[[#This Row],[Denominazione]],'Strutture ricettive'!B:B,'Strutture ricettive'!A:A,"non trovato",0)</f>
        <v>BED &amp; BREAKFAST</v>
      </c>
      <c r="C3157" t="str">
        <f>_xlfn.XLOOKUP(Tabella1[[#This Row],[Denominazione]],'Strutture ricettive'!B:B,'Strutture ricettive'!D:D,"NON TROVATO",0)</f>
        <v>TRECASTELLI</v>
      </c>
      <c r="D31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 7</v>
      </c>
      <c r="E3157" t="str">
        <f>IF(_xlfn.XLOOKUP(A3157,'Strutture ricettive'!B:B,'Strutture ricettive'!G:G,"NON TROVATO",0)=0,"NON TROVATO",_xlfn.XLOOKUP(A3157,'Strutture ricettive'!B:B,'Strutture ricettive'!G:G,"NON TROVATO",0))</f>
        <v>ipermanyer@yahoo.it</v>
      </c>
      <c r="F31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www.lacasadegliulivi.eu</v>
      </c>
    </row>
    <row r="3158" spans="1:6" x14ac:dyDescent="0.3">
      <c r="A3158" t="s">
        <v>10530</v>
      </c>
      <c r="B3158" t="str">
        <f>_xlfn.XLOOKUP(Tabella1[[#This Row],[Denominazione]],'Strutture ricettive'!B:B,'Strutture ricettive'!A:A,"non trovato",0)</f>
        <v>BED &amp; BREAKFAST</v>
      </c>
      <c r="C3158" t="str">
        <f>_xlfn.XLOOKUP(Tabella1[[#This Row],[Denominazione]],'Strutture ricettive'!B:B,'Strutture ricettive'!D:D,"NON TROVATO",0)</f>
        <v>TRECASTELLI</v>
      </c>
      <c r="D31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Pietro, 11</v>
      </c>
      <c r="E3158" t="str">
        <f>IF(_xlfn.XLOOKUP(A3158,'Strutture ricettive'!B:B,'Strutture ricettive'!G:G,"NON TROVATO",0)=0,"NON TROVATO",_xlfn.XLOOKUP(A3158,'Strutture ricettive'!B:B,'Strutture ricettive'!G:G,"NON TROVATO",0))</f>
        <v>info@bandbsenigallia.it</v>
      </c>
      <c r="F31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www.bandbsenigallia.it</v>
      </c>
    </row>
    <row r="3159" spans="1:6" x14ac:dyDescent="0.3">
      <c r="A3159" t="s">
        <v>10535</v>
      </c>
      <c r="B3159" t="str">
        <f>_xlfn.XLOOKUP(Tabella1[[#This Row],[Denominazione]],'Strutture ricettive'!B:B,'Strutture ricettive'!A:A,"non trovato",0)</f>
        <v>BED &amp; BREAKFAST</v>
      </c>
      <c r="C3159" t="str">
        <f>_xlfn.XLOOKUP(Tabella1[[#This Row],[Denominazione]],'Strutture ricettive'!B:B,'Strutture ricettive'!D:D,"NON TROVATO",0)</f>
        <v>TRECASTELLI</v>
      </c>
      <c r="D31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Martuccia  23</v>
      </c>
      <c r="E3159" t="str">
        <f>IF(_xlfn.XLOOKUP(A3159,'Strutture ricettive'!B:B,'Strutture ricettive'!G:G,"NON TROVATO",0)=0,"NON TROVATO",_xlfn.XLOOKUP(A3159,'Strutture ricettive'!B:B,'Strutture ricettive'!G:G,"NON TROVATO",0))</f>
        <v>campagna@ilpiccioneviaggiatore.eu</v>
      </c>
      <c r="F31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www.ilpiccioneviaggiatore.eu</v>
      </c>
    </row>
    <row r="3160" spans="1:6" x14ac:dyDescent="0.3">
      <c r="A3160" t="s">
        <v>10540</v>
      </c>
      <c r="B3160" t="str">
        <f>_xlfn.XLOOKUP(Tabella1[[#This Row],[Denominazione]],'Strutture ricettive'!B:B,'Strutture ricettive'!A:A,"non trovato",0)</f>
        <v>BED &amp; BREAKFAST</v>
      </c>
      <c r="C3160" t="str">
        <f>_xlfn.XLOOKUP(Tabella1[[#This Row],[Denominazione]],'Strutture ricettive'!B:B,'Strutture ricettive'!D:D,"NON TROVATO",0)</f>
        <v>TRECASTELLI</v>
      </c>
      <c r="D31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Roma 18</v>
      </c>
      <c r="E3160" t="str">
        <f>IF(_xlfn.XLOOKUP(A3160,'Strutture ricettive'!B:B,'Strutture ricettive'!G:G,"NON TROVATO",0)=0,"NON TROVATO",_xlfn.XLOOKUP(A3160,'Strutture ricettive'!B:B,'Strutture ricettive'!G:G,"NON TROVATO",0))</f>
        <v>info@castellodimonterado.it</v>
      </c>
      <c r="F31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www.castellodimonterado.it</v>
      </c>
    </row>
    <row r="3161" spans="1:6" x14ac:dyDescent="0.3">
      <c r="A3161" t="s">
        <v>10545</v>
      </c>
      <c r="B3161" t="str">
        <f>_xlfn.XLOOKUP(Tabella1[[#This Row],[Denominazione]],'Strutture ricettive'!B:B,'Strutture ricettive'!A:A,"non trovato",0)</f>
        <v>ALLOGGI AGRITURISTICI</v>
      </c>
      <c r="C3161" t="str">
        <f>_xlfn.XLOOKUP(Tabella1[[#This Row],[Denominazione]],'Strutture ricettive'!B:B,'Strutture ricettive'!D:D,"NON TROVATO",0)</f>
        <v>TRECASTELLI</v>
      </c>
      <c r="D31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Matteotti 13</v>
      </c>
      <c r="E3161" t="str">
        <f>IF(_xlfn.XLOOKUP(A3161,'Strutture ricettive'!B:B,'Strutture ricettive'!G:G,"NON TROVATO",0)=0,"NON TROVATO",_xlfn.XLOOKUP(A3161,'Strutture ricettive'!B:B,'Strutture ricettive'!G:G,"NON TROVATO",0))</f>
        <v>info@agriturismo-ilprato.com</v>
      </c>
      <c r="F31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www.agriturismo-ilprato.com</v>
      </c>
    </row>
    <row r="3162" spans="1:6" x14ac:dyDescent="0.3">
      <c r="A3162" t="s">
        <v>10549</v>
      </c>
      <c r="B3162" t="str">
        <f>_xlfn.XLOOKUP(Tabella1[[#This Row],[Denominazione]],'Strutture ricettive'!B:B,'Strutture ricettive'!A:A,"non trovato",0)</f>
        <v>ALLOGGI AGRITURISTICI</v>
      </c>
      <c r="C3162" t="str">
        <f>_xlfn.XLOOKUP(Tabella1[[#This Row],[Denominazione]],'Strutture ricettive'!B:B,'Strutture ricettive'!D:D,"NON TROVATO",0)</f>
        <v>TRECASTELLI</v>
      </c>
      <c r="D31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Valliscie 9b</v>
      </c>
      <c r="E3162" t="str">
        <f>IF(_xlfn.XLOOKUP(A3162,'Strutture ricettive'!B:B,'Strutture ricettive'!G:G,"NON TROVATO",0)=0,"NON TROVATO",_xlfn.XLOOKUP(A3162,'Strutture ricettive'!B:B,'Strutture ricettive'!G:G,"NON TROVATO",0))</f>
        <v>agrituristlulivo@hotmail.it</v>
      </c>
      <c r="F31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63" spans="1:6" x14ac:dyDescent="0.3">
      <c r="A3163" t="s">
        <v>10552</v>
      </c>
      <c r="B3163" t="str">
        <f>_xlfn.XLOOKUP(Tabella1[[#This Row],[Denominazione]],'Strutture ricettive'!B:B,'Strutture ricettive'!A:A,"non trovato",0)</f>
        <v>BED &amp; BREAKFAST</v>
      </c>
      <c r="C3163" t="str">
        <f>_xlfn.XLOOKUP(Tabella1[[#This Row],[Denominazione]],'Strutture ricettive'!B:B,'Strutture ricettive'!D:D,"NON TROVATO",0)</f>
        <v>TRECASTELLI</v>
      </c>
      <c r="D31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Gualdo  11</v>
      </c>
      <c r="E3163" t="str">
        <f>IF(_xlfn.XLOOKUP(A3163,'Strutture ricettive'!B:B,'Strutture ricettive'!G:G,"NON TROVATO",0)=0,"NON TROVATO",_xlfn.XLOOKUP(A3163,'Strutture ricettive'!B:B,'Strutture ricettive'!G:G,"NON TROVATO",0))</f>
        <v>info@bblunabianca.it</v>
      </c>
      <c r="F31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www.bblunabianca.it</v>
      </c>
    </row>
    <row r="3164" spans="1:6" x14ac:dyDescent="0.3">
      <c r="A3164" t="s">
        <v>10557</v>
      </c>
      <c r="B3164" t="str">
        <f>_xlfn.XLOOKUP(Tabella1[[#This Row],[Denominazione]],'Strutture ricettive'!B:B,'Strutture ricettive'!A:A,"non trovato",0)</f>
        <v>BED &amp; BREAKFAST</v>
      </c>
      <c r="C3164" t="str">
        <f>_xlfn.XLOOKUP(Tabella1[[#This Row],[Denominazione]],'Strutture ricettive'!B:B,'Strutture ricettive'!D:D,"NON TROVATO",0)</f>
        <v>TRECASTELLI</v>
      </c>
      <c r="D31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moro 10</v>
      </c>
      <c r="E3164" t="str">
        <f>IF(_xlfn.XLOOKUP(A3164,'Strutture ricettive'!B:B,'Strutture ricettive'!G:G,"NON TROVATO",0)=0,"NON TROVATO",_xlfn.XLOOKUP(A3164,'Strutture ricettive'!B:B,'Strutture ricettive'!G:G,"NON TROVATO",0))</f>
        <v>info@viasanmoro.org; zanzara97@libero.it</v>
      </c>
      <c r="F31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www.viasanmoro.org</v>
      </c>
    </row>
    <row r="3165" spans="1:6" x14ac:dyDescent="0.3">
      <c r="A3165" t="s">
        <v>10561</v>
      </c>
      <c r="B3165" t="str">
        <f>_xlfn.XLOOKUP(Tabella1[[#This Row],[Denominazione]],'Strutture ricettive'!B:B,'Strutture ricettive'!A:A,"non trovato",0)</f>
        <v>BED &amp; BREAKFAST</v>
      </c>
      <c r="C3165" t="str">
        <f>_xlfn.XLOOKUP(Tabella1[[#This Row],[Denominazione]],'Strutture ricettive'!B:B,'Strutture ricettive'!D:D,"NON TROVATO",0)</f>
        <v>TRECASTELLI</v>
      </c>
      <c r="D31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Gualdo 12</v>
      </c>
      <c r="E3165" t="str">
        <f>IF(_xlfn.XLOOKUP(A3165,'Strutture ricettive'!B:B,'Strutture ricettive'!G:G,"NON TROVATO",0)=0,"NON TROVATO",_xlfn.XLOOKUP(A3165,'Strutture ricettive'!B:B,'Strutture ricettive'!G:G,"NON TROVATO",0))</f>
        <v>perini.francesco96@gmail.com</v>
      </c>
      <c r="F31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www.villadelleprincipesse.com</v>
      </c>
    </row>
    <row r="3166" spans="1:6" x14ac:dyDescent="0.3">
      <c r="A3166" t="s">
        <v>10565</v>
      </c>
      <c r="B3166" t="str">
        <f>_xlfn.XLOOKUP(Tabella1[[#This Row],[Denominazione]],'Strutture ricettive'!B:B,'Strutture ricettive'!A:A,"non trovato",0)</f>
        <v>TURISMO RURALE</v>
      </c>
      <c r="C3166" t="str">
        <f>_xlfn.XLOOKUP(Tabella1[[#This Row],[Denominazione]],'Strutture ricettive'!B:B,'Strutture ricettive'!D:D,"NON TROVATO",0)</f>
        <v>TRECASTELLI</v>
      </c>
      <c r="D31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Lucia 6</v>
      </c>
      <c r="E3166" t="str">
        <f>IF(_xlfn.XLOOKUP(A3166,'Strutture ricettive'!B:B,'Strutture ricettive'!G:G,"NON TROVATO",0)=0,"NON TROVATO",_xlfn.XLOOKUP(A3166,'Strutture ricettive'!B:B,'Strutture ricettive'!G:G,"NON TROVATO",0))</f>
        <v>info@soleahotel.com</v>
      </c>
      <c r="F31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www.soleahotel.com</v>
      </c>
    </row>
    <row r="3167" spans="1:6" x14ac:dyDescent="0.3">
      <c r="A3167" t="s">
        <v>10569</v>
      </c>
      <c r="B3167" t="str">
        <f>_xlfn.XLOOKUP(Tabella1[[#This Row],[Denominazione]],'Strutture ricettive'!B:B,'Strutture ricettive'!A:A,"non trovato",0)</f>
        <v>ALLOGGI AGRITURISTICI</v>
      </c>
      <c r="C3167" t="str">
        <f>_xlfn.XLOOKUP(Tabella1[[#This Row],[Denominazione]],'Strutture ricettive'!B:B,'Strutture ricettive'!D:D,"NON TROVATO",0)</f>
        <v>TRECASTELLI</v>
      </c>
      <c r="D31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Piagiolino 6</v>
      </c>
      <c r="E3167" t="str">
        <f>IF(_xlfn.XLOOKUP(A3167,'Strutture ricettive'!B:B,'Strutture ricettive'!G:G,"NON TROVATO",0)=0,"NON TROVATO",_xlfn.XLOOKUP(A3167,'Strutture ricettive'!B:B,'Strutture ricettive'!G:G,"NON TROVATO",0))</f>
        <v>canoba@libero.it</v>
      </c>
      <c r="F31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68" spans="1:6" x14ac:dyDescent="0.3">
      <c r="A3168" t="s">
        <v>10573</v>
      </c>
      <c r="B3168" t="str">
        <f>_xlfn.XLOOKUP(Tabella1[[#This Row],[Denominazione]],'Strutture ricettive'!B:B,'Strutture ricettive'!A:A,"non trovato",0)</f>
        <v>BED &amp; BREAKFAST</v>
      </c>
      <c r="C3168" t="str">
        <f>_xlfn.XLOOKUP(Tabella1[[#This Row],[Denominazione]],'Strutture ricettive'!B:B,'Strutture ricettive'!D:D,"NON TROVATO",0)</f>
        <v>TRECASTELLI</v>
      </c>
      <c r="D31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Consolazione 20</v>
      </c>
      <c r="E3168" t="str">
        <f>IF(_xlfn.XLOOKUP(A3168,'Strutture ricettive'!B:B,'Strutture ricettive'!G:G,"NON TROVATO",0)=0,"NON TROVATO",_xlfn.XLOOKUP(A3168,'Strutture ricettive'!B:B,'Strutture ricettive'!G:G,"NON TROVATO",0))</f>
        <v>daniele.pierfederici@tiscali.it</v>
      </c>
      <c r="F31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69" spans="1:6" x14ac:dyDescent="0.3">
      <c r="A3169" t="s">
        <v>10577</v>
      </c>
      <c r="B3169" t="str">
        <f>_xlfn.XLOOKUP(Tabella1[[#This Row],[Denominazione]],'Strutture ricettive'!B:B,'Strutture ricettive'!A:A,"non trovato",0)</f>
        <v>BED &amp; BREAKFAST</v>
      </c>
      <c r="C3169" t="str">
        <f>_xlfn.XLOOKUP(Tabella1[[#This Row],[Denominazione]],'Strutture ricettive'!B:B,'Strutture ricettive'!D:D,"NON TROVATO",0)</f>
        <v>TRECASTELLI</v>
      </c>
      <c r="D31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2</v>
      </c>
      <c r="E3169" t="str">
        <f>IF(_xlfn.XLOOKUP(A3169,'Strutture ricettive'!B:B,'Strutture ricettive'!G:G,"NON TROVATO",0)=0,"NON TROVATO",_xlfn.XLOOKUP(A3169,'Strutture ricettive'!B:B,'Strutture ricettive'!G:G,"NON TROVATO",0))</f>
        <v>info@nidosullecolline.eu</v>
      </c>
      <c r="F31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70" spans="1:6" x14ac:dyDescent="0.3">
      <c r="A3170" t="s">
        <v>10579</v>
      </c>
      <c r="B3170" t="str">
        <f>_xlfn.XLOOKUP(Tabella1[[#This Row],[Denominazione]],'Strutture ricettive'!B:B,'Strutture ricettive'!A:A,"non trovato",0)</f>
        <v>BED &amp; BREAKFAST</v>
      </c>
      <c r="C3170" t="str">
        <f>_xlfn.XLOOKUP(Tabella1[[#This Row],[Denominazione]],'Strutture ricettive'!B:B,'Strutture ricettive'!D:D,"NON TROVATO",0)</f>
        <v>TRECASTELLI</v>
      </c>
      <c r="D31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MARINA 4</v>
      </c>
      <c r="E3170" t="str">
        <f>IF(_xlfn.XLOOKUP(A3170,'Strutture ricettive'!B:B,'Strutture ricettive'!G:G,"NON TROVATO",0)=0,"NON TROVATO",_xlfn.XLOOKUP(A3170,'Strutture ricettive'!B:B,'Strutture ricettive'!G:G,"NON TROVATO",0))</f>
        <v>sylvia@casachiara.eu</v>
      </c>
      <c r="F31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www.casachiara.ue</v>
      </c>
    </row>
    <row r="3171" spans="1:6" x14ac:dyDescent="0.3">
      <c r="A3171" t="s">
        <v>10584</v>
      </c>
      <c r="B3171" t="str">
        <f>_xlfn.XLOOKUP(Tabella1[[#This Row],[Denominazione]],'Strutture ricettive'!B:B,'Strutture ricettive'!A:A,"non trovato",0)</f>
        <v>ALTRI ALLOGGI PRIVATI</v>
      </c>
      <c r="C3171" t="str">
        <f>_xlfn.XLOOKUP(Tabella1[[#This Row],[Denominazione]],'Strutture ricettive'!B:B,'Strutture ricettive'!D:D,"NON TROVATO",0)</f>
        <v>TRECASTELLI</v>
      </c>
      <c r="D31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32</v>
      </c>
      <c r="E3171" t="str">
        <f>IF(_xlfn.XLOOKUP(A3171,'Strutture ricettive'!B:B,'Strutture ricettive'!G:G,"NON TROVATO",0)=0,"NON TROVATO",_xlfn.XLOOKUP(A3171,'Strutture ricettive'!B:B,'Strutture ricettive'!G:G,"NON TROVATO",0))</f>
        <v>broccoligianluca@libero.it</v>
      </c>
      <c r="F31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72" spans="1:6" x14ac:dyDescent="0.3">
      <c r="A3172" t="s">
        <v>10587</v>
      </c>
      <c r="B3172" t="str">
        <f>_xlfn.XLOOKUP(Tabella1[[#This Row],[Denominazione]],'Strutture ricettive'!B:B,'Strutture ricettive'!A:A,"non trovato",0)</f>
        <v>ALTRI ALLOGGI PRIVATI</v>
      </c>
      <c r="C3172" t="str">
        <f>_xlfn.XLOOKUP(Tabella1[[#This Row],[Denominazione]],'Strutture ricettive'!B:B,'Strutture ricettive'!D:D,"NON TROVATO",0)</f>
        <v>TRECASTELLI</v>
      </c>
      <c r="D31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Gualdo 15</v>
      </c>
      <c r="E3172" t="str">
        <f>IF(_xlfn.XLOOKUP(A3172,'Strutture ricettive'!B:B,'Strutture ricettive'!G:G,"NON TROVATO",0)=0,"NON TROVATO",_xlfn.XLOOKUP(A3172,'Strutture ricettive'!B:B,'Strutture ricettive'!G:G,"NON TROVATO",0))</f>
        <v>info@villapedossa.it</v>
      </c>
      <c r="F31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www.villapedossa.it</v>
      </c>
    </row>
    <row r="3173" spans="1:6" x14ac:dyDescent="0.3">
      <c r="A3173" t="s">
        <v>10595</v>
      </c>
      <c r="B3173" t="str">
        <f>_xlfn.XLOOKUP(Tabella1[[#This Row],[Denominazione]],'Strutture ricettive'!B:B,'Strutture ricettive'!A:A,"non trovato",0)</f>
        <v>ALLOGGI AGRITURISTICI</v>
      </c>
      <c r="C3173" t="str">
        <f>_xlfn.XLOOKUP(Tabella1[[#This Row],[Denominazione]],'Strutture ricettive'!B:B,'Strutture ricettive'!D:D,"NON TROVATO",0)</f>
        <v>APIRO</v>
      </c>
      <c r="D31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Arsicci 3</v>
      </c>
      <c r="E3173" t="str">
        <f>IF(_xlfn.XLOOKUP(A3173,'Strutture ricettive'!B:B,'Strutture ricettive'!G:G,"NON TROVATO",0)=0,"NON TROVATO",_xlfn.XLOOKUP(A3173,'Strutture ricettive'!B:B,'Strutture ricettive'!G:G,"NON TROVATO",0))</f>
        <v>primuccisargenti@libero.it</v>
      </c>
      <c r="F31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www.agriturismovillaarsicci.it</v>
      </c>
    </row>
    <row r="3174" spans="1:6" x14ac:dyDescent="0.3">
      <c r="A3174" t="s">
        <v>10599</v>
      </c>
      <c r="B3174" t="str">
        <f>_xlfn.XLOOKUP(Tabella1[[#This Row],[Denominazione]],'Strutture ricettive'!B:B,'Strutture ricettive'!A:A,"non trovato",0)</f>
        <v>ALLOGGI AGRITURISTICI</v>
      </c>
      <c r="C3174" t="str">
        <f>_xlfn.XLOOKUP(Tabella1[[#This Row],[Denominazione]],'Strutture ricettive'!B:B,'Strutture ricettive'!D:D,"NON TROVATO",0)</f>
        <v>APIRO</v>
      </c>
      <c r="D31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Favete snc</v>
      </c>
      <c r="E3174" t="str">
        <f>IF(_xlfn.XLOOKUP(A3174,'Strutture ricettive'!B:B,'Strutture ricettive'!G:G,"NON TROVATO",0)=0,"NON TROVATO",_xlfn.XLOOKUP(A3174,'Strutture ricettive'!B:B,'Strutture ricettive'!G:G,"NON TROVATO",0))</f>
        <v>zyxgian@gmail.com</v>
      </c>
      <c r="F31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75" spans="1:6" x14ac:dyDescent="0.3">
      <c r="A3175" t="s">
        <v>10602</v>
      </c>
      <c r="B3175" t="str">
        <f>_xlfn.XLOOKUP(Tabella1[[#This Row],[Denominazione]],'Strutture ricettive'!B:B,'Strutture ricettive'!A:A,"non trovato",0)</f>
        <v>BED &amp; BREAKFAST</v>
      </c>
      <c r="C3175" t="str">
        <f>_xlfn.XLOOKUP(Tabella1[[#This Row],[Denominazione]],'Strutture ricettive'!B:B,'Strutture ricettive'!D:D,"NON TROVATO",0)</f>
        <v>APIRO</v>
      </c>
      <c r="D31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Pian dell'Elmo snc</v>
      </c>
      <c r="E3175" t="str">
        <f>IF(_xlfn.XLOOKUP(A3175,'Strutture ricettive'!B:B,'Strutture ricettive'!G:G,"NON TROVATO",0)=0,"NON TROVATO",_xlfn.XLOOKUP(A3175,'Strutture ricettive'!B:B,'Strutture ricettive'!G:G,"NON TROVATO",0))</f>
        <v>ale.pagliuca@tin.it</v>
      </c>
      <c r="F31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www.lupusinfabula-bed-breakfast.it</v>
      </c>
    </row>
    <row r="3176" spans="1:6" x14ac:dyDescent="0.3">
      <c r="A3176" t="s">
        <v>10607</v>
      </c>
      <c r="B3176" t="str">
        <f>_xlfn.XLOOKUP(Tabella1[[#This Row],[Denominazione]],'Strutture ricettive'!B:B,'Strutture ricettive'!A:A,"non trovato",0)</f>
        <v>BED &amp; BREAKFAST</v>
      </c>
      <c r="C3176" t="str">
        <f>_xlfn.XLOOKUP(Tabella1[[#This Row],[Denominazione]],'Strutture ricettive'!B:B,'Strutture ricettive'!D:D,"NON TROVATO",0)</f>
        <v>APIRO</v>
      </c>
      <c r="D31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figuretta 8</v>
      </c>
      <c r="E3176" t="str">
        <f>IF(_xlfn.XLOOKUP(A3176,'Strutture ricettive'!B:B,'Strutture ricettive'!G:G,"NON TROVATO",0)=0,"NON TROVATO",_xlfn.XLOOKUP(A3176,'Strutture ricettive'!B:B,'Strutture ricettive'!G:G,"NON TROVATO",0))</f>
        <v>veraluce@libero.it</v>
      </c>
      <c r="F31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77" spans="1:6" x14ac:dyDescent="0.3">
      <c r="A3177" t="s">
        <v>10611</v>
      </c>
      <c r="B3177" t="str">
        <f>_xlfn.XLOOKUP(Tabella1[[#This Row],[Denominazione]],'Strutture ricettive'!B:B,'Strutture ricettive'!A:A,"non trovato",0)</f>
        <v>ALBERGHI</v>
      </c>
      <c r="C3177" t="str">
        <f>_xlfn.XLOOKUP(Tabella1[[#This Row],[Denominazione]],'Strutture ricettive'!B:B,'Strutture ricettive'!D:D,"NON TROVATO",0)</f>
        <v>APIRO</v>
      </c>
      <c r="D31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cesare battisti 12</v>
      </c>
      <c r="E3177" t="str">
        <f>IF(_xlfn.XLOOKUP(A3177,'Strutture ricettive'!B:B,'Strutture ricettive'!G:G,"NON TROVATO",0)=0,"NON TROVATO",_xlfn.XLOOKUP(A3177,'Strutture ricettive'!B:B,'Strutture ricettive'!G:G,"NON TROVATO",0))</f>
        <v>info@miro-hotel.it</v>
      </c>
      <c r="F31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www.miro-hotel.it</v>
      </c>
    </row>
    <row r="3178" spans="1:6" x14ac:dyDescent="0.3">
      <c r="A3178" t="s">
        <v>10615</v>
      </c>
      <c r="B3178" t="str">
        <f>_xlfn.XLOOKUP(Tabella1[[#This Row],[Denominazione]],'Strutture ricettive'!B:B,'Strutture ricettive'!A:A,"non trovato",0)</f>
        <v>TURISMO RURALE</v>
      </c>
      <c r="C3178" t="str">
        <f>_xlfn.XLOOKUP(Tabella1[[#This Row],[Denominazione]],'Strutture ricettive'!B:B,'Strutture ricettive'!D:D,"NON TROVATO",0)</f>
        <v>APIRO</v>
      </c>
      <c r="D31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 Urbano 5</v>
      </c>
      <c r="E3178" t="str">
        <f>IF(_xlfn.XLOOKUP(A3178,'Strutture ricettive'!B:B,'Strutture ricettive'!G:G,"NON TROVATO",0)=0,"NON TROVATO",_xlfn.XLOOKUP(A3178,'Strutture ricettive'!B:B,'Strutture ricettive'!G:G,"NON TROVATO",0))</f>
        <v>abbaziasanturbano@libero.it</v>
      </c>
      <c r="F31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www.abbaziasanturbano.it</v>
      </c>
    </row>
    <row r="3179" spans="1:6" x14ac:dyDescent="0.3">
      <c r="A3179" t="s">
        <v>10619</v>
      </c>
      <c r="B3179" t="str">
        <f>_xlfn.XLOOKUP(Tabella1[[#This Row],[Denominazione]],'Strutture ricettive'!B:B,'Strutture ricettive'!A:A,"non trovato",0)</f>
        <v>ALLOGGI AGRITURISTICI</v>
      </c>
      <c r="C3179" t="str">
        <f>_xlfn.XLOOKUP(Tabella1[[#This Row],[Denominazione]],'Strutture ricettive'!B:B,'Strutture ricettive'!D:D,"NON TROVATO",0)</f>
        <v>APIRO</v>
      </c>
      <c r="D31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Cozzi 1</v>
      </c>
      <c r="E3179" t="str">
        <f>IF(_xlfn.XLOOKUP(A3179,'Strutture ricettive'!B:B,'Strutture ricettive'!G:G,"NON TROVATO",0)=0,"NON TROVATO",_xlfn.XLOOKUP(A3179,'Strutture ricettive'!B:B,'Strutture ricettive'!G:G,"NON TROVATO",0))</f>
        <v>paolo.ferrucci@virgilio.it</v>
      </c>
      <c r="F31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www.agriturismocolleverde.eu</v>
      </c>
    </row>
    <row r="3180" spans="1:6" x14ac:dyDescent="0.3">
      <c r="A3180" t="s">
        <v>10623</v>
      </c>
      <c r="B3180" t="str">
        <f>_xlfn.XLOOKUP(Tabella1[[#This Row],[Denominazione]],'Strutture ricettive'!B:B,'Strutture ricettive'!A:A,"non trovato",0)</f>
        <v>ALLOGGI AGRITURISTICI</v>
      </c>
      <c r="C3180" t="str">
        <f>_xlfn.XLOOKUP(Tabella1[[#This Row],[Denominazione]],'Strutture ricettive'!B:B,'Strutture ricettive'!D:D,"NON TROVATO",0)</f>
        <v>APIRO</v>
      </c>
      <c r="D31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Salvatore 1</v>
      </c>
      <c r="E3180" t="str">
        <f>IF(_xlfn.XLOOKUP(A3180,'Strutture ricettive'!B:B,'Strutture ricettive'!G:G,"NON TROVATO",0)=0,"NON TROVATO",_xlfn.XLOOKUP(A3180,'Strutture ricettive'!B:B,'Strutture ricettive'!G:G,"NON TROVATO",0))</f>
        <v>deluca_rosanna@virgilio.it</v>
      </c>
      <c r="F31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www.agriturismonellemarche.it</v>
      </c>
    </row>
    <row r="3181" spans="1:6" x14ac:dyDescent="0.3">
      <c r="A3181" t="s">
        <v>10627</v>
      </c>
      <c r="B3181" t="str">
        <f>_xlfn.XLOOKUP(Tabella1[[#This Row],[Denominazione]],'Strutture ricettive'!B:B,'Strutture ricettive'!A:A,"non trovato",0)</f>
        <v>ALLOGGI AGRITURISTICI</v>
      </c>
      <c r="C3181" t="str">
        <f>_xlfn.XLOOKUP(Tabella1[[#This Row],[Denominazione]],'Strutture ricettive'!B:B,'Strutture ricettive'!D:D,"NON TROVATO",0)</f>
        <v>APIRO</v>
      </c>
      <c r="D31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Maria 7</v>
      </c>
      <c r="E3181" t="str">
        <f>IF(_xlfn.XLOOKUP(A3181,'Strutture ricettive'!B:B,'Strutture ricettive'!G:G,"NON TROVATO",0)=0,"NON TROVATO",_xlfn.XLOOKUP(A3181,'Strutture ricettive'!B:B,'Strutture ricettive'!G:G,"NON TROVATO",0))</f>
        <v>mimmo.gallo@tiscali.it</v>
      </c>
      <c r="F31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www.santamariadelgallo.it</v>
      </c>
    </row>
    <row r="3182" spans="1:6" x14ac:dyDescent="0.3">
      <c r="A3182" t="s">
        <v>10631</v>
      </c>
      <c r="B3182" t="str">
        <f>_xlfn.XLOOKUP(Tabella1[[#This Row],[Denominazione]],'Strutture ricettive'!B:B,'Strutture ricettive'!A:A,"non trovato",0)</f>
        <v>ALBERGHI</v>
      </c>
      <c r="C3182" t="str">
        <f>_xlfn.XLOOKUP(Tabella1[[#This Row],[Denominazione]],'Strutture ricettive'!B:B,'Strutture ricettive'!D:D,"NON TROVATO",0)</f>
        <v>APPIGNANO</v>
      </c>
      <c r="D31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Verde Fiore 37</v>
      </c>
      <c r="E3182" t="str">
        <f>IF(_xlfn.XLOOKUP(A3182,'Strutture ricettive'!B:B,'Strutture ricettive'!G:G,"NON TROVATO",0)=0,"NON TROVATO",_xlfn.XLOOKUP(A3182,'Strutture ricettive'!B:B,'Strutture ricettive'!G:G,"NON TROVATO",0))</f>
        <v>info@villaverdefiore.it</v>
      </c>
      <c r="F31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www.villaverdefiore.it</v>
      </c>
    </row>
    <row r="3183" spans="1:6" x14ac:dyDescent="0.3">
      <c r="A3183" t="s">
        <v>10636</v>
      </c>
      <c r="B3183" t="str">
        <f>_xlfn.XLOOKUP(Tabella1[[#This Row],[Denominazione]],'Strutture ricettive'!B:B,'Strutture ricettive'!A:A,"non trovato",0)</f>
        <v>TURISMO RURALE</v>
      </c>
      <c r="C3183" t="str">
        <f>_xlfn.XLOOKUP(Tabella1[[#This Row],[Denominazione]],'Strutture ricettive'!B:B,'Strutture ricettive'!D:D,"NON TROVATO",0)</f>
        <v>APPIGNANO</v>
      </c>
      <c r="D31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verde fiore 1</v>
      </c>
      <c r="E3183" t="str">
        <f>IF(_xlfn.XLOOKUP(A3183,'Strutture ricettive'!B:B,'Strutture ricettive'!G:G,"NON TROVATO",0)=0,"NON TROVATO",_xlfn.XLOOKUP(A3183,'Strutture ricettive'!B:B,'Strutture ricettive'!G:G,"NON TROVATO",0))</f>
        <v>info@osteriadeisegreti.com</v>
      </c>
      <c r="F31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www.osteriadeisegreti.com</v>
      </c>
    </row>
    <row r="3184" spans="1:6" x14ac:dyDescent="0.3">
      <c r="A3184" t="s">
        <v>10640</v>
      </c>
      <c r="B3184" t="str">
        <f>_xlfn.XLOOKUP(Tabella1[[#This Row],[Denominazione]],'Strutture ricettive'!B:B,'Strutture ricettive'!A:A,"non trovato",0)</f>
        <v>TURISMO RURALE</v>
      </c>
      <c r="C3184" t="str">
        <f>_xlfn.XLOOKUP(Tabella1[[#This Row],[Denominazione]],'Strutture ricettive'!B:B,'Strutture ricettive'!D:D,"NON TROVATO",0)</f>
        <v>APPIGNANO</v>
      </c>
      <c r="D31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forano 29</v>
      </c>
      <c r="E3184" t="str">
        <f>IF(_xlfn.XLOOKUP(A3184,'Strutture ricettive'!B:B,'Strutture ricettive'!G:G,"NON TROVATO",0)=0,"NON TROVATO",_xlfn.XLOOKUP(A3184,'Strutture ricettive'!B:B,'Strutture ricettive'!G:G,"NON TROVATO",0))</f>
        <v>info@algiardinodegliulivi.it</v>
      </c>
      <c r="F31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www.algiardinodegliulivi.it</v>
      </c>
    </row>
    <row r="3185" spans="1:6" x14ac:dyDescent="0.3">
      <c r="A3185" t="s">
        <v>10644</v>
      </c>
      <c r="B3185" t="str">
        <f>_xlfn.XLOOKUP(Tabella1[[#This Row],[Denominazione]],'Strutture ricettive'!B:B,'Strutture ricettive'!A:A,"non trovato",0)</f>
        <v>TURISMO RURALE</v>
      </c>
      <c r="C3185" t="str">
        <f>_xlfn.XLOOKUP(Tabella1[[#This Row],[Denominazione]],'Strutture ricettive'!B:B,'Strutture ricettive'!D:D,"NON TROVATO",0)</f>
        <v>APPIGNANO</v>
      </c>
      <c r="D31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Cardeggiano 10</v>
      </c>
      <c r="E3185" t="str">
        <f>IF(_xlfn.XLOOKUP(A3185,'Strutture ricettive'!B:B,'Strutture ricettive'!G:G,"NON TROVATO",0)=0,"NON TROVATO",_xlfn.XLOOKUP(A3185,'Strutture ricettive'!B:B,'Strutture ricettive'!G:G,"NON TROVATO",0))</f>
        <v>info@la-colombaia.it</v>
      </c>
      <c r="F31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www.la-colombaia.it</v>
      </c>
    </row>
    <row r="3186" spans="1:6" x14ac:dyDescent="0.3">
      <c r="A3186" t="s">
        <v>10648</v>
      </c>
      <c r="B3186" t="str">
        <f>_xlfn.XLOOKUP(Tabella1[[#This Row],[Denominazione]],'Strutture ricettive'!B:B,'Strutture ricettive'!A:A,"non trovato",0)</f>
        <v>ALLOGGI AGRITURISTICI</v>
      </c>
      <c r="C3186" t="str">
        <f>_xlfn.XLOOKUP(Tabella1[[#This Row],[Denominazione]],'Strutture ricettive'!B:B,'Strutture ricettive'!D:D,"NON TROVATO",0)</f>
        <v>APPIGNANO</v>
      </c>
      <c r="D31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forano 44</v>
      </c>
      <c r="E3186" t="str">
        <f>IF(_xlfn.XLOOKUP(A3186,'Strutture ricettive'!B:B,'Strutture ricettive'!G:G,"NON TROVATO",0)=0,"NON TROVATO",_xlfn.XLOOKUP(A3186,'Strutture ricettive'!B:B,'Strutture ricettive'!G:G,"NON TROVATO",0))</f>
        <v>agriturismoforano@yahoo.it</v>
      </c>
      <c r="F31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www.fattoriaforano.it</v>
      </c>
    </row>
    <row r="3187" spans="1:6" x14ac:dyDescent="0.3">
      <c r="A3187" t="s">
        <v>10652</v>
      </c>
      <c r="B3187" t="str">
        <f>_xlfn.XLOOKUP(Tabella1[[#This Row],[Denominazione]],'Strutture ricettive'!B:B,'Strutture ricettive'!A:A,"non trovato",0)</f>
        <v>BED &amp; BREAKFAST</v>
      </c>
      <c r="C3187" t="str">
        <f>_xlfn.XLOOKUP(Tabella1[[#This Row],[Denominazione]],'Strutture ricettive'!B:B,'Strutture ricettive'!D:D,"NON TROVATO",0)</f>
        <v>APPIGNANO</v>
      </c>
      <c r="D31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Campo di Bove 6</v>
      </c>
      <c r="E3187" t="str">
        <f>IF(_xlfn.XLOOKUP(A3187,'Strutture ricettive'!B:B,'Strutture ricettive'!G:G,"NON TROVATO",0)=0,"NON TROVATO",_xlfn.XLOOKUP(A3187,'Strutture ricettive'!B:B,'Strutture ricettive'!G:G,"NON TROVATO",0))</f>
        <v>bbdolcedimora@gmail.com</v>
      </c>
      <c r="F31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88" spans="1:6" x14ac:dyDescent="0.3">
      <c r="A3188" t="s">
        <v>10655</v>
      </c>
      <c r="B3188" t="str">
        <f>_xlfn.XLOOKUP(Tabella1[[#This Row],[Denominazione]],'Strutture ricettive'!B:B,'Strutture ricettive'!A:A,"non trovato",0)</f>
        <v>ALLOGGI AGRITURISTICI</v>
      </c>
      <c r="C3188" t="str">
        <f>_xlfn.XLOOKUP(Tabella1[[#This Row],[Denominazione]],'Strutture ricettive'!B:B,'Strutture ricettive'!D:D,"NON TROVATO",0)</f>
        <v>BELFORTE DEL CHIENTI</v>
      </c>
      <c r="D31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Giorgio 63</v>
      </c>
      <c r="E3188" t="str">
        <f>IF(_xlfn.XLOOKUP(A3188,'Strutture ricettive'!B:B,'Strutture ricettive'!G:G,"NON TROVATO",0)=0,"NON TROVATO",_xlfn.XLOOKUP(A3188,'Strutture ricettive'!B:B,'Strutture ricettive'!G:G,"NON TROVATO",0))</f>
        <v>patrizio.scarpacci@geopec.it</v>
      </c>
      <c r="F31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89" spans="1:6" x14ac:dyDescent="0.3">
      <c r="A3189" t="s">
        <v>10659</v>
      </c>
      <c r="B3189" t="str">
        <f>_xlfn.XLOOKUP(Tabella1[[#This Row],[Denominazione]],'Strutture ricettive'!B:B,'Strutture ricettive'!A:A,"non trovato",0)</f>
        <v>BED &amp; BREAKFAST</v>
      </c>
      <c r="C3189" t="str">
        <f>_xlfn.XLOOKUP(Tabella1[[#This Row],[Denominazione]],'Strutture ricettive'!B:B,'Strutture ricettive'!D:D,"NON TROVATO",0)</f>
        <v>BELFORTE DEL CHIENTI</v>
      </c>
      <c r="D31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palmiro togliatti 10</v>
      </c>
      <c r="E3189" t="str">
        <f>IF(_xlfn.XLOOKUP(A3189,'Strutture ricettive'!B:B,'Strutture ricettive'!G:G,"NON TROVATO",0)=0,"NON TROVATO",_xlfn.XLOOKUP(A3189,'Strutture ricettive'!B:B,'Strutture ricettive'!G:G,"NON TROVATO",0))</f>
        <v>tamaracapradossi@gmail.com</v>
      </c>
      <c r="F31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90" spans="1:6" x14ac:dyDescent="0.3">
      <c r="A3190" t="s">
        <v>10662</v>
      </c>
      <c r="B3190" t="str">
        <f>_xlfn.XLOOKUP(Tabella1[[#This Row],[Denominazione]],'Strutture ricettive'!B:B,'Strutture ricettive'!A:A,"non trovato",0)</f>
        <v>ALLOGGI AGRITURISTICI</v>
      </c>
      <c r="C3190" t="str">
        <f>_xlfn.XLOOKUP(Tabella1[[#This Row],[Denominazione]],'Strutture ricettive'!B:B,'Strutture ricettive'!D:D,"NON TROVATO",0)</f>
        <v>BELFORTE DEL CHIENTI</v>
      </c>
      <c r="D31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fornaci sabine 4</v>
      </c>
      <c r="E3190" t="str">
        <f>IF(_xlfn.XLOOKUP(A3190,'Strutture ricettive'!B:B,'Strutture ricettive'!G:G,"NON TROVATO",0)=0,"NON TROVATO",_xlfn.XLOOKUP(A3190,'Strutture ricettive'!B:B,'Strutture ricettive'!G:G,"NON TROVATO",0))</f>
        <v>info@fornacisabine.com</v>
      </c>
      <c r="F31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www.fornacisabine.com</v>
      </c>
    </row>
    <row r="3191" spans="1:6" x14ac:dyDescent="0.3">
      <c r="A3191" t="s">
        <v>10666</v>
      </c>
      <c r="B3191" t="str">
        <f>_xlfn.XLOOKUP(Tabella1[[#This Row],[Denominazione]],'Strutture ricettive'!B:B,'Strutture ricettive'!A:A,"non trovato",0)</f>
        <v>BED &amp; BREAKFAST</v>
      </c>
      <c r="C3191" t="str">
        <f>_xlfn.XLOOKUP(Tabella1[[#This Row],[Denominazione]],'Strutture ricettive'!B:B,'Strutture ricettive'!D:D,"NON TROVATO",0)</f>
        <v>BELFORTE DEL CHIENTI</v>
      </c>
      <c r="D31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Fornaci 26</v>
      </c>
      <c r="E3191" t="str">
        <f>IF(_xlfn.XLOOKUP(A3191,'Strutture ricettive'!B:B,'Strutture ricettive'!G:G,"NON TROVATO",0)=0,"NON TROVATO",_xlfn.XLOOKUP(A3191,'Strutture ricettive'!B:B,'Strutture ricettive'!G:G,"NON TROVATO",0))</f>
        <v>info@lapinturetta.com</v>
      </c>
      <c r="F31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www.lapinturetta.com</v>
      </c>
    </row>
    <row r="3192" spans="1:6" x14ac:dyDescent="0.3">
      <c r="A3192" t="s">
        <v>10670</v>
      </c>
      <c r="B3192" t="str">
        <f>_xlfn.XLOOKUP(Tabella1[[#This Row],[Denominazione]],'Strutture ricettive'!B:B,'Strutture ricettive'!A:A,"non trovato",0)</f>
        <v>ALTRI ALLOGGI PRIVATI</v>
      </c>
      <c r="C3192" t="str">
        <f>_xlfn.XLOOKUP(Tabella1[[#This Row],[Denominazione]],'Strutture ricettive'!B:B,'Strutture ricettive'!D:D,"NON TROVATO",0)</f>
        <v>BELFORTE DEL CHIENTI</v>
      </c>
      <c r="D31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Europa 28</v>
      </c>
      <c r="E3192" t="str">
        <f>IF(_xlfn.XLOOKUP(A3192,'Strutture ricettive'!B:B,'Strutture ricettive'!G:G,"NON TROVATO",0)=0,"NON TROVATO",_xlfn.XLOOKUP(A3192,'Strutture ricettive'!B:B,'Strutture ricettive'!G:G,"NON TROVATO",0))</f>
        <v>NON TROVATO</v>
      </c>
      <c r="F31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93" spans="1:6" x14ac:dyDescent="0.3">
      <c r="A3193" t="s">
        <v>10672</v>
      </c>
      <c r="B3193" t="str">
        <f>_xlfn.XLOOKUP(Tabella1[[#This Row],[Denominazione]],'Strutture ricettive'!B:B,'Strutture ricettive'!A:A,"non trovato",0)</f>
        <v>TURISMO RURALE</v>
      </c>
      <c r="C3193" t="str">
        <f>_xlfn.XLOOKUP(Tabella1[[#This Row],[Denominazione]],'Strutture ricettive'!B:B,'Strutture ricettive'!D:D,"NON TROVATO",0)</f>
        <v>BELFORTE DEL CHIENTI</v>
      </c>
      <c r="D31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193" t="str">
        <f>IF(_xlfn.XLOOKUP(A3193,'Strutture ricettive'!B:B,'Strutture ricettive'!G:G,"NON TROVATO",0)=0,"NON TROVATO",_xlfn.XLOOKUP(A3193,'Strutture ricettive'!B:B,'Strutture ricettive'!G:G,"NON TROVATO",0))</f>
        <v>palazzobonfranceschi@gmail.com</v>
      </c>
      <c r="F31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www.palazzobonfranceschi.it</v>
      </c>
    </row>
    <row r="3194" spans="1:6" x14ac:dyDescent="0.3">
      <c r="A3194" t="s">
        <v>10676</v>
      </c>
      <c r="B3194" t="str">
        <f>_xlfn.XLOOKUP(Tabella1[[#This Row],[Denominazione]],'Strutture ricettive'!B:B,'Strutture ricettive'!A:A,"non trovato",0)</f>
        <v>ALLOGGI IN AFFITTO</v>
      </c>
      <c r="C3194" t="str">
        <f>_xlfn.XLOOKUP(Tabella1[[#This Row],[Denominazione]],'Strutture ricettive'!B:B,'Strutture ricettive'!D:D,"NON TROVATO",0)</f>
        <v>BELFORTE DEL CHIENTI</v>
      </c>
      <c r="D31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Fossa 1</v>
      </c>
      <c r="E3194" t="str">
        <f>IF(_xlfn.XLOOKUP(A3194,'Strutture ricettive'!B:B,'Strutture ricettive'!G:G,"NON TROVATO",0)=0,"NON TROVATO",_xlfn.XLOOKUP(A3194,'Strutture ricettive'!B:B,'Strutture ricettive'!G:G,"NON TROVATO",0))</f>
        <v>info@agriturismocoroncina.it</v>
      </c>
      <c r="F31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www.agriturismocoroncina.it</v>
      </c>
    </row>
    <row r="3195" spans="1:6" x14ac:dyDescent="0.3">
      <c r="A3195" t="s">
        <v>10680</v>
      </c>
      <c r="B3195" t="str">
        <f>_xlfn.XLOOKUP(Tabella1[[#This Row],[Denominazione]],'Strutture ricettive'!B:B,'Strutture ricettive'!A:A,"non trovato",0)</f>
        <v>BED &amp; BREAKFAST</v>
      </c>
      <c r="C3195" t="str">
        <f>_xlfn.XLOOKUP(Tabella1[[#This Row],[Denominazione]],'Strutture ricettive'!B:B,'Strutture ricettive'!D:D,"NON TROVATO",0)</f>
        <v>BELFORTE DEL CHIENTI</v>
      </c>
      <c r="D31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d'Antegiano  3</v>
      </c>
      <c r="E3195" t="str">
        <f>IF(_xlfn.XLOOKUP(A3195,'Strutture ricettive'!B:B,'Strutture ricettive'!G:G,"NON TROVATO",0)=0,"NON TROVATO",_xlfn.XLOOKUP(A3195,'Strutture ricettive'!B:B,'Strutture ricettive'!G:G,"NON TROVATO",0))</f>
        <v>v.leonangeli@alice.it</v>
      </c>
      <c r="F31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www.bbantegiano.com</v>
      </c>
    </row>
    <row r="3196" spans="1:6" x14ac:dyDescent="0.3">
      <c r="A3196" t="s">
        <v>10684</v>
      </c>
      <c r="B3196" t="str">
        <f>_xlfn.XLOOKUP(Tabella1[[#This Row],[Denominazione]],'Strutture ricettive'!B:B,'Strutture ricettive'!A:A,"non trovato",0)</f>
        <v>ALLOGGI AGRITURISTICI</v>
      </c>
      <c r="C3196" t="str">
        <f>_xlfn.XLOOKUP(Tabella1[[#This Row],[Denominazione]],'Strutture ricettive'!B:B,'Strutture ricettive'!D:D,"NON TROVATO",0)</f>
        <v>BELFORTE DEL CHIENTI</v>
      </c>
      <c r="D31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sodere 1</v>
      </c>
      <c r="E3196" t="str">
        <f>IF(_xlfn.XLOOKUP(A3196,'Strutture ricettive'!B:B,'Strutture ricettive'!G:G,"NON TROVATO",0)=0,"NON TROVATO",_xlfn.XLOOKUP(A3196,'Strutture ricettive'!B:B,'Strutture ricettive'!G:G,"NON TROVATO",0))</f>
        <v>NON TROVATO</v>
      </c>
      <c r="F31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www.la-fonte.it</v>
      </c>
    </row>
    <row r="3197" spans="1:6" x14ac:dyDescent="0.3">
      <c r="A3197" t="s">
        <v>10687</v>
      </c>
      <c r="B3197" t="str">
        <f>_xlfn.XLOOKUP(Tabella1[[#This Row],[Denominazione]],'Strutture ricettive'!B:B,'Strutture ricettive'!A:A,"non trovato",0)</f>
        <v>BED &amp; BREAKFAST</v>
      </c>
      <c r="C3197" t="str">
        <f>_xlfn.XLOOKUP(Tabella1[[#This Row],[Denominazione]],'Strutture ricettive'!B:B,'Strutture ricettive'!D:D,"NON TROVATO",0)</f>
        <v>BELFORTE DEL CHIENTI</v>
      </c>
      <c r="D31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giuseppe piccioni 3</v>
      </c>
      <c r="E3197" t="str">
        <f>IF(_xlfn.XLOOKUP(A3197,'Strutture ricettive'!B:B,'Strutture ricettive'!G:G,"NON TROVATO",0)=0,"NON TROVATO",_xlfn.XLOOKUP(A3197,'Strutture ricettive'!B:B,'Strutture ricettive'!G:G,"NON TROVATO",0))</f>
        <v>info@il-villino.com</v>
      </c>
      <c r="F31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www.il-villino.com/contattaci</v>
      </c>
    </row>
    <row r="3198" spans="1:6" x14ac:dyDescent="0.3">
      <c r="A3198" t="s">
        <v>10691</v>
      </c>
      <c r="B3198" t="str">
        <f>_xlfn.XLOOKUP(Tabella1[[#This Row],[Denominazione]],'Strutture ricettive'!B:B,'Strutture ricettive'!A:A,"non trovato",0)</f>
        <v>ALBERGHI</v>
      </c>
      <c r="C3198" t="str">
        <f>_xlfn.XLOOKUP(Tabella1[[#This Row],[Denominazione]],'Strutture ricettive'!B:B,'Strutture ricettive'!D:D,"NON TROVATO",0)</f>
        <v>BOLOGNOLA</v>
      </c>
      <c r="D31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pintura 1</v>
      </c>
      <c r="E3198" t="str">
        <f>IF(_xlfn.XLOOKUP(A3198,'Strutture ricettive'!B:B,'Strutture ricettive'!G:G,"NON TROVATO",0)=0,"NON TROVATO",_xlfn.XLOOKUP(A3198,'Strutture ricettive'!B:B,'Strutture ricettive'!G:G,"NON TROVATO",0))</f>
        <v>NON TROVATO</v>
      </c>
      <c r="F31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199" spans="1:6" x14ac:dyDescent="0.3">
      <c r="A3199" t="s">
        <v>10695</v>
      </c>
      <c r="B3199" t="str">
        <f>_xlfn.XLOOKUP(Tabella1[[#This Row],[Denominazione]],'Strutture ricettive'!B:B,'Strutture ricettive'!A:A,"non trovato",0)</f>
        <v>ALBERGHI</v>
      </c>
      <c r="C3199" t="str">
        <f>_xlfn.XLOOKUP(Tabella1[[#This Row],[Denominazione]],'Strutture ricettive'!B:B,'Strutture ricettive'!D:D,"NON TROVATO",0)</f>
        <v>BOLOGNOLA</v>
      </c>
      <c r="D31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pintura 5</v>
      </c>
      <c r="E3199" t="str">
        <f>IF(_xlfn.XLOOKUP(A3199,'Strutture ricettive'!B:B,'Strutture ricettive'!G:G,"NON TROVATO",0)=0,"NON TROVATO",_xlfn.XLOOKUP(A3199,'Strutture ricettive'!B:B,'Strutture ricettive'!G:G,"NON TROVATO",0))</f>
        <v>mariodalesio@hotmail.com</v>
      </c>
      <c r="F31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00" spans="1:6" x14ac:dyDescent="0.3">
      <c r="A3200" t="s">
        <v>10698</v>
      </c>
      <c r="B3200" t="str">
        <f>_xlfn.XLOOKUP(Tabella1[[#This Row],[Denominazione]],'Strutture ricettive'!B:B,'Strutture ricettive'!A:A,"non trovato",0)</f>
        <v>BED &amp; BREAKFAST</v>
      </c>
      <c r="C3200" t="str">
        <f>_xlfn.XLOOKUP(Tabella1[[#This Row],[Denominazione]],'Strutture ricettive'!B:B,'Strutture ricettive'!D:D,"NON TROVATO",0)</f>
        <v>BOLOGNOLA</v>
      </c>
      <c r="D32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sibillini 1</v>
      </c>
      <c r="E3200" t="str">
        <f>IF(_xlfn.XLOOKUP(A3200,'Strutture ricettive'!B:B,'Strutture ricettive'!G:G,"NON TROVATO",0)=0,"NON TROVATO",_xlfn.XLOOKUP(A3200,'Strutture ricettive'!B:B,'Strutture ricettive'!G:G,"NON TROVATO",0))</f>
        <v>gabriella_maggi@ibero.it</v>
      </c>
      <c r="F32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01" spans="1:6" x14ac:dyDescent="0.3">
      <c r="A3201" t="s">
        <v>10701</v>
      </c>
      <c r="B3201" t="str">
        <f>_xlfn.XLOOKUP(Tabella1[[#This Row],[Denominazione]],'Strutture ricettive'!B:B,'Strutture ricettive'!A:A,"non trovato",0)</f>
        <v>ALTRI ALLOGGI PRIVATI</v>
      </c>
      <c r="C3201" t="str">
        <f>_xlfn.XLOOKUP(Tabella1[[#This Row],[Denominazione]],'Strutture ricettive'!B:B,'Strutture ricettive'!D:D,"NON TROVATO",0)</f>
        <v>BOLOGNOLA</v>
      </c>
      <c r="D32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Sibillini 1</v>
      </c>
      <c r="E3201" t="str">
        <f>IF(_xlfn.XLOOKUP(A3201,'Strutture ricettive'!B:B,'Strutture ricettive'!G:G,"NON TROVATO",0)=0,"NON TROVATO",_xlfn.XLOOKUP(A3201,'Strutture ricettive'!B:B,'Strutture ricettive'!G:G,"NON TROVATO",0))</f>
        <v>biscontileonardo@yahoo.it</v>
      </c>
      <c r="F32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02" spans="1:6" x14ac:dyDescent="0.3">
      <c r="A3202" t="s">
        <v>10704</v>
      </c>
      <c r="B3202" t="str">
        <f>_xlfn.XLOOKUP(Tabella1[[#This Row],[Denominazione]],'Strutture ricettive'!B:B,'Strutture ricettive'!A:A,"non trovato",0)</f>
        <v>ALLOGGI AGRITURISTICI</v>
      </c>
      <c r="C3202" t="str">
        <f>_xlfn.XLOOKUP(Tabella1[[#This Row],[Denominazione]],'Strutture ricettive'!B:B,'Strutture ricettive'!D:D,"NON TROVATO",0)</f>
        <v>CALDAROLA</v>
      </c>
      <c r="D32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02" t="str">
        <f>IF(_xlfn.XLOOKUP(A3202,'Strutture ricettive'!B:B,'Strutture ricettive'!G:G,"NON TROVATO",0)=0,"NON TROVATO",_xlfn.XLOOKUP(A3202,'Strutture ricettive'!B:B,'Strutture ricettive'!G:G,"NON TROVATO",0))</f>
        <v>info@agriturismocollecasinicortesi.it</v>
      </c>
      <c r="F32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www.agriturismocollecasinicortesi.it</v>
      </c>
    </row>
    <row r="3203" spans="1:6" x14ac:dyDescent="0.3">
      <c r="A3203" t="s">
        <v>10708</v>
      </c>
      <c r="B3203" t="str">
        <f>_xlfn.XLOOKUP(Tabella1[[#This Row],[Denominazione]],'Strutture ricettive'!B:B,'Strutture ricettive'!A:A,"non trovato",0)</f>
        <v>BED &amp; BREAKFAST</v>
      </c>
      <c r="C3203" t="str">
        <f>_xlfn.XLOOKUP(Tabella1[[#This Row],[Denominazione]],'Strutture ricettive'!B:B,'Strutture ricettive'!D:D,"NON TROVATO",0)</f>
        <v>CALDAROLA</v>
      </c>
      <c r="D32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Acquaviva SNC</v>
      </c>
      <c r="E3203" t="str">
        <f>IF(_xlfn.XLOOKUP(A3203,'Strutture ricettive'!B:B,'Strutture ricettive'!G:G,"NON TROVATO",0)=0,"NON TROVATO",_xlfn.XLOOKUP(A3203,'Strutture ricettive'!B:B,'Strutture ricettive'!G:G,"NON TROVATO",0))</f>
        <v>gaortali@gmail.com</v>
      </c>
      <c r="F32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www.mazzamurello.it</v>
      </c>
    </row>
    <row r="3204" spans="1:6" x14ac:dyDescent="0.3">
      <c r="A3204" t="s">
        <v>10713</v>
      </c>
      <c r="B3204" t="str">
        <f>_xlfn.XLOOKUP(Tabella1[[#This Row],[Denominazione]],'Strutture ricettive'!B:B,'Strutture ricettive'!A:A,"non trovato",0)</f>
        <v>ALTRI ALLOGGI PRIVATI</v>
      </c>
      <c r="C3204" t="str">
        <f>_xlfn.XLOOKUP(Tabella1[[#This Row],[Denominazione]],'Strutture ricettive'!B:B,'Strutture ricettive'!D:D,"NON TROVATO",0)</f>
        <v>CALDAROLA</v>
      </c>
      <c r="D32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Colcù 1</v>
      </c>
      <c r="E3204" t="str">
        <f>IF(_xlfn.XLOOKUP(A3204,'Strutture ricettive'!B:B,'Strutture ricettive'!G:G,"NON TROVATO",0)=0,"NON TROVATO",_xlfn.XLOOKUP(A3204,'Strutture ricettive'!B:B,'Strutture ricettive'!G:G,"NON TROVATO",0))</f>
        <v>beatrice@segalarenzo.it</v>
      </c>
      <c r="F32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05" spans="1:6" x14ac:dyDescent="0.3">
      <c r="A3205" t="s">
        <v>10716</v>
      </c>
      <c r="B3205" t="str">
        <f>_xlfn.XLOOKUP(Tabella1[[#This Row],[Denominazione]],'Strutture ricettive'!B:B,'Strutture ricettive'!A:A,"non trovato",0)</f>
        <v>BED &amp; BREAKFAST</v>
      </c>
      <c r="C3205" t="str">
        <f>_xlfn.XLOOKUP(Tabella1[[#This Row],[Denominazione]],'Strutture ricettive'!B:B,'Strutture ricettive'!D:D,"NON TROVATO",0)</f>
        <v>CALDAROLA</v>
      </c>
      <c r="D32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Colcù 1</v>
      </c>
      <c r="E3205" t="str">
        <f>IF(_xlfn.XLOOKUP(A3205,'Strutture ricettive'!B:B,'Strutture ricettive'!G:G,"NON TROVATO",0)=0,"NON TROVATO",_xlfn.XLOOKUP(A3205,'Strutture ricettive'!B:B,'Strutture ricettive'!G:G,"NON TROVATO",0))</f>
        <v>beavillabea@gmail.com</v>
      </c>
      <c r="F32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06" spans="1:6" x14ac:dyDescent="0.3">
      <c r="A3206" t="s">
        <v>10718</v>
      </c>
      <c r="B3206" t="str">
        <f>_xlfn.XLOOKUP(Tabella1[[#This Row],[Denominazione]],'Strutture ricettive'!B:B,'Strutture ricettive'!A:A,"non trovato",0)</f>
        <v>ALLOGGI AGRITURISTICI</v>
      </c>
      <c r="C3206" t="str">
        <f>_xlfn.XLOOKUP(Tabella1[[#This Row],[Denominazione]],'Strutture ricettive'!B:B,'Strutture ricettive'!D:D,"NON TROVATO",0)</f>
        <v>CALDAROLA</v>
      </c>
      <c r="D32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Pietro 4</v>
      </c>
      <c r="E3206" t="str">
        <f>IF(_xlfn.XLOOKUP(A3206,'Strutture ricettive'!B:B,'Strutture ricettive'!G:G,"NON TROVATO",0)=0,"NON TROVATO",_xlfn.XLOOKUP(A3206,'Strutture ricettive'!B:B,'Strutture ricettive'!G:G,"NON TROVATO",0))</f>
        <v>agriturismovillaninetta@gmail.com</v>
      </c>
      <c r="F32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www.villaninetta.com</v>
      </c>
    </row>
    <row r="3207" spans="1:6" x14ac:dyDescent="0.3">
      <c r="A3207" t="s">
        <v>10722</v>
      </c>
      <c r="B3207" t="str">
        <f>_xlfn.XLOOKUP(Tabella1[[#This Row],[Denominazione]],'Strutture ricettive'!B:B,'Strutture ricettive'!A:A,"non trovato",0)</f>
        <v>ALBERGHI</v>
      </c>
      <c r="C3207" t="str">
        <f>_xlfn.XLOOKUP(Tabella1[[#This Row],[Denominazione]],'Strutture ricettive'!B:B,'Strutture ricettive'!D:D,"NON TROVATO",0)</f>
        <v>CALDAROLA</v>
      </c>
      <c r="D32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matteotti 27</v>
      </c>
      <c r="E3207" t="str">
        <f>IF(_xlfn.XLOOKUP(A3207,'Strutture ricettive'!B:B,'Strutture ricettive'!G:G,"NON TROVATO",0)=0,"NON TROVATO",_xlfn.XLOOKUP(A3207,'Strutture ricettive'!B:B,'Strutture ricettive'!G:G,"NON TROVATO",0))</f>
        <v>info@hoteltesoro.it</v>
      </c>
      <c r="F32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www.hoteltesoro.it</v>
      </c>
    </row>
    <row r="3208" spans="1:6" x14ac:dyDescent="0.3">
      <c r="A3208" t="s">
        <v>10726</v>
      </c>
      <c r="B3208" t="str">
        <f>_xlfn.XLOOKUP(Tabella1[[#This Row],[Denominazione]],'Strutture ricettive'!B:B,'Strutture ricettive'!A:A,"non trovato",0)</f>
        <v>ALLOGGI AGRITURISTICI</v>
      </c>
      <c r="C3208" t="str">
        <f>_xlfn.XLOOKUP(Tabella1[[#This Row],[Denominazione]],'Strutture ricettive'!B:B,'Strutture ricettive'!D:D,"NON TROVATO",0)</f>
        <v>CALDAROLA</v>
      </c>
      <c r="D32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acquaviva snc</v>
      </c>
      <c r="E3208" t="str">
        <f>IF(_xlfn.XLOOKUP(A3208,'Strutture ricettive'!B:B,'Strutture ricettive'!G:G,"NON TROVATO",0)=0,"NON TROVATO",_xlfn.XLOOKUP(A3208,'Strutture ricettive'!B:B,'Strutture ricettive'!G:G,"NON TROVATO",0))</f>
        <v>info@frutteto.info</v>
      </c>
      <c r="F32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www.frutteto.info</v>
      </c>
    </row>
    <row r="3209" spans="1:6" x14ac:dyDescent="0.3">
      <c r="A3209" t="s">
        <v>10730</v>
      </c>
      <c r="B3209" t="str">
        <f>_xlfn.XLOOKUP(Tabella1[[#This Row],[Denominazione]],'Strutture ricettive'!B:B,'Strutture ricettive'!A:A,"non trovato",0)</f>
        <v>BED &amp; BREAKFAST</v>
      </c>
      <c r="C3209" t="str">
        <f>_xlfn.XLOOKUP(Tabella1[[#This Row],[Denominazione]],'Strutture ricettive'!B:B,'Strutture ricettive'!D:D,"NON TROVATO",0)</f>
        <v>CALDAROLA</v>
      </c>
      <c r="D32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colcu' 12</v>
      </c>
      <c r="E3209" t="str">
        <f>IF(_xlfn.XLOOKUP(A3209,'Strutture ricettive'!B:B,'Strutture ricettive'!G:G,"NON TROVATO",0)=0,"NON TROVATO",_xlfn.XLOOKUP(A3209,'Strutture ricettive'!B:B,'Strutture ricettive'!G:G,"NON TROVATO",0))</f>
        <v>susannafab@tiscali.it</v>
      </c>
      <c r="F32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www.ilnidodelcuculo.it</v>
      </c>
    </row>
    <row r="3210" spans="1:6" x14ac:dyDescent="0.3">
      <c r="A3210" t="s">
        <v>10734</v>
      </c>
      <c r="B3210" t="str">
        <f>_xlfn.XLOOKUP(Tabella1[[#This Row],[Denominazione]],'Strutture ricettive'!B:B,'Strutture ricettive'!A:A,"non trovato",0)</f>
        <v>ALLOGGI IN AFFITTO</v>
      </c>
      <c r="C3210" t="str">
        <f>_xlfn.XLOOKUP(Tabella1[[#This Row],[Denominazione]],'Strutture ricettive'!B:B,'Strutture ricettive'!D:D,"NON TROVATO",0)</f>
        <v>CALDAROLA</v>
      </c>
      <c r="D32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borgo pievefavera 50</v>
      </c>
      <c r="E3210" t="str">
        <f>IF(_xlfn.XLOOKUP(A3210,'Strutture ricettive'!B:B,'Strutture ricettive'!G:G,"NON TROVATO",0)=0,"NON TROVATO",_xlfn.XLOOKUP(A3210,'Strutture ricettive'!B:B,'Strutture ricettive'!G:G,"NON TROVATO",0))</f>
        <v>vacancaldarola@calde2958.it</v>
      </c>
      <c r="F32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11" spans="1:6" x14ac:dyDescent="0.3">
      <c r="A3211" t="s">
        <v>10737</v>
      </c>
      <c r="B3211" t="str">
        <f>_xlfn.XLOOKUP(Tabella1[[#This Row],[Denominazione]],'Strutture ricettive'!B:B,'Strutture ricettive'!A:A,"non trovato",0)</f>
        <v>BED &amp; BREAKFAST</v>
      </c>
      <c r="C3211" t="str">
        <f>_xlfn.XLOOKUP(Tabella1[[#This Row],[Denominazione]],'Strutture ricettive'!B:B,'Strutture ricettive'!D:D,"NON TROVATO",0)</f>
        <v>CALDAROLA</v>
      </c>
      <c r="D32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11" t="str">
        <f>IF(_xlfn.XLOOKUP(A3211,'Strutture ricettive'!B:B,'Strutture ricettive'!G:G,"NON TROVATO",0)=0,"NON TROVATO",_xlfn.XLOOKUP(A3211,'Strutture ricettive'!B:B,'Strutture ricettive'!G:G,"NON TROVATO",0))</f>
        <v>NON TROVATO</v>
      </c>
      <c r="F32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12" spans="1:6" x14ac:dyDescent="0.3">
      <c r="A3212" t="s">
        <v>10738</v>
      </c>
      <c r="B3212" t="str">
        <f>_xlfn.XLOOKUP(Tabella1[[#This Row],[Denominazione]],'Strutture ricettive'!B:B,'Strutture ricettive'!A:A,"non trovato",0)</f>
        <v>BED &amp; BREAKFAST</v>
      </c>
      <c r="C3212" t="str">
        <f>_xlfn.XLOOKUP(Tabella1[[#This Row],[Denominazione]],'Strutture ricettive'!B:B,'Strutture ricettive'!D:D,"NON TROVATO",0)</f>
        <v>CAMERINO</v>
      </c>
      <c r="D32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della vittoria 3</v>
      </c>
      <c r="E3212" t="str">
        <f>IF(_xlfn.XLOOKUP(A3212,'Strutture ricettive'!B:B,'Strutture ricettive'!G:G,"NON TROVATO",0)=0,"NON TROVATO",_xlfn.XLOOKUP(A3212,'Strutture ricettive'!B:B,'Strutture ricettive'!G:G,"NON TROVATO",0))</f>
        <v>annazampetti@hotmail.it</v>
      </c>
      <c r="F32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13" spans="1:6" x14ac:dyDescent="0.3">
      <c r="A3213" t="s">
        <v>10742</v>
      </c>
      <c r="B3213" t="str">
        <f>_xlfn.XLOOKUP(Tabella1[[#This Row],[Denominazione]],'Strutture ricettive'!B:B,'Strutture ricettive'!A:A,"non trovato",0)</f>
        <v>BED &amp; BREAKFAST</v>
      </c>
      <c r="C3213" t="str">
        <f>_xlfn.XLOOKUP(Tabella1[[#This Row],[Denominazione]],'Strutture ricettive'!B:B,'Strutture ricettive'!D:D,"NON TROVATO",0)</f>
        <v>CAMERINO</v>
      </c>
      <c r="D32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valle raggiano 12</v>
      </c>
      <c r="E3213" t="str">
        <f>IF(_xlfn.XLOOKUP(A3213,'Strutture ricettive'!B:B,'Strutture ricettive'!G:G,"NON TROVATO",0)=0,"NON TROVATO",_xlfn.XLOOKUP(A3213,'Strutture ricettive'!B:B,'Strutture ricettive'!G:G,"NON TROVATO",0))</f>
        <v>NON TROVATO</v>
      </c>
      <c r="F32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14" spans="1:6" x14ac:dyDescent="0.3">
      <c r="A3214" t="s">
        <v>10744</v>
      </c>
      <c r="B3214" t="str">
        <f>_xlfn.XLOOKUP(Tabella1[[#This Row],[Denominazione]],'Strutture ricettive'!B:B,'Strutture ricettive'!A:A,"non trovato",0)</f>
        <v>BED &amp; BREAKFAST</v>
      </c>
      <c r="C3214" t="str">
        <f>_xlfn.XLOOKUP(Tabella1[[#This Row],[Denominazione]],'Strutture ricettive'!B:B,'Strutture ricettive'!D:D,"NON TROVATO",0)</f>
        <v>CAMERINO</v>
      </c>
      <c r="D32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poggio maddalena 1</v>
      </c>
      <c r="E3214" t="str">
        <f>IF(_xlfn.XLOOKUP(A3214,'Strutture ricettive'!B:B,'Strutture ricettive'!G:G,"NON TROVATO",0)=0,"NON TROVATO",_xlfn.XLOOKUP(A3214,'Strutture ricettive'!B:B,'Strutture ricettive'!G:G,"NON TROVATO",0))</f>
        <v>simonettafonseca@virgilio.it</v>
      </c>
      <c r="F32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15" spans="1:6" x14ac:dyDescent="0.3">
      <c r="A3215" t="s">
        <v>10747</v>
      </c>
      <c r="B3215" t="str">
        <f>_xlfn.XLOOKUP(Tabella1[[#This Row],[Denominazione]],'Strutture ricettive'!B:B,'Strutture ricettive'!A:A,"non trovato",0)</f>
        <v>ALLOGGI AGRITURISTICI</v>
      </c>
      <c r="C3215" t="str">
        <f>_xlfn.XLOOKUP(Tabella1[[#This Row],[Denominazione]],'Strutture ricettive'!B:B,'Strutture ricettive'!D:D,"NON TROVATO",0)</f>
        <v>CAMERINO</v>
      </c>
      <c r="D32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loc.Tirello 6</v>
      </c>
      <c r="E3215" t="str">
        <f>IF(_xlfn.XLOOKUP(A3215,'Strutture ricettive'!B:B,'Strutture ricettive'!G:G,"NON TROVATO",0)=0,"NON TROVATO",_xlfn.XLOOKUP(A3215,'Strutture ricettive'!B:B,'Strutture ricettive'!G:G,"NON TROVATO",0))</f>
        <v>info@agriturismolaloggia.com</v>
      </c>
      <c r="F32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www.agriturismolaloggia.com</v>
      </c>
    </row>
    <row r="3216" spans="1:6" x14ac:dyDescent="0.3">
      <c r="A3216" t="s">
        <v>10752</v>
      </c>
      <c r="B3216" t="str">
        <f>_xlfn.XLOOKUP(Tabella1[[#This Row],[Denominazione]],'Strutture ricettive'!B:B,'Strutture ricettive'!A:A,"non trovato",0)</f>
        <v>BED &amp; BREAKFAST</v>
      </c>
      <c r="C3216" t="str">
        <f>_xlfn.XLOOKUP(Tabella1[[#This Row],[Denominazione]],'Strutture ricettive'!B:B,'Strutture ricettive'!D:D,"NON TROVATO",0)</f>
        <v>CAMERINO</v>
      </c>
      <c r="D32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berta 2</v>
      </c>
      <c r="E3216" t="str">
        <f>IF(_xlfn.XLOOKUP(A3216,'Strutture ricettive'!B:B,'Strutture ricettive'!G:G,"NON TROVATO",0)=0,"NON TROVATO",_xlfn.XLOOKUP(A3216,'Strutture ricettive'!B:B,'Strutture ricettive'!G:G,"NON TROVATO",0))</f>
        <v>ilvialedeitigli@libero.it</v>
      </c>
      <c r="F32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17" spans="1:6" x14ac:dyDescent="0.3">
      <c r="A3217" t="s">
        <v>10755</v>
      </c>
      <c r="B3217" t="str">
        <f>_xlfn.XLOOKUP(Tabella1[[#This Row],[Denominazione]],'Strutture ricettive'!B:B,'Strutture ricettive'!A:A,"non trovato",0)</f>
        <v>TURISMO RURALE</v>
      </c>
      <c r="C3217" t="str">
        <f>_xlfn.XLOOKUP(Tabella1[[#This Row],[Denominazione]],'Strutture ricettive'!B:B,'Strutture ricettive'!D:D,"NON TROVATO",0)</f>
        <v>CAMERINO</v>
      </c>
      <c r="D32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rocca d' aiello 1</v>
      </c>
      <c r="E3217" t="str">
        <f>IF(_xlfn.XLOOKUP(A3217,'Strutture ricettive'!B:B,'Strutture ricettive'!G:G,"NON TROVATO",0)=0,"NON TROVATO",_xlfn.XLOOKUP(A3217,'Strutture ricettive'!B:B,'Strutture ricettive'!G:G,"NON TROVATO",0))</f>
        <v>info@locandadellistrice.it</v>
      </c>
      <c r="F32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www.locandadellistrice.it</v>
      </c>
    </row>
    <row r="3218" spans="1:6" x14ac:dyDescent="0.3">
      <c r="A3218" t="s">
        <v>10759</v>
      </c>
      <c r="B3218" t="str">
        <f>_xlfn.XLOOKUP(Tabella1[[#This Row],[Denominazione]],'Strutture ricettive'!B:B,'Strutture ricettive'!A:A,"non trovato",0)</f>
        <v>TURISMO RURALE</v>
      </c>
      <c r="C3218" t="str">
        <f>_xlfn.XLOOKUP(Tabella1[[#This Row],[Denominazione]],'Strutture ricettive'!B:B,'Strutture ricettive'!D:D,"NON TROVATO",0)</f>
        <v>CAMERINO</v>
      </c>
      <c r="D32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calvie 2</v>
      </c>
      <c r="E3218" t="str">
        <f>IF(_xlfn.XLOOKUP(A3218,'Strutture ricettive'!B:B,'Strutture ricettive'!G:G,"NON TROVATO",0)=0,"NON TROVATO",_xlfn.XLOOKUP(A3218,'Strutture ricettive'!B:B,'Strutture ricettive'!G:G,"NON TROVATO",0))</f>
        <v>info@villafornari.it</v>
      </c>
      <c r="F32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www.villafornari.it</v>
      </c>
    </row>
    <row r="3219" spans="1:6" x14ac:dyDescent="0.3">
      <c r="A3219" t="s">
        <v>10763</v>
      </c>
      <c r="B3219" t="str">
        <f>_xlfn.XLOOKUP(Tabella1[[#This Row],[Denominazione]],'Strutture ricettive'!B:B,'Strutture ricettive'!A:A,"non trovato",0)</f>
        <v>TURISMO RURALE</v>
      </c>
      <c r="C3219" t="str">
        <f>_xlfn.XLOOKUP(Tabella1[[#This Row],[Denominazione]],'Strutture ricettive'!B:B,'Strutture ricettive'!D:D,"NON TROVATO",0)</f>
        <v>CAMERINO</v>
      </c>
      <c r="D32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calvie 2</v>
      </c>
      <c r="E3219" t="str">
        <f>IF(_xlfn.XLOOKUP(A3219,'Strutture ricettive'!B:B,'Strutture ricettive'!G:G,"NON TROVATO",0)=0,"NON TROVATO",_xlfn.XLOOKUP(A3219,'Strutture ricettive'!B:B,'Strutture ricettive'!G:G,"NON TROVATO",0))</f>
        <v>info@lecalvie.it</v>
      </c>
      <c r="F32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www.lecalvie.it</v>
      </c>
    </row>
    <row r="3220" spans="1:6" x14ac:dyDescent="0.3">
      <c r="A3220" t="s">
        <v>10766</v>
      </c>
      <c r="B3220" t="str">
        <f>_xlfn.XLOOKUP(Tabella1[[#This Row],[Denominazione]],'Strutture ricettive'!B:B,'Strutture ricettive'!A:A,"non trovato",0)</f>
        <v>AREE DI SOSTA (PLEIN AIR)</v>
      </c>
      <c r="C3220" t="str">
        <f>_xlfn.XLOOKUP(Tabella1[[#This Row],[Denominazione]],'Strutture ricettive'!B:B,'Strutture ricettive'!D:D,"NON TROVATO",0)</f>
        <v>CAMERINO</v>
      </c>
      <c r="D32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20" t="str">
        <f>IF(_xlfn.XLOOKUP(A3220,'Strutture ricettive'!B:B,'Strutture ricettive'!G:G,"NON TROVATO",0)=0,"NON TROVATO",_xlfn.XLOOKUP(A3220,'Strutture ricettive'!B:B,'Strutture ricettive'!G:G,"NON TROVATO",0))</f>
        <v>gianfranco.carimini@camerino.sinp.net</v>
      </c>
      <c r="F32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www.comune.camerino.mc.net</v>
      </c>
    </row>
    <row r="3221" spans="1:6" x14ac:dyDescent="0.3">
      <c r="A3221" t="s">
        <v>10769</v>
      </c>
      <c r="B3221" t="str">
        <f>_xlfn.XLOOKUP(Tabella1[[#This Row],[Denominazione]],'Strutture ricettive'!B:B,'Strutture ricettive'!A:A,"non trovato",0)</f>
        <v>BED &amp; BREAKFAST</v>
      </c>
      <c r="C3221" t="str">
        <f>_xlfn.XLOOKUP(Tabella1[[#This Row],[Denominazione]],'Strutture ricettive'!B:B,'Strutture ricettive'!D:D,"NON TROVATO",0)</f>
        <v>CAMERINO</v>
      </c>
      <c r="D32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COLLE PIANO 1</v>
      </c>
      <c r="E3221" t="str">
        <f>IF(_xlfn.XLOOKUP(A3221,'Strutture ricettive'!B:B,'Strutture ricettive'!G:G,"NON TROVATO",0)=0,"NON TROVATO",_xlfn.XLOOKUP(A3221,'Strutture ricettive'!B:B,'Strutture ricettive'!G:G,"NON TROVATO",0))</f>
        <v>info@bbcollepiano.com</v>
      </c>
      <c r="F32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www.bbcollepiano.com</v>
      </c>
    </row>
    <row r="3222" spans="1:6" x14ac:dyDescent="0.3">
      <c r="A3222" t="s">
        <v>10774</v>
      </c>
      <c r="B3222" t="str">
        <f>_xlfn.XLOOKUP(Tabella1[[#This Row],[Denominazione]],'Strutture ricettive'!B:B,'Strutture ricettive'!A:A,"non trovato",0)</f>
        <v>TURISMO RURALE</v>
      </c>
      <c r="C3222" t="str">
        <f>_xlfn.XLOOKUP(Tabella1[[#This Row],[Denominazione]],'Strutture ricettive'!B:B,'Strutture ricettive'!D:D,"NON TROVATO",0)</f>
        <v>CAMERINO</v>
      </c>
      <c r="D32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santa lucia 3</v>
      </c>
      <c r="E3222" t="str">
        <f>IF(_xlfn.XLOOKUP(A3222,'Strutture ricettive'!B:B,'Strutture ricettive'!G:G,"NON TROVATO",0)=0,"NON TROVATO",_xlfn.XLOOKUP(A3222,'Strutture ricettive'!B:B,'Strutture ricettive'!G:G,"NON TROVATO",0))</f>
        <v>agasnc@libero.it</v>
      </c>
      <c r="F32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www.varanocountryhouse.com</v>
      </c>
    </row>
    <row r="3223" spans="1:6" x14ac:dyDescent="0.3">
      <c r="A3223" t="s">
        <v>10778</v>
      </c>
      <c r="B3223" t="str">
        <f>_xlfn.XLOOKUP(Tabella1[[#This Row],[Denominazione]],'Strutture ricettive'!B:B,'Strutture ricettive'!A:A,"non trovato",0)</f>
        <v>CASE PER FERIE</v>
      </c>
      <c r="C3223" t="str">
        <f>_xlfn.XLOOKUP(Tabella1[[#This Row],[Denominazione]],'Strutture ricettive'!B:B,'Strutture ricettive'!D:D,"NON TROVATO",0)</f>
        <v>CAMERINO</v>
      </c>
      <c r="D32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ugo betti 39</v>
      </c>
      <c r="E3223" t="str">
        <f>IF(_xlfn.XLOOKUP(A3223,'Strutture ricettive'!B:B,'Strutture ricettive'!G:G,"NON TROVATO",0)=0,"NON TROVATO",_xlfn.XLOOKUP(A3223,'Strutture ricettive'!B:B,'Strutture ricettive'!G:G,"NON TROVATO",0))</f>
        <v>cdgorac@yahoo.it</v>
      </c>
      <c r="F32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24" spans="1:6" x14ac:dyDescent="0.3">
      <c r="A3224" t="s">
        <v>10781</v>
      </c>
      <c r="B3224" t="str">
        <f>_xlfn.XLOOKUP(Tabella1[[#This Row],[Denominazione]],'Strutture ricettive'!B:B,'Strutture ricettive'!A:A,"non trovato",0)</f>
        <v>ALLOGGI AGRITURISTICI</v>
      </c>
      <c r="C3224" t="str">
        <f>_xlfn.XLOOKUP(Tabella1[[#This Row],[Denominazione]],'Strutture ricettive'!B:B,'Strutture ricettive'!D:D,"NON TROVATO",0)</f>
        <v>CAMERINO</v>
      </c>
      <c r="D32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colle altino 7</v>
      </c>
      <c r="E3224" t="str">
        <f>IF(_xlfn.XLOOKUP(A3224,'Strutture ricettive'!B:B,'Strutture ricettive'!G:G,"NON TROVATO",0)=0,"NON TROVATO",_xlfn.XLOOKUP(A3224,'Strutture ricettive'!B:B,'Strutture ricettive'!G:G,"NON TROVATO",0))</f>
        <v>NON TROVATO</v>
      </c>
      <c r="F32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25" spans="1:6" x14ac:dyDescent="0.3">
      <c r="A3225" t="s">
        <v>10783</v>
      </c>
      <c r="B3225" t="str">
        <f>_xlfn.XLOOKUP(Tabella1[[#This Row],[Denominazione]],'Strutture ricettive'!B:B,'Strutture ricettive'!A:A,"non trovato",0)</f>
        <v>ALTRI ALLOGGI PRIVATI</v>
      </c>
      <c r="C3225" t="str">
        <f>_xlfn.XLOOKUP(Tabella1[[#This Row],[Denominazione]],'Strutture ricettive'!B:B,'Strutture ricettive'!D:D,"NON TROVATO",0)</f>
        <v>CAMERINO</v>
      </c>
      <c r="D32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valle Vegenana 1</v>
      </c>
      <c r="E3225" t="str">
        <f>IF(_xlfn.XLOOKUP(A3225,'Strutture ricettive'!B:B,'Strutture ricettive'!G:G,"NON TROVATO",0)=0,"NON TROVATO",_xlfn.XLOOKUP(A3225,'Strutture ricettive'!B:B,'Strutture ricettive'!G:G,"NON TROVATO",0))</f>
        <v>borgo@belvederi.com</v>
      </c>
      <c r="F32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26" spans="1:6" x14ac:dyDescent="0.3">
      <c r="A3226" t="s">
        <v>10786</v>
      </c>
      <c r="B3226" t="str">
        <f>_xlfn.XLOOKUP(Tabella1[[#This Row],[Denominazione]],'Strutture ricettive'!B:B,'Strutture ricettive'!A:A,"non trovato",0)</f>
        <v>BED &amp; BREAKFAST</v>
      </c>
      <c r="C3226" t="str">
        <f>_xlfn.XLOOKUP(Tabella1[[#This Row],[Denominazione]],'Strutture ricettive'!B:B,'Strutture ricettive'!D:D,"NON TROVATO",0)</f>
        <v>CAMERINO</v>
      </c>
      <c r="D32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PONTINIA 8</v>
      </c>
      <c r="E3226" t="str">
        <f>IF(_xlfn.XLOOKUP(A3226,'Strutture ricettive'!B:B,'Strutture ricettive'!G:G,"NON TROVATO",0)=0,"NON TROVATO",_xlfn.XLOOKUP(A3226,'Strutture ricettive'!B:B,'Strutture ricettive'!G:G,"NON TROVATO",0))</f>
        <v>b_bprimaopoi@libero.it</v>
      </c>
      <c r="F32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27" spans="1:6" x14ac:dyDescent="0.3">
      <c r="A3227" t="s">
        <v>10790</v>
      </c>
      <c r="B3227" t="str">
        <f>_xlfn.XLOOKUP(Tabella1[[#This Row],[Denominazione]],'Strutture ricettive'!B:B,'Strutture ricettive'!A:A,"non trovato",0)</f>
        <v>CASE PER FERIE</v>
      </c>
      <c r="C3227" t="str">
        <f>_xlfn.XLOOKUP(Tabella1[[#This Row],[Denominazione]],'Strutture ricettive'!B:B,'Strutture ricettive'!D:D,"NON TROVATO",0)</f>
        <v>CAMERINO</v>
      </c>
      <c r="D32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b. bongiovanni 13</v>
      </c>
      <c r="E3227" t="str">
        <f>IF(_xlfn.XLOOKUP(A3227,'Strutture ricettive'!B:B,'Strutture ricettive'!G:G,"NON TROVATO",0)=0,"NON TROVATO",_xlfn.XLOOKUP(A3227,'Strutture ricettive'!B:B,'Strutture ricettive'!G:G,"NON TROVATO",0))</f>
        <v>NON TROVATO</v>
      </c>
      <c r="F32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28" spans="1:6" x14ac:dyDescent="0.3">
      <c r="A3228" t="s">
        <v>10792</v>
      </c>
      <c r="B3228" t="str">
        <f>_xlfn.XLOOKUP(Tabella1[[#This Row],[Denominazione]],'Strutture ricettive'!B:B,'Strutture ricettive'!A:A,"non trovato",0)</f>
        <v>BED &amp; BREAKFAST</v>
      </c>
      <c r="C3228" t="str">
        <f>_xlfn.XLOOKUP(Tabella1[[#This Row],[Denominazione]],'Strutture ricettive'!B:B,'Strutture ricettive'!D:D,"NON TROVATO",0)</f>
        <v>CAMERINO</v>
      </c>
      <c r="D32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Varano di Sopra 14</v>
      </c>
      <c r="E3228" t="str">
        <f>IF(_xlfn.XLOOKUP(A3228,'Strutture ricettive'!B:B,'Strutture ricettive'!G:G,"NON TROVATO",0)=0,"NON TROVATO",_xlfn.XLOOKUP(A3228,'Strutture ricettive'!B:B,'Strutture ricettive'!G:G,"NON TROVATO",0))</f>
        <v>emanuelataccari@gmail.com</v>
      </c>
      <c r="F32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www.acantogarden.com</v>
      </c>
    </row>
    <row r="3229" spans="1:6" x14ac:dyDescent="0.3">
      <c r="A3229" t="s">
        <v>10797</v>
      </c>
      <c r="B3229" t="str">
        <f>_xlfn.XLOOKUP(Tabella1[[#This Row],[Denominazione]],'Strutture ricettive'!B:B,'Strutture ricettive'!A:A,"non trovato",0)</f>
        <v>BED &amp; BREAKFAST</v>
      </c>
      <c r="C3229" t="str">
        <f>_xlfn.XLOOKUP(Tabella1[[#This Row],[Denominazione]],'Strutture ricettive'!B:B,'Strutture ricettive'!D:D,"NON TROVATO",0)</f>
        <v>CAMERINO</v>
      </c>
      <c r="D32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Emilio Betti 15</v>
      </c>
      <c r="E3229" t="str">
        <f>IF(_xlfn.XLOOKUP(A3229,'Strutture ricettive'!B:B,'Strutture ricettive'!G:G,"NON TROVATO",0)=0,"NON TROVATO",_xlfn.XLOOKUP(A3229,'Strutture ricettive'!B:B,'Strutture ricettive'!G:G,"NON TROVATO",0))</f>
        <v>info@happyhouses.it</v>
      </c>
      <c r="F32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30" spans="1:6" x14ac:dyDescent="0.3">
      <c r="A3230" t="s">
        <v>10801</v>
      </c>
      <c r="B3230" t="str">
        <f>_xlfn.XLOOKUP(Tabella1[[#This Row],[Denominazione]],'Strutture ricettive'!B:B,'Strutture ricettive'!A:A,"non trovato",0)</f>
        <v>BED &amp; BREAKFAST</v>
      </c>
      <c r="C3230" t="str">
        <f>_xlfn.XLOOKUP(Tabella1[[#This Row],[Denominazione]],'Strutture ricettive'!B:B,'Strutture ricettive'!D:D,"NON TROVATO",0)</f>
        <v>CAMERINO</v>
      </c>
      <c r="D32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Leopardi 59</v>
      </c>
      <c r="E3230" t="str">
        <f>IF(_xlfn.XLOOKUP(A3230,'Strutture ricettive'!B:B,'Strutture ricettive'!G:G,"NON TROVATO",0)=0,"NON TROVATO",_xlfn.XLOOKUP(A3230,'Strutture ricettive'!B:B,'Strutture ricettive'!G:G,"NON TROVATO",0))</f>
        <v>info@b&amp;bcollepiano.com</v>
      </c>
      <c r="F32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31" spans="1:6" x14ac:dyDescent="0.3">
      <c r="A3231" t="s">
        <v>10804</v>
      </c>
      <c r="B3231" t="str">
        <f>_xlfn.XLOOKUP(Tabella1[[#This Row],[Denominazione]],'Strutture ricettive'!B:B,'Strutture ricettive'!A:A,"non trovato",0)</f>
        <v>ALLOGGI IN AFFITTO</v>
      </c>
      <c r="C3231" t="str">
        <f>_xlfn.XLOOKUP(Tabella1[[#This Row],[Denominazione]],'Strutture ricettive'!B:B,'Strutture ricettive'!D:D,"NON TROVATO",0)</f>
        <v>CAMERINO</v>
      </c>
      <c r="D32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Girolamo di Giovanni 41</v>
      </c>
      <c r="E3231" t="str">
        <f>IF(_xlfn.XLOOKUP(A3231,'Strutture ricettive'!B:B,'Strutture ricettive'!G:G,"NON TROVATO",0)=0,"NON TROVATO",_xlfn.XLOOKUP(A3231,'Strutture ricettive'!B:B,'Strutture ricettive'!G:G,"NON TROVATO",0))</f>
        <v>artigianedilsrl@legalmail.it</v>
      </c>
      <c r="F32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32" spans="1:6" x14ac:dyDescent="0.3">
      <c r="A3232" t="s">
        <v>10807</v>
      </c>
      <c r="B3232" t="str">
        <f>_xlfn.XLOOKUP(Tabella1[[#This Row],[Denominazione]],'Strutture ricettive'!B:B,'Strutture ricettive'!A:A,"non trovato",0)</f>
        <v>BED &amp; BREAKFAST</v>
      </c>
      <c r="C3232" t="str">
        <f>_xlfn.XLOOKUP(Tabella1[[#This Row],[Denominazione]],'Strutture ricettive'!B:B,'Strutture ricettive'!D:D,"NON TROVATO",0)</f>
        <v>CAMERINO</v>
      </c>
      <c r="D32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Gorgiano 2</v>
      </c>
      <c r="E3232" t="str">
        <f>IF(_xlfn.XLOOKUP(A3232,'Strutture ricettive'!B:B,'Strutture ricettive'!G:G,"NON TROVATO",0)=0,"NON TROVATO",_xlfn.XLOOKUP(A3232,'Strutture ricettive'!B:B,'Strutture ricettive'!G:G,"NON TROVATO",0))</f>
        <v>as.gorgiano@gmail.com</v>
      </c>
      <c r="F32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33" spans="1:6" x14ac:dyDescent="0.3">
      <c r="A3233" t="s">
        <v>10811</v>
      </c>
      <c r="B3233" t="str">
        <f>_xlfn.XLOOKUP(Tabella1[[#This Row],[Denominazione]],'Strutture ricettive'!B:B,'Strutture ricettive'!A:A,"non trovato",0)</f>
        <v>ALLOGGI AGRITURISTICI</v>
      </c>
      <c r="C3233" t="str">
        <f>_xlfn.XLOOKUP(Tabella1[[#This Row],[Denominazione]],'Strutture ricettive'!B:B,'Strutture ricettive'!D:D,"NON TROVATO",0)</f>
        <v>CAMERINO</v>
      </c>
      <c r="D32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Cignano 5</v>
      </c>
      <c r="E3233" t="str">
        <f>IF(_xlfn.XLOOKUP(A3233,'Strutture ricettive'!B:B,'Strutture ricettive'!G:G,"NON TROVATO",0)=0,"NON TROVATO",_xlfn.XLOOKUP(A3233,'Strutture ricettive'!B:B,'Strutture ricettive'!G:G,"NON TROVATO",0))</f>
        <v>NON TROVATO</v>
      </c>
      <c r="F32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34" spans="1:6" x14ac:dyDescent="0.3">
      <c r="A3234" t="s">
        <v>10814</v>
      </c>
      <c r="B3234" t="str">
        <f>_xlfn.XLOOKUP(Tabella1[[#This Row],[Denominazione]],'Strutture ricettive'!B:B,'Strutture ricettive'!A:A,"non trovato",0)</f>
        <v>BED &amp; BREAKFAST</v>
      </c>
      <c r="C3234" t="str">
        <f>_xlfn.XLOOKUP(Tabella1[[#This Row],[Denominazione]],'Strutture ricettive'!B:B,'Strutture ricettive'!D:D,"NON TROVATO",0)</f>
        <v>CAMERINO</v>
      </c>
      <c r="D32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valdiea 9</v>
      </c>
      <c r="E3234" t="str">
        <f>IF(_xlfn.XLOOKUP(A3234,'Strutture ricettive'!B:B,'Strutture ricettive'!G:G,"NON TROVATO",0)=0,"NON TROVATO",_xlfn.XLOOKUP(A3234,'Strutture ricettive'!B:B,'Strutture ricettive'!G:G,"NON TROVATO",0))</f>
        <v>NON TROVATO</v>
      </c>
      <c r="F32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35" spans="1:6" x14ac:dyDescent="0.3">
      <c r="A3235" t="s">
        <v>10816</v>
      </c>
      <c r="B3235" t="str">
        <f>_xlfn.XLOOKUP(Tabella1[[#This Row],[Denominazione]],'Strutture ricettive'!B:B,'Strutture ricettive'!A:A,"non trovato",0)</f>
        <v>ALLOGGI AGRITURISTICI</v>
      </c>
      <c r="C3235" t="str">
        <f>_xlfn.XLOOKUP(Tabella1[[#This Row],[Denominazione]],'Strutture ricettive'!B:B,'Strutture ricettive'!D:D,"NON TROVATO",0)</f>
        <v>CAMERINO</v>
      </c>
      <c r="D32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Andrea d' Accorso 75</v>
      </c>
      <c r="E3235" t="str">
        <f>IF(_xlfn.XLOOKUP(A3235,'Strutture ricettive'!B:B,'Strutture ricettive'!G:G,"NON TROVATO",0)=0,"NON TROVATO",_xlfn.XLOOKUP(A3235,'Strutture ricettive'!B:B,'Strutture ricettive'!G:G,"NON TROVATO",0))</f>
        <v>info@lecortine.com</v>
      </c>
      <c r="F32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www.lecortine.com</v>
      </c>
    </row>
    <row r="3236" spans="1:6" x14ac:dyDescent="0.3">
      <c r="A3236" t="s">
        <v>10820</v>
      </c>
      <c r="B3236" t="str">
        <f>_xlfn.XLOOKUP(Tabella1[[#This Row],[Denominazione]],'Strutture ricettive'!B:B,'Strutture ricettive'!A:A,"non trovato",0)</f>
        <v>ALLOGGI AGRITURISTICI</v>
      </c>
      <c r="C3236" t="str">
        <f>_xlfn.XLOOKUP(Tabella1[[#This Row],[Denominazione]],'Strutture ricettive'!B:B,'Strutture ricettive'!D:D,"NON TROVATO",0)</f>
        <v>CAMERINO</v>
      </c>
      <c r="D32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mecciano 1</v>
      </c>
      <c r="E3236" t="str">
        <f>IF(_xlfn.XLOOKUP(A3236,'Strutture ricettive'!B:B,'Strutture ricettive'!G:G,"NON TROVATO",0)=0,"NON TROVATO",_xlfn.XLOOKUP(A3236,'Strutture ricettive'!B:B,'Strutture ricettive'!G:G,"NON TROVATO",0))</f>
        <v>aglamarca@libero.it</v>
      </c>
      <c r="F32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www.agriturismolamarca.com</v>
      </c>
    </row>
    <row r="3237" spans="1:6" x14ac:dyDescent="0.3">
      <c r="A3237" t="s">
        <v>10824</v>
      </c>
      <c r="B3237" t="str">
        <f>_xlfn.XLOOKUP(Tabella1[[#This Row],[Denominazione]],'Strutture ricettive'!B:B,'Strutture ricettive'!A:A,"non trovato",0)</f>
        <v>ALLOGGI AGRITURISTICI</v>
      </c>
      <c r="C3237" t="str">
        <f>_xlfn.XLOOKUP(Tabella1[[#This Row],[Denominazione]],'Strutture ricettive'!B:B,'Strutture ricettive'!D:D,"NON TROVATO",0)</f>
        <v>CAMERINO</v>
      </c>
      <c r="D32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pieragostini 10</v>
      </c>
      <c r="E3237" t="str">
        <f>IF(_xlfn.XLOOKUP(A3237,'Strutture ricettive'!B:B,'Strutture ricettive'!G:G,"NON TROVATO",0)=0,"NON TROVATO",_xlfn.XLOOKUP(A3237,'Strutture ricettive'!B:B,'Strutture ricettive'!G:G,"NON TROVATO",0))</f>
        <v>info@agriturismo-dragoncello.com</v>
      </c>
      <c r="F32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www.agriturismo-dragoncello.com</v>
      </c>
    </row>
    <row r="3238" spans="1:6" x14ac:dyDescent="0.3">
      <c r="A3238" t="s">
        <v>10828</v>
      </c>
      <c r="B3238" t="str">
        <f>_xlfn.XLOOKUP(Tabella1[[#This Row],[Denominazione]],'Strutture ricettive'!B:B,'Strutture ricettive'!A:A,"non trovato",0)</f>
        <v>ALLOGGI AGRITURISTICI</v>
      </c>
      <c r="C3238" t="str">
        <f>_xlfn.XLOOKUP(Tabella1[[#This Row],[Denominazione]],'Strutture ricettive'!B:B,'Strutture ricettive'!D:D,"NON TROVATO",0)</f>
        <v>CAMERINO</v>
      </c>
      <c r="D32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Morrone 13</v>
      </c>
      <c r="E3238" t="str">
        <f>IF(_xlfn.XLOOKUP(A3238,'Strutture ricettive'!B:B,'Strutture ricettive'!G:G,"NON TROVATO",0)=0,"NON TROVATO",_xlfn.XLOOKUP(A3238,'Strutture ricettive'!B:B,'Strutture ricettive'!G:G,"NON TROVATO",0))</f>
        <v>learcatedisantangelo@libero.it</v>
      </c>
      <c r="F32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www.arcatedisantangelo.it</v>
      </c>
    </row>
    <row r="3239" spans="1:6" x14ac:dyDescent="0.3">
      <c r="A3239" t="s">
        <v>10832</v>
      </c>
      <c r="B3239" t="str">
        <f>_xlfn.XLOOKUP(Tabella1[[#This Row],[Denominazione]],'Strutture ricettive'!B:B,'Strutture ricettive'!A:A,"non trovato",0)</f>
        <v>TURISMO RURALE</v>
      </c>
      <c r="C3239" t="str">
        <f>_xlfn.XLOOKUP(Tabella1[[#This Row],[Denominazione]],'Strutture ricettive'!B:B,'Strutture ricettive'!D:D,"NON TROVATO",0)</f>
        <v>CAMERINO</v>
      </c>
      <c r="D32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montagnano 98</v>
      </c>
      <c r="E3239" t="str">
        <f>IF(_xlfn.XLOOKUP(A3239,'Strutture ricettive'!B:B,'Strutture ricettive'!G:G,"NON TROVATO",0)=0,"NON TROVATO",_xlfn.XLOOKUP(A3239,'Strutture ricettive'!B:B,'Strutture ricettive'!G:G,"NON TROVATO",0))</f>
        <v>NON TROVATO</v>
      </c>
      <c r="F32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40" spans="1:6" x14ac:dyDescent="0.3">
      <c r="A3240" t="s">
        <v>10834</v>
      </c>
      <c r="B3240" t="str">
        <f>_xlfn.XLOOKUP(Tabella1[[#This Row],[Denominazione]],'Strutture ricettive'!B:B,'Strutture ricettive'!A:A,"non trovato",0)</f>
        <v>BED &amp; BREAKFAST</v>
      </c>
      <c r="C3240" t="str">
        <f>_xlfn.XLOOKUP(Tabella1[[#This Row],[Denominazione]],'Strutture ricettive'!B:B,'Strutture ricettive'!D:D,"NON TROVATO",0)</f>
        <v>CAMERINO</v>
      </c>
      <c r="D32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Palombare 2</v>
      </c>
      <c r="E3240" t="str">
        <f>IF(_xlfn.XLOOKUP(A3240,'Strutture ricettive'!B:B,'Strutture ricettive'!G:G,"NON TROVATO",0)=0,"NON TROVATO",_xlfn.XLOOKUP(A3240,'Strutture ricettive'!B:B,'Strutture ricettive'!G:G,"NON TROVATO",0))</f>
        <v>info@palomba.it</v>
      </c>
      <c r="F32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www.palomba.it</v>
      </c>
    </row>
    <row r="3241" spans="1:6" x14ac:dyDescent="0.3">
      <c r="A3241" t="s">
        <v>10839</v>
      </c>
      <c r="B3241" t="str">
        <f>_xlfn.XLOOKUP(Tabella1[[#This Row],[Denominazione]],'Strutture ricettive'!B:B,'Strutture ricettive'!A:A,"non trovato",0)</f>
        <v>BED &amp; BREAKFAST</v>
      </c>
      <c r="C3241" t="str">
        <f>_xlfn.XLOOKUP(Tabella1[[#This Row],[Denominazione]],'Strutture ricettive'!B:B,'Strutture ricettive'!D:D,"NON TROVATO",0)</f>
        <v>CAMERINO</v>
      </c>
      <c r="D32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costa san severo 8</v>
      </c>
      <c r="E3241" t="str">
        <f>IF(_xlfn.XLOOKUP(A3241,'Strutture ricettive'!B:B,'Strutture ricettive'!G:G,"NON TROVATO",0)=0,"NON TROVATO",_xlfn.XLOOKUP(A3241,'Strutture ricettive'!B:B,'Strutture ricettive'!G:G,"NON TROVATO",0))</f>
        <v>ulimary@costasansevero.com</v>
      </c>
      <c r="F32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www.costasansevero.it</v>
      </c>
    </row>
    <row r="3242" spans="1:6" x14ac:dyDescent="0.3">
      <c r="A3242" t="s">
        <v>10843</v>
      </c>
      <c r="B3242" t="str">
        <f>_xlfn.XLOOKUP(Tabella1[[#This Row],[Denominazione]],'Strutture ricettive'!B:B,'Strutture ricettive'!A:A,"non trovato",0)</f>
        <v>BED &amp; BREAKFAST</v>
      </c>
      <c r="C3242" t="str">
        <f>_xlfn.XLOOKUP(Tabella1[[#This Row],[Denominazione]],'Strutture ricettive'!B:B,'Strutture ricettive'!D:D,"NON TROVATO",0)</f>
        <v>CAMERINO</v>
      </c>
      <c r="D32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caselunghe 2</v>
      </c>
      <c r="E3242" t="str">
        <f>IF(_xlfn.XLOOKUP(A3242,'Strutture ricettive'!B:B,'Strutture ricettive'!G:G,"NON TROVATO",0)=0,"NON TROVATO",_xlfn.XLOOKUP(A3242,'Strutture ricettive'!B:B,'Strutture ricettive'!G:G,"NON TROVATO",0))</f>
        <v>info@camerino-caselunghe.it</v>
      </c>
      <c r="F32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www.camerino-caselunghe.it</v>
      </c>
    </row>
    <row r="3243" spans="1:6" x14ac:dyDescent="0.3">
      <c r="A3243" t="s">
        <v>10847</v>
      </c>
      <c r="B3243" t="str">
        <f>_xlfn.XLOOKUP(Tabella1[[#This Row],[Denominazione]],'Strutture ricettive'!B:B,'Strutture ricettive'!A:A,"non trovato",0)</f>
        <v>ALBERGHI</v>
      </c>
      <c r="C3243" t="str">
        <f>_xlfn.XLOOKUP(Tabella1[[#This Row],[Denominazione]],'Strutture ricettive'!B:B,'Strutture ricettive'!D:D,"NON TROVATO",0)</f>
        <v>CAMERINO</v>
      </c>
      <c r="D32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varino favorino 72</v>
      </c>
      <c r="E3243" t="str">
        <f>IF(_xlfn.XLOOKUP(A3243,'Strutture ricettive'!B:B,'Strutture ricettive'!G:G,"NON TROVATO",0)=0,"NON TROVATO",_xlfn.XLOOKUP(A3243,'Strutture ricettive'!B:B,'Strutture ricettive'!G:G,"NON TROVATO",0))</f>
        <v>info@hoteliduchi.com</v>
      </c>
      <c r="F32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www.hoteliduchi.com</v>
      </c>
    </row>
    <row r="3244" spans="1:6" x14ac:dyDescent="0.3">
      <c r="A3244" t="s">
        <v>10852</v>
      </c>
      <c r="B3244" t="str">
        <f>_xlfn.XLOOKUP(Tabella1[[#This Row],[Denominazione]],'Strutture ricettive'!B:B,'Strutture ricettive'!A:A,"non trovato",0)</f>
        <v>ALBERGHI</v>
      </c>
      <c r="C3244" t="str">
        <f>_xlfn.XLOOKUP(Tabella1[[#This Row],[Denominazione]],'Strutture ricettive'!B:B,'Strutture ricettive'!D:D,"NON TROVATO",0)</f>
        <v>CAMERINO</v>
      </c>
      <c r="D32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mariani 35</v>
      </c>
      <c r="E3244" t="str">
        <f>IF(_xlfn.XLOOKUP(A3244,'Strutture ricettive'!B:B,'Strutture ricettive'!G:G,"NON TROVATO",0)=0,"NON TROVATO",_xlfn.XLOOKUP(A3244,'Strutture ricettive'!B:B,'Strutture ricettive'!G:G,"NON TROVATO",0))</f>
        <v>info@hotelilcavaliere.com</v>
      </c>
      <c r="F32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www.hotelilcavaliere.com</v>
      </c>
    </row>
    <row r="3245" spans="1:6" x14ac:dyDescent="0.3">
      <c r="A3245" t="s">
        <v>10857</v>
      </c>
      <c r="B3245" t="str">
        <f>_xlfn.XLOOKUP(Tabella1[[#This Row],[Denominazione]],'Strutture ricettive'!B:B,'Strutture ricettive'!A:A,"non trovato",0)</f>
        <v>BED &amp; BREAKFAST</v>
      </c>
      <c r="C3245" t="str">
        <f>_xlfn.XLOOKUP(Tabella1[[#This Row],[Denominazione]],'Strutture ricettive'!B:B,'Strutture ricettive'!D:D,"NON TROVATO",0)</f>
        <v>CAMERINO</v>
      </c>
      <c r="D32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Statte 1</v>
      </c>
      <c r="E3245" t="str">
        <f>IF(_xlfn.XLOOKUP(A3245,'Strutture ricettive'!B:B,'Strutture ricettive'!G:G,"NON TROVATO",0)=0,"NON TROVATO",_xlfn.XLOOKUP(A3245,'Strutture ricettive'!B:B,'Strutture ricettive'!G:G,"NON TROVATO",0))</f>
        <v>mmseri@virgilio.it</v>
      </c>
      <c r="F32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46" spans="1:6" x14ac:dyDescent="0.3">
      <c r="A3246" t="s">
        <v>10860</v>
      </c>
      <c r="B3246" t="str">
        <f>_xlfn.XLOOKUP(Tabella1[[#This Row],[Denominazione]],'Strutture ricettive'!B:B,'Strutture ricettive'!A:A,"non trovato",0)</f>
        <v>ALLOGGI AGRITURISTICI</v>
      </c>
      <c r="C3246" t="str">
        <f>_xlfn.XLOOKUP(Tabella1[[#This Row],[Denominazione]],'Strutture ricettive'!B:B,'Strutture ricettive'!D:D,"NON TROVATO",0)</f>
        <v>CAMERINO</v>
      </c>
      <c r="D32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mariani 13</v>
      </c>
      <c r="E3246" t="str">
        <f>IF(_xlfn.XLOOKUP(A3246,'Strutture ricettive'!B:B,'Strutture ricettive'!G:G,"NON TROVATO",0)=0,"NON TROVATO",_xlfn.XLOOKUP(A3246,'Strutture ricettive'!B:B,'Strutture ricettive'!G:G,"NON TROVATO",0))</f>
        <v>agriturismo.lacavallina@gmail.com</v>
      </c>
      <c r="F32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www.lacavallina.it</v>
      </c>
    </row>
    <row r="3247" spans="1:6" x14ac:dyDescent="0.3">
      <c r="A3247" t="s">
        <v>10864</v>
      </c>
      <c r="B3247" t="str">
        <f>_xlfn.XLOOKUP(Tabella1[[#This Row],[Denominazione]],'Strutture ricettive'!B:B,'Strutture ricettive'!A:A,"non trovato",0)</f>
        <v>ALLOGGI AGRITURISTICI</v>
      </c>
      <c r="C3247" t="str">
        <f>_xlfn.XLOOKUP(Tabella1[[#This Row],[Denominazione]],'Strutture ricettive'!B:B,'Strutture ricettive'!D:D,"NON TROVATO",0)</f>
        <v>CAMERINO</v>
      </c>
      <c r="D32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case beri 1</v>
      </c>
      <c r="E3247" t="str">
        <f>IF(_xlfn.XLOOKUP(A3247,'Strutture ricettive'!B:B,'Strutture ricettive'!G:G,"NON TROVATO",0)=0,"NON TROVATO",_xlfn.XLOOKUP(A3247,'Strutture ricettive'!B:B,'Strutture ricettive'!G:G,"NON TROVATO",0))</f>
        <v>NON TROVATO</v>
      </c>
      <c r="F32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48" spans="1:6" x14ac:dyDescent="0.3">
      <c r="A3248" t="s">
        <v>10866</v>
      </c>
      <c r="B3248" t="str">
        <f>_xlfn.XLOOKUP(Tabella1[[#This Row],[Denominazione]],'Strutture ricettive'!B:B,'Strutture ricettive'!A:A,"non trovato",0)</f>
        <v>ALLOGGI IN AFFITTO</v>
      </c>
      <c r="C3248" t="str">
        <f>_xlfn.XLOOKUP(Tabella1[[#This Row],[Denominazione]],'Strutture ricettive'!B:B,'Strutture ricettive'!D:D,"NON TROVATO",0)</f>
        <v>CAMERINO</v>
      </c>
      <c r="D32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valentini 4</v>
      </c>
      <c r="E3248" t="str">
        <f>IF(_xlfn.XLOOKUP(A3248,'Strutture ricettive'!B:B,'Strutture ricettive'!G:G,"NON TROVATO",0)=0,"NON TROVATO",_xlfn.XLOOKUP(A3248,'Strutture ricettive'!B:B,'Strutture ricettive'!G:G,"NON TROVATO",0))</f>
        <v>NON TROVATO</v>
      </c>
      <c r="F32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49" spans="1:6" x14ac:dyDescent="0.3">
      <c r="A3249" t="s">
        <v>10868</v>
      </c>
      <c r="B3249" t="str">
        <f>_xlfn.XLOOKUP(Tabella1[[#This Row],[Denominazione]],'Strutture ricettive'!B:B,'Strutture ricettive'!A:A,"non trovato",0)</f>
        <v>ALLOGGI IN AFFITTO</v>
      </c>
      <c r="C3249" t="str">
        <f>_xlfn.XLOOKUP(Tabella1[[#This Row],[Denominazione]],'Strutture ricettive'!B:B,'Strutture ricettive'!D:D,"NON TROVATO",0)</f>
        <v>CAMERINO</v>
      </c>
      <c r="D32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conti di borgo 77</v>
      </c>
      <c r="E3249" t="str">
        <f>IF(_xlfn.XLOOKUP(A3249,'Strutture ricettive'!B:B,'Strutture ricettive'!G:G,"NON TROVATO",0)=0,"NON TROVATO",_xlfn.XLOOKUP(A3249,'Strutture ricettive'!B:B,'Strutture ricettive'!G:G,"NON TROVATO",0))</f>
        <v>silvanocasaroli@libero.it</v>
      </c>
      <c r="F32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50" spans="1:6" x14ac:dyDescent="0.3">
      <c r="A3250" t="s">
        <v>10871</v>
      </c>
      <c r="B3250" t="str">
        <f>_xlfn.XLOOKUP(Tabella1[[#This Row],[Denominazione]],'Strutture ricettive'!B:B,'Strutture ricettive'!A:A,"non trovato",0)</f>
        <v>CASE PER FERIE</v>
      </c>
      <c r="C3250" t="str">
        <f>_xlfn.XLOOKUP(Tabella1[[#This Row],[Denominazione]],'Strutture ricettive'!B:B,'Strutture ricettive'!D:D,"NON TROVATO",0)</f>
        <v>CAMERINO</v>
      </c>
      <c r="D32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B. Bongiovanni 7</v>
      </c>
      <c r="E3250" t="str">
        <f>IF(_xlfn.XLOOKUP(A3250,'Strutture ricettive'!B:B,'Strutture ricettive'!G:G,"NON TROVATO",0)=0,"NON TROVATO",_xlfn.XLOOKUP(A3250,'Strutture ricettive'!B:B,'Strutture ricettive'!G:G,"NON TROVATO",0))</f>
        <v>info@collegiobongiovanni.it</v>
      </c>
      <c r="F32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www.collegiobongiovanni.it</v>
      </c>
    </row>
    <row r="3251" spans="1:6" x14ac:dyDescent="0.3">
      <c r="A3251" t="s">
        <v>10875</v>
      </c>
      <c r="B3251" t="str">
        <f>_xlfn.XLOOKUP(Tabella1[[#This Row],[Denominazione]],'Strutture ricettive'!B:B,'Strutture ricettive'!A:A,"non trovato",0)</f>
        <v>CASE PER FERIE</v>
      </c>
      <c r="C3251" t="str">
        <f>_xlfn.XLOOKUP(Tabella1[[#This Row],[Denominazione]],'Strutture ricettive'!B:B,'Strutture ricettive'!D:D,"NON TROVATO",0)</f>
        <v>CAMERINO</v>
      </c>
      <c r="D32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51" t="str">
        <f>IF(_xlfn.XLOOKUP(A3251,'Strutture ricettive'!B:B,'Strutture ricettive'!G:G,"NON TROVATO",0)=0,"NON TROVATO",_xlfn.XLOOKUP(A3251,'Strutture ricettive'!B:B,'Strutture ricettive'!G:G,"NON TROVATO",0))</f>
        <v>NON TROVATO</v>
      </c>
      <c r="F32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52" spans="1:6" x14ac:dyDescent="0.3">
      <c r="A3252" t="s">
        <v>10876</v>
      </c>
      <c r="B3252" t="str">
        <f>_xlfn.XLOOKUP(Tabella1[[#This Row],[Denominazione]],'Strutture ricettive'!B:B,'Strutture ricettive'!A:A,"non trovato",0)</f>
        <v>BED &amp; BREAKFAST</v>
      </c>
      <c r="C3252" t="str">
        <f>_xlfn.XLOOKUP(Tabella1[[#This Row],[Denominazione]],'Strutture ricettive'!B:B,'Strutture ricettive'!D:D,"NON TROVATO",0)</f>
        <v>CAMERINO</v>
      </c>
      <c r="D32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Arcofiato 14</v>
      </c>
      <c r="E3252" t="str">
        <f>IF(_xlfn.XLOOKUP(A3252,'Strutture ricettive'!B:B,'Strutture ricettive'!G:G,"NON TROVATO",0)=0,"NON TROVATO",_xlfn.XLOOKUP(A3252,'Strutture ricettive'!B:B,'Strutture ricettive'!G:G,"NON TROVATO",0))</f>
        <v>info@dainonni.it</v>
      </c>
      <c r="F32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www.dainonni.it</v>
      </c>
    </row>
    <row r="3253" spans="1:6" x14ac:dyDescent="0.3">
      <c r="A3253" t="s">
        <v>10880</v>
      </c>
      <c r="B3253" t="str">
        <f>_xlfn.XLOOKUP(Tabella1[[#This Row],[Denominazione]],'Strutture ricettive'!B:B,'Strutture ricettive'!A:A,"non trovato",0)</f>
        <v>ALLOGGI IN AFFITTO</v>
      </c>
      <c r="C3253" t="str">
        <f>_xlfn.XLOOKUP(Tabella1[[#This Row],[Denominazione]],'Strutture ricettive'!B:B,'Strutture ricettive'!D:D,"NON TROVATO",0)</f>
        <v>CAMERINO</v>
      </c>
      <c r="D32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 Marcello 24</v>
      </c>
      <c r="E3253" t="str">
        <f>IF(_xlfn.XLOOKUP(A3253,'Strutture ricettive'!B:B,'Strutture ricettive'!G:G,"NON TROVATO",0)=0,"NON TROVATO",_xlfn.XLOOKUP(A3253,'Strutture ricettive'!B:B,'Strutture ricettive'!G:G,"NON TROVATO",0))</f>
        <v>info@residenceigirasoli.it</v>
      </c>
      <c r="F32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www.residenceigirasoli.it</v>
      </c>
    </row>
    <row r="3254" spans="1:6" x14ac:dyDescent="0.3">
      <c r="A3254" t="s">
        <v>10884</v>
      </c>
      <c r="B3254" t="str">
        <f>_xlfn.XLOOKUP(Tabella1[[#This Row],[Denominazione]],'Strutture ricettive'!B:B,'Strutture ricettive'!A:A,"non trovato",0)</f>
        <v>ALLOGGI IN AFFITTO</v>
      </c>
      <c r="C3254" t="str">
        <f>_xlfn.XLOOKUP(Tabella1[[#This Row],[Denominazione]],'Strutture ricettive'!B:B,'Strutture ricettive'!D:D,"NON TROVATO",0)</f>
        <v>CAMERINO</v>
      </c>
      <c r="D32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12</v>
      </c>
      <c r="E3254" t="str">
        <f>IF(_xlfn.XLOOKUP(A3254,'Strutture ricettive'!B:B,'Strutture ricettive'!G:G,"NON TROVATO",0)=0,"NON TROVATO",_xlfn.XLOOKUP(A3254,'Strutture ricettive'!B:B,'Strutture ricettive'!G:G,"NON TROVATO",0))</f>
        <v>info@intowncamerino.com</v>
      </c>
      <c r="F32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www.intowncamerino.com</v>
      </c>
    </row>
    <row r="3255" spans="1:6" x14ac:dyDescent="0.3">
      <c r="A3255" t="s">
        <v>10888</v>
      </c>
      <c r="B3255" t="str">
        <f>_xlfn.XLOOKUP(Tabella1[[#This Row],[Denominazione]],'Strutture ricettive'!B:B,'Strutture ricettive'!A:A,"non trovato",0)</f>
        <v>BED &amp; BREAKFAST</v>
      </c>
      <c r="C3255" t="str">
        <f>_xlfn.XLOOKUP(Tabella1[[#This Row],[Denominazione]],'Strutture ricettive'!B:B,'Strutture ricettive'!D:D,"NON TROVATO",0)</f>
        <v>CAMERINO</v>
      </c>
      <c r="D32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Varino Favorino 8</v>
      </c>
      <c r="E3255" t="str">
        <f>IF(_xlfn.XLOOKUP(A3255,'Strutture ricettive'!B:B,'Strutture ricettive'!G:G,"NON TROVATO",0)=0,"NON TROVATO",_xlfn.XLOOKUP(A3255,'Strutture ricettive'!B:B,'Strutture ricettive'!G:G,"NON TROVATO",0))</f>
        <v>restoquibeb@gmail.com</v>
      </c>
      <c r="F32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56" spans="1:6" x14ac:dyDescent="0.3">
      <c r="A3256" t="s">
        <v>10891</v>
      </c>
      <c r="B3256" t="str">
        <f>_xlfn.XLOOKUP(Tabella1[[#This Row],[Denominazione]],'Strutture ricettive'!B:B,'Strutture ricettive'!A:A,"non trovato",0)</f>
        <v>ALLOGGI IN AFFITTO</v>
      </c>
      <c r="C3256" t="str">
        <f>_xlfn.XLOOKUP(Tabella1[[#This Row],[Denominazione]],'Strutture ricettive'!B:B,'Strutture ricettive'!D:D,"NON TROVATO",0)</f>
        <v>CAMERINO</v>
      </c>
      <c r="D32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Andrea d'Accorso snc</v>
      </c>
      <c r="E3256" t="str">
        <f>IF(_xlfn.XLOOKUP(A3256,'Strutture ricettive'!B:B,'Strutture ricettive'!G:G,"NON TROVATO",0)=0,"NON TROVATO",_xlfn.XLOOKUP(A3256,'Strutture ricettive'!B:B,'Strutture ricettive'!G:G,"NON TROVATO",0))</f>
        <v>sctacchi@libero.it</v>
      </c>
      <c r="F32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www.allascopertadellemarche.it</v>
      </c>
    </row>
    <row r="3257" spans="1:6" x14ac:dyDescent="0.3">
      <c r="A3257" t="s">
        <v>10895</v>
      </c>
      <c r="B3257" t="str">
        <f>_xlfn.XLOOKUP(Tabella1[[#This Row],[Denominazione]],'Strutture ricettive'!B:B,'Strutture ricettive'!A:A,"non trovato",0)</f>
        <v>TURISMO RURALE</v>
      </c>
      <c r="C3257" t="str">
        <f>_xlfn.XLOOKUP(Tabella1[[#This Row],[Denominazione]],'Strutture ricettive'!B:B,'Strutture ricettive'!D:D,"NON TROVATO",0)</f>
        <v>CAMERINO</v>
      </c>
      <c r="D32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Raggiano 16</v>
      </c>
      <c r="E3257" t="str">
        <f>IF(_xlfn.XLOOKUP(A3257,'Strutture ricettive'!B:B,'Strutture ricettive'!G:G,"NON TROVATO",0)=0,"NON TROVATO",_xlfn.XLOOKUP(A3257,'Strutture ricettive'!B:B,'Strutture ricettive'!G:G,"NON TROVATO",0))</f>
        <v>giovannaclaudi@gmail.com</v>
      </c>
      <c r="F32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www.villaclaudi.it</v>
      </c>
    </row>
    <row r="3258" spans="1:6" x14ac:dyDescent="0.3">
      <c r="A3258" t="s">
        <v>10900</v>
      </c>
      <c r="B3258" t="str">
        <f>_xlfn.XLOOKUP(Tabella1[[#This Row],[Denominazione]],'Strutture ricettive'!B:B,'Strutture ricettive'!A:A,"non trovato",0)</f>
        <v>BED &amp; BREAKFAST</v>
      </c>
      <c r="C3258" t="str">
        <f>_xlfn.XLOOKUP(Tabella1[[#This Row],[Denominazione]],'Strutture ricettive'!B:B,'Strutture ricettive'!D:D,"NON TROVATO",0)</f>
        <v>CAMERINO</v>
      </c>
      <c r="D32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MAZZINI 5</v>
      </c>
      <c r="E3258" t="str">
        <f>IF(_xlfn.XLOOKUP(A3258,'Strutture ricettive'!B:B,'Strutture ricettive'!G:G,"NON TROVATO",0)=0,"NON TROVATO",_xlfn.XLOOKUP(A3258,'Strutture ricettive'!B:B,'Strutture ricettive'!G:G,"NON TROVATO",0))</f>
        <v>ladimoradellarciere@gmail.com</v>
      </c>
      <c r="F32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59" spans="1:6" x14ac:dyDescent="0.3">
      <c r="A3259" t="s">
        <v>10903</v>
      </c>
      <c r="B3259" t="str">
        <f>_xlfn.XLOOKUP(Tabella1[[#This Row],[Denominazione]],'Strutture ricettive'!B:B,'Strutture ricettive'!A:A,"non trovato",0)</f>
        <v>ALLOGGI IN AFFITTO</v>
      </c>
      <c r="C3259" t="str">
        <f>_xlfn.XLOOKUP(Tabella1[[#This Row],[Denominazione]],'Strutture ricettive'!B:B,'Strutture ricettive'!D:D,"NON TROVATO",0)</f>
        <v>CAMERINO</v>
      </c>
      <c r="D32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G. Leopardi 59</v>
      </c>
      <c r="E3259" t="str">
        <f>IF(_xlfn.XLOOKUP(A3259,'Strutture ricettive'!B:B,'Strutture ricettive'!G:G,"NON TROVATO",0)=0,"NON TROVATO",_xlfn.XLOOKUP(A3259,'Strutture ricettive'!B:B,'Strutture ricettive'!G:G,"NON TROVATO",0))</f>
        <v>amministrazone@6tour.com</v>
      </c>
      <c r="F32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60" spans="1:6" x14ac:dyDescent="0.3">
      <c r="A3260" t="s">
        <v>10906</v>
      </c>
      <c r="B3260" t="str">
        <f>_xlfn.XLOOKUP(Tabella1[[#This Row],[Denominazione]],'Strutture ricettive'!B:B,'Strutture ricettive'!A:A,"non trovato",0)</f>
        <v>TURISMO RURALE</v>
      </c>
      <c r="C3260" t="str">
        <f>_xlfn.XLOOKUP(Tabella1[[#This Row],[Denominazione]],'Strutture ricettive'!B:B,'Strutture ricettive'!D:D,"NON TROVATO",0)</f>
        <v>CAMERINO</v>
      </c>
      <c r="D32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COLLE RIDENTE  2</v>
      </c>
      <c r="E3260" t="str">
        <f>IF(_xlfn.XLOOKUP(A3260,'Strutture ricettive'!B:B,'Strutture ricettive'!G:G,"NON TROVATO",0)=0,"NON TROVATO",_xlfn.XLOOKUP(A3260,'Strutture ricettive'!B:B,'Strutture ricettive'!G:G,"NON TROVATO",0))</f>
        <v>info@colleridente.it</v>
      </c>
      <c r="F32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61" spans="1:6" x14ac:dyDescent="0.3">
      <c r="A3261" t="s">
        <v>10910</v>
      </c>
      <c r="B3261" t="str">
        <f>_xlfn.XLOOKUP(Tabella1[[#This Row],[Denominazione]],'Strutture ricettive'!B:B,'Strutture ricettive'!A:A,"non trovato",0)</f>
        <v>ALLOGGI IN AFFITTO</v>
      </c>
      <c r="C3261" t="str">
        <f>_xlfn.XLOOKUP(Tabella1[[#This Row],[Denominazione]],'Strutture ricettive'!B:B,'Strutture ricettive'!D:D,"NON TROVATO",0)</f>
        <v>CAMERINO</v>
      </c>
      <c r="D32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TIEPOLO  4</v>
      </c>
      <c r="E3261" t="str">
        <f>IF(_xlfn.XLOOKUP(A3261,'Strutture ricettive'!B:B,'Strutture ricettive'!G:G,"NON TROVATO",0)=0,"NON TROVATO",_xlfn.XLOOKUP(A3261,'Strutture ricettive'!B:B,'Strutture ricettive'!G:G,"NON TROVATO",0))</f>
        <v>amministrazione@6tour.com</v>
      </c>
      <c r="F32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62" spans="1:6" x14ac:dyDescent="0.3">
      <c r="A3262" t="s">
        <v>10913</v>
      </c>
      <c r="B3262" t="str">
        <f>_xlfn.XLOOKUP(Tabella1[[#This Row],[Denominazione]],'Strutture ricettive'!B:B,'Strutture ricettive'!A:A,"non trovato",0)</f>
        <v>ALLOGGI AGRITURISTICI</v>
      </c>
      <c r="C3262" t="str">
        <f>_xlfn.XLOOKUP(Tabella1[[#This Row],[Denominazione]],'Strutture ricettive'!B:B,'Strutture ricettive'!D:D,"NON TROVATO",0)</f>
        <v>CAMPOROTONDO DI FIASTRONE</v>
      </c>
      <c r="D32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Colvenale 10</v>
      </c>
      <c r="E3262" t="str">
        <f>IF(_xlfn.XLOOKUP(A3262,'Strutture ricettive'!B:B,'Strutture ricettive'!G:G,"NON TROVATO",0)=0,"NON TROVATO",_xlfn.XLOOKUP(A3262,'Strutture ricettive'!B:B,'Strutture ricettive'!G:G,"NON TROVATO",0))</f>
        <v>lucaematilde@alrespironelbosco.it</v>
      </c>
      <c r="F32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www.alrespironelbosco.it</v>
      </c>
    </row>
    <row r="3263" spans="1:6" x14ac:dyDescent="0.3">
      <c r="A3263" t="s">
        <v>10918</v>
      </c>
      <c r="B3263" t="str">
        <f>_xlfn.XLOOKUP(Tabella1[[#This Row],[Denominazione]],'Strutture ricettive'!B:B,'Strutture ricettive'!A:A,"non trovato",0)</f>
        <v>ALLOGGI AGRITURISTICI</v>
      </c>
      <c r="C3263" t="str">
        <f>_xlfn.XLOOKUP(Tabella1[[#This Row],[Denominazione]],'Strutture ricettive'!B:B,'Strutture ricettive'!D:D,"NON TROVATO",0)</f>
        <v>CAMPOROTONDO DI FIASTRONE</v>
      </c>
      <c r="D32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Ceca 2</v>
      </c>
      <c r="E3263" t="str">
        <f>IF(_xlfn.XLOOKUP(A3263,'Strutture ricettive'!B:B,'Strutture ricettive'!G:G,"NON TROVATO",0)=0,"NON TROVATO",_xlfn.XLOOKUP(A3263,'Strutture ricettive'!B:B,'Strutture ricettive'!G:G,"NON TROVATO",0))</f>
        <v>yaspo@mail.ru</v>
      </c>
      <c r="F32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64" spans="1:6" x14ac:dyDescent="0.3">
      <c r="A3264" t="s">
        <v>10921</v>
      </c>
      <c r="B3264" t="str">
        <f>_xlfn.XLOOKUP(Tabella1[[#This Row],[Denominazione]],'Strutture ricettive'!B:B,'Strutture ricettive'!A:A,"non trovato",0)</f>
        <v>OSTELLI PER LA GIOVENTU'</v>
      </c>
      <c r="C3264" t="str">
        <f>_xlfn.XLOOKUP(Tabella1[[#This Row],[Denominazione]],'Strutture ricettive'!B:B,'Strutture ricettive'!D:D,"NON TROVATO",0)</f>
        <v>CAMPOROTONDO DI FIASTRONE</v>
      </c>
      <c r="D32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Giglioni 4</v>
      </c>
      <c r="E3264" t="str">
        <f>IF(_xlfn.XLOOKUP(A3264,'Strutture ricettive'!B:B,'Strutture ricettive'!G:G,"NON TROVATO",0)=0,"NON TROVATO",_xlfn.XLOOKUP(A3264,'Strutture ricettive'!B:B,'Strutture ricettive'!G:G,"NON TROVATO",0))</f>
        <v>sindaco@camporotondo.sinp.net</v>
      </c>
      <c r="F32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65" spans="1:6" x14ac:dyDescent="0.3">
      <c r="A3265" t="s">
        <v>10924</v>
      </c>
      <c r="B3265" t="str">
        <f>_xlfn.XLOOKUP(Tabella1[[#This Row],[Denominazione]],'Strutture ricettive'!B:B,'Strutture ricettive'!A:A,"non trovato",0)</f>
        <v>ALTRI ALLOGGI PRIVATI</v>
      </c>
      <c r="C3265" t="str">
        <f>_xlfn.XLOOKUP(Tabella1[[#This Row],[Denominazione]],'Strutture ricettive'!B:B,'Strutture ricettive'!D:D,"NON TROVATO",0)</f>
        <v>CAMPOROTONDO DI FIASTRONE</v>
      </c>
      <c r="D32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15</v>
      </c>
      <c r="E3265" t="str">
        <f>IF(_xlfn.XLOOKUP(A3265,'Strutture ricettive'!B:B,'Strutture ricettive'!G:G,"NON TROVATO",0)=0,"NON TROVATO",_xlfn.XLOOKUP(A3265,'Strutture ricettive'!B:B,'Strutture ricettive'!G:G,"NON TROVATO",0))</f>
        <v>aloisa89@libero.it; annarita.bocci55@libero.it</v>
      </c>
      <c r="F32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66" spans="1:6" x14ac:dyDescent="0.3">
      <c r="A3266" t="s">
        <v>10927</v>
      </c>
      <c r="B3266" t="str">
        <f>_xlfn.XLOOKUP(Tabella1[[#This Row],[Denominazione]],'Strutture ricettive'!B:B,'Strutture ricettive'!A:A,"non trovato",0)</f>
        <v>BED &amp; BREAKFAST</v>
      </c>
      <c r="C3266" t="str">
        <f>_xlfn.XLOOKUP(Tabella1[[#This Row],[Denominazione]],'Strutture ricettive'!B:B,'Strutture ricettive'!D:D,"NON TROVATO",0)</f>
        <v>CAMPOROTONDO DI FIASTRONE</v>
      </c>
      <c r="D32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colvenale 10</v>
      </c>
      <c r="E3266" t="str">
        <f>IF(_xlfn.XLOOKUP(A3266,'Strutture ricettive'!B:B,'Strutture ricettive'!G:G,"NON TROVATO",0)=0,"NON TROVATO",_xlfn.XLOOKUP(A3266,'Strutture ricettive'!B:B,'Strutture ricettive'!G:G,"NON TROVATO",0))</f>
        <v>lucaematilde@alrespironelbosco.it</v>
      </c>
      <c r="F32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www.alrespironelbosco.it</v>
      </c>
    </row>
    <row r="3267" spans="1:6" x14ac:dyDescent="0.3">
      <c r="A3267" t="s">
        <v>10929</v>
      </c>
      <c r="B3267" t="str">
        <f>_xlfn.XLOOKUP(Tabella1[[#This Row],[Denominazione]],'Strutture ricettive'!B:B,'Strutture ricettive'!A:A,"non trovato",0)</f>
        <v>BED &amp; BREAKFAST</v>
      </c>
      <c r="C3267" t="str">
        <f>_xlfn.XLOOKUP(Tabella1[[#This Row],[Denominazione]],'Strutture ricettive'!B:B,'Strutture ricettive'!D:D,"NON TROVATO",0)</f>
        <v>CAMPOROTONDO DI FIASTRONE</v>
      </c>
      <c r="D32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Colvenale 18</v>
      </c>
      <c r="E3267" t="str">
        <f>IF(_xlfn.XLOOKUP(A3267,'Strutture ricettive'!B:B,'Strutture ricettive'!G:G,"NON TROVATO",0)=0,"NON TROVATO",_xlfn.XLOOKUP(A3267,'Strutture ricettive'!B:B,'Strutture ricettive'!G:G,"NON TROVATO",0))</f>
        <v>cristianobibini@hotmail.it</v>
      </c>
      <c r="F32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www.ilvolodelfalco.com</v>
      </c>
    </row>
    <row r="3268" spans="1:6" x14ac:dyDescent="0.3">
      <c r="A3268" t="s">
        <v>10933</v>
      </c>
      <c r="B3268" t="str">
        <f>_xlfn.XLOOKUP(Tabella1[[#This Row],[Denominazione]],'Strutture ricettive'!B:B,'Strutture ricettive'!A:A,"non trovato",0)</f>
        <v>TURISMO RURALE</v>
      </c>
      <c r="C3268" t="str">
        <f>_xlfn.XLOOKUP(Tabella1[[#This Row],[Denominazione]],'Strutture ricettive'!B:B,'Strutture ricettive'!D:D,"NON TROVATO",0)</f>
        <v>CASTELRAIMONDO</v>
      </c>
      <c r="D32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smoglie 1</v>
      </c>
      <c r="E3268" t="str">
        <f>IF(_xlfn.XLOOKUP(A3268,'Strutture ricettive'!B:B,'Strutture ricettive'!G:G,"NON TROVATO",0)=0,"NON TROVATO",_xlfn.XLOOKUP(A3268,'Strutture ricettive'!B:B,'Strutture ricettive'!G:G,"NON TROVATO",0))</f>
        <v>info@villacasabianca1573.it</v>
      </c>
      <c r="F32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www.villacasabianca1573.it</v>
      </c>
    </row>
    <row r="3269" spans="1:6" x14ac:dyDescent="0.3">
      <c r="A3269" t="s">
        <v>10938</v>
      </c>
      <c r="B3269" t="str">
        <f>_xlfn.XLOOKUP(Tabella1[[#This Row],[Denominazione]],'Strutture ricettive'!B:B,'Strutture ricettive'!A:A,"non trovato",0)</f>
        <v>ALLOGGI AGRITURISTICI</v>
      </c>
      <c r="C3269" t="str">
        <f>_xlfn.XLOOKUP(Tabella1[[#This Row],[Denominazione]],'Strutture ricettive'!B:B,'Strutture ricettive'!D:D,"NON TROVATO",0)</f>
        <v>CASTELRAIMONDO</v>
      </c>
      <c r="D32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seano 1</v>
      </c>
      <c r="E3269" t="str">
        <f>IF(_xlfn.XLOOKUP(A3269,'Strutture ricettive'!B:B,'Strutture ricettive'!G:G,"NON TROVATO",0)=0,"NON TROVATO",_xlfn.XLOOKUP(A3269,'Strutture ricettive'!B:B,'Strutture ricettive'!G:G,"NON TROVATO",0))</f>
        <v>stefanobonifazi@hotmail.it</v>
      </c>
      <c r="F32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www.rotabella.it</v>
      </c>
    </row>
    <row r="3270" spans="1:6" x14ac:dyDescent="0.3">
      <c r="A3270" t="s">
        <v>10942</v>
      </c>
      <c r="B3270" t="str">
        <f>_xlfn.XLOOKUP(Tabella1[[#This Row],[Denominazione]],'Strutture ricettive'!B:B,'Strutture ricettive'!A:A,"non trovato",0)</f>
        <v>ALLOGGI AGRITURISTICI</v>
      </c>
      <c r="C3270" t="str">
        <f>_xlfn.XLOOKUP(Tabella1[[#This Row],[Denominazione]],'Strutture ricettive'!B:B,'Strutture ricettive'!D:D,"NON TROVATO",0)</f>
        <v>CASTELRAIMONDO</v>
      </c>
      <c r="D32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Stroppigliosi 9</v>
      </c>
      <c r="E3270" t="str">
        <f>IF(_xlfn.XLOOKUP(A3270,'Strutture ricettive'!B:B,'Strutture ricettive'!G:G,"NON TROVATO",0)=0,"NON TROVATO",_xlfn.XLOOKUP(A3270,'Strutture ricettive'!B:B,'Strutture ricettive'!G:G,"NON TROVATO",0))</f>
        <v>info@pietramaula.it</v>
      </c>
      <c r="F32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www.pietramaula.it</v>
      </c>
    </row>
    <row r="3271" spans="1:6" x14ac:dyDescent="0.3">
      <c r="A3271" t="s">
        <v>10947</v>
      </c>
      <c r="B3271" t="str">
        <f>_xlfn.XLOOKUP(Tabella1[[#This Row],[Denominazione]],'Strutture ricettive'!B:B,'Strutture ricettive'!A:A,"non trovato",0)</f>
        <v>ALLOGGI IN AFFITTO</v>
      </c>
      <c r="C3271" t="str">
        <f>_xlfn.XLOOKUP(Tabella1[[#This Row],[Denominazione]],'Strutture ricettive'!B:B,'Strutture ricettive'!D:D,"NON TROVATO",0)</f>
        <v>CASTELRAIMONDO</v>
      </c>
      <c r="D32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E. Mattei 69</v>
      </c>
      <c r="E3271" t="str">
        <f>IF(_xlfn.XLOOKUP(A3271,'Strutture ricettive'!B:B,'Strutture ricettive'!G:G,"NON TROVATO",0)=0,"NON TROVATO",_xlfn.XLOOKUP(A3271,'Strutture ricettive'!B:B,'Strutture ricettive'!G:G,"NON TROVATO",0))</f>
        <v>NON TROVATO</v>
      </c>
      <c r="F32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www.residenzalemagnolie.it</v>
      </c>
    </row>
    <row r="3272" spans="1:6" x14ac:dyDescent="0.3">
      <c r="A3272" t="s">
        <v>10950</v>
      </c>
      <c r="B3272" t="str">
        <f>_xlfn.XLOOKUP(Tabella1[[#This Row],[Denominazione]],'Strutture ricettive'!B:B,'Strutture ricettive'!A:A,"non trovato",0)</f>
        <v>ALLOGGI IN AFFITTO</v>
      </c>
      <c r="C3272" t="str">
        <f>_xlfn.XLOOKUP(Tabella1[[#This Row],[Denominazione]],'Strutture ricettive'!B:B,'Strutture ricettive'!D:D,"NON TROVATO",0)</f>
        <v>CASTELRAIMONDO</v>
      </c>
      <c r="D32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Vallone 2</v>
      </c>
      <c r="E3272" t="str">
        <f>IF(_xlfn.XLOOKUP(A3272,'Strutture ricettive'!B:B,'Strutture ricettive'!G:G,"NON TROVATO",0)=0,"NON TROVATO",_xlfn.XLOOKUP(A3272,'Strutture ricettive'!B:B,'Strutture ricettive'!G:G,"NON TROVATO",0))</f>
        <v>gmassei@gmail.com</v>
      </c>
      <c r="F32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http://letrequerce.wordpress.com/</v>
      </c>
    </row>
    <row r="3273" spans="1:6" x14ac:dyDescent="0.3">
      <c r="A3273" t="s">
        <v>10954</v>
      </c>
      <c r="B3273" t="str">
        <f>_xlfn.XLOOKUP(Tabella1[[#This Row],[Denominazione]],'Strutture ricettive'!B:B,'Strutture ricettive'!A:A,"non trovato",0)</f>
        <v>BED &amp; BREAKFAST</v>
      </c>
      <c r="C3273" t="str">
        <f>_xlfn.XLOOKUP(Tabella1[[#This Row],[Denominazione]],'Strutture ricettive'!B:B,'Strutture ricettive'!D:D,"NON TROVATO",0)</f>
        <v>CASTELRAIMONDO</v>
      </c>
      <c r="D32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Carsignano 50</v>
      </c>
      <c r="E3273" t="str">
        <f>IF(_xlfn.XLOOKUP(A3273,'Strutture ricettive'!B:B,'Strutture ricettive'!G:G,"NON TROVATO",0)=0,"NON TROVATO",_xlfn.XLOOKUP(A3273,'Strutture ricettive'!B:B,'Strutture ricettive'!G:G,"NON TROVATO",0))</f>
        <v>info@casabelveder.it</v>
      </c>
      <c r="F32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www.casabelveder.it</v>
      </c>
    </row>
    <row r="3274" spans="1:6" x14ac:dyDescent="0.3">
      <c r="A3274" t="s">
        <v>10958</v>
      </c>
      <c r="B3274" t="str">
        <f>_xlfn.XLOOKUP(Tabella1[[#This Row],[Denominazione]],'Strutture ricettive'!B:B,'Strutture ricettive'!A:A,"non trovato",0)</f>
        <v>ALLOGGI AGRITURISTICI</v>
      </c>
      <c r="C3274" t="str">
        <f>_xlfn.XLOOKUP(Tabella1[[#This Row],[Denominazione]],'Strutture ricettive'!B:B,'Strutture ricettive'!D:D,"NON TROVATO",0)</f>
        <v>CASTELRAIMONDO</v>
      </c>
      <c r="D32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Ranghi 1</v>
      </c>
      <c r="E3274" t="str">
        <f>IF(_xlfn.XLOOKUP(A3274,'Strutture ricettive'!B:B,'Strutture ricettive'!G:G,"NON TROVATO",0)=0,"NON TROVATO",_xlfn.XLOOKUP(A3274,'Strutture ricettive'!B:B,'Strutture ricettive'!G:G,"NON TROVATO",0))</f>
        <v>albertoroversi2@virgilio.it</v>
      </c>
      <c r="F32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75" spans="1:6" x14ac:dyDescent="0.3">
      <c r="A3275" t="s">
        <v>10965</v>
      </c>
      <c r="B3275" t="str">
        <f>_xlfn.XLOOKUP(Tabella1[[#This Row],[Denominazione]],'Strutture ricettive'!B:B,'Strutture ricettive'!A:A,"non trovato",0)</f>
        <v>ALLOGGI AGRITURISTICI</v>
      </c>
      <c r="C3275" t="str">
        <f>_xlfn.XLOOKUP(Tabella1[[#This Row],[Denominazione]],'Strutture ricettive'!B:B,'Strutture ricettive'!D:D,"NON TROVATO",0)</f>
        <v>CASTELRAIMONDO</v>
      </c>
      <c r="D32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Vasconi 11/A</v>
      </c>
      <c r="E3275" t="str">
        <f>IF(_xlfn.XLOOKUP(A3275,'Strutture ricettive'!B:B,'Strutture ricettive'!G:G,"NON TROVATO",0)=0,"NON TROVATO",_xlfn.XLOOKUP(A3275,'Strutture ricettive'!B:B,'Strutture ricettive'!G:G,"NON TROVATO",0))</f>
        <v>info@agriturismoilcasato.it</v>
      </c>
      <c r="F32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www.agriturismoilcasato.it</v>
      </c>
    </row>
    <row r="3276" spans="1:6" x14ac:dyDescent="0.3">
      <c r="A3276" t="s">
        <v>10975</v>
      </c>
      <c r="B3276" t="str">
        <f>_xlfn.XLOOKUP(Tabella1[[#This Row],[Denominazione]],'Strutture ricettive'!B:B,'Strutture ricettive'!A:A,"non trovato",0)</f>
        <v>ALLOGGI AGRITURISTICI</v>
      </c>
      <c r="C3276" t="str">
        <f>_xlfn.XLOOKUP(Tabella1[[#This Row],[Denominazione]],'Strutture ricettive'!B:B,'Strutture ricettive'!D:D,"NON TROVATO",0)</f>
        <v>CASTELRAIMONDO</v>
      </c>
      <c r="D32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Roccafranca 2</v>
      </c>
      <c r="E3276" t="str">
        <f>IF(_xlfn.XLOOKUP(A3276,'Strutture ricettive'!B:B,'Strutture ricettive'!G:G,"NON TROVATO",0)=0,"NON TROVATO",_xlfn.XLOOKUP(A3276,'Strutture ricettive'!B:B,'Strutture ricettive'!G:G,"NON TROVATO",0))</f>
        <v>ssvbpc@tin.it</v>
      </c>
      <c r="F32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77" spans="1:6" x14ac:dyDescent="0.3">
      <c r="A3277" t="s">
        <v>10979</v>
      </c>
      <c r="B3277" t="str">
        <f>_xlfn.XLOOKUP(Tabella1[[#This Row],[Denominazione]],'Strutture ricettive'!B:B,'Strutture ricettive'!A:A,"non trovato",0)</f>
        <v>TURISMO RURALE</v>
      </c>
      <c r="C3277" t="str">
        <f>_xlfn.XLOOKUP(Tabella1[[#This Row],[Denominazione]],'Strutture ricettive'!B:B,'Strutture ricettive'!D:D,"NON TROVATO",0)</f>
        <v>CASTELRAIMONDO</v>
      </c>
      <c r="D32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Nani 4 4</v>
      </c>
      <c r="E3277" t="str">
        <f>IF(_xlfn.XLOOKUP(A3277,'Strutture ricettive'!B:B,'Strutture ricettive'!G:G,"NON TROVATO",0)=0,"NON TROVATO",_xlfn.XLOOKUP(A3277,'Strutture ricettive'!B:B,'Strutture ricettive'!G:G,"NON TROVATO",0))</f>
        <v>info@selvicolle.com</v>
      </c>
      <c r="F32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www.selvicolle.com</v>
      </c>
    </row>
    <row r="3278" spans="1:6" x14ac:dyDescent="0.3">
      <c r="A3278" t="s">
        <v>10984</v>
      </c>
      <c r="B3278" t="str">
        <f>_xlfn.XLOOKUP(Tabella1[[#This Row],[Denominazione]],'Strutture ricettive'!B:B,'Strutture ricettive'!A:A,"non trovato",0)</f>
        <v>BED &amp; BREAKFAST</v>
      </c>
      <c r="C3278" t="str">
        <f>_xlfn.XLOOKUP(Tabella1[[#This Row],[Denominazione]],'Strutture ricettive'!B:B,'Strutture ricettive'!D:D,"NON TROVATO",0)</f>
        <v>CASTELRAIMONDO</v>
      </c>
      <c r="D32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seano 6</v>
      </c>
      <c r="E3278" t="str">
        <f>IF(_xlfn.XLOOKUP(A3278,'Strutture ricettive'!B:B,'Strutture ricettive'!G:G,"NON TROVATO",0)=0,"NON TROVATO",_xlfn.XLOOKUP(A3278,'Strutture ricettive'!B:B,'Strutture ricettive'!G:G,"NON TROVATO",0))</f>
        <v>federico.bovetti@gmail.com</v>
      </c>
      <c r="F32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79" spans="1:6" x14ac:dyDescent="0.3">
      <c r="A3279" t="s">
        <v>10987</v>
      </c>
      <c r="B3279" t="str">
        <f>_xlfn.XLOOKUP(Tabella1[[#This Row],[Denominazione]],'Strutture ricettive'!B:B,'Strutture ricettive'!A:A,"non trovato",0)</f>
        <v>ALBERGHI</v>
      </c>
      <c r="C3279" t="str">
        <f>_xlfn.XLOOKUP(Tabella1[[#This Row],[Denominazione]],'Strutture ricettive'!B:B,'Strutture ricettive'!D:D,"NON TROVATO",0)</f>
        <v>CASTELRAIMONDO</v>
      </c>
      <c r="D32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Lanciano 5</v>
      </c>
      <c r="E3279" t="str">
        <f>IF(_xlfn.XLOOKUP(A3279,'Strutture ricettive'!B:B,'Strutture ricettive'!G:G,"NON TROVATO",0)=0,"NON TROVATO",_xlfn.XLOOKUP(A3279,'Strutture ricettive'!B:B,'Strutture ricettive'!G:G,"NON TROVATO",0))</f>
        <v>info@borgolanciano.it</v>
      </c>
      <c r="F32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www.borgolanciano.it</v>
      </c>
    </row>
    <row r="3280" spans="1:6" x14ac:dyDescent="0.3">
      <c r="A3280" t="s">
        <v>10991</v>
      </c>
      <c r="B3280" t="str">
        <f>_xlfn.XLOOKUP(Tabella1[[#This Row],[Denominazione]],'Strutture ricettive'!B:B,'Strutture ricettive'!A:A,"non trovato",0)</f>
        <v>BED &amp; BREAKFAST</v>
      </c>
      <c r="C3280" t="str">
        <f>_xlfn.XLOOKUP(Tabella1[[#This Row],[Denominazione]],'Strutture ricettive'!B:B,'Strutture ricettive'!D:D,"NON TROVATO",0)</f>
        <v>CASTELSANTANGELO SUL NERA</v>
      </c>
      <c r="D32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lucia 106</v>
      </c>
      <c r="E3280" t="str">
        <f>IF(_xlfn.XLOOKUP(A3280,'Strutture ricettive'!B:B,'Strutture ricettive'!G:G,"NON TROVATO",0)=0,"NON TROVATO",_xlfn.XLOOKUP(A3280,'Strutture ricettive'!B:B,'Strutture ricettive'!G:G,"NON TROVATO",0))</f>
        <v>NON TROVATO</v>
      </c>
      <c r="F32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81" spans="1:6" x14ac:dyDescent="0.3">
      <c r="A3281" t="s">
        <v>10994</v>
      </c>
      <c r="B3281" t="str">
        <f>_xlfn.XLOOKUP(Tabella1[[#This Row],[Denominazione]],'Strutture ricettive'!B:B,'Strutture ricettive'!A:A,"non trovato",0)</f>
        <v>ALBERGHI</v>
      </c>
      <c r="C3281" t="str">
        <f>_xlfn.XLOOKUP(Tabella1[[#This Row],[Denominazione]],'Strutture ricettive'!B:B,'Strutture ricettive'!D:D,"NON TROVATO",0)</f>
        <v>CASTELSANTANGELO SUL NERA</v>
      </c>
      <c r="D32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Nocelleto 28</v>
      </c>
      <c r="E3281" t="str">
        <f>IF(_xlfn.XLOOKUP(A3281,'Strutture ricettive'!B:B,'Strutture ricettive'!G:G,"NON TROVATO",0)=0,"NON TROVATO",_xlfn.XLOOKUP(A3281,'Strutture ricettive'!B:B,'Strutture ricettive'!G:G,"NON TROVATO",0))</f>
        <v>NON TROVATO</v>
      </c>
      <c r="F32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82" spans="1:6" x14ac:dyDescent="0.3">
      <c r="A3282" t="s">
        <v>10996</v>
      </c>
      <c r="B3282" t="str">
        <f>_xlfn.XLOOKUP(Tabella1[[#This Row],[Denominazione]],'Strutture ricettive'!B:B,'Strutture ricettive'!A:A,"non trovato",0)</f>
        <v>ALBERGHI</v>
      </c>
      <c r="C3282" t="str">
        <f>_xlfn.XLOOKUP(Tabella1[[#This Row],[Denominazione]],'Strutture ricettive'!B:B,'Strutture ricettive'!D:D,"NON TROVATO",0)</f>
        <v>CASTELSANTANGELO SUL NERA</v>
      </c>
      <c r="D32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Spina di Gualdo 1</v>
      </c>
      <c r="E3282" t="str">
        <f>IF(_xlfn.XLOOKUP(A3282,'Strutture ricettive'!B:B,'Strutture ricettive'!G:G,"NON TROVATO",0)=0,"NON TROVATO",_xlfn.XLOOKUP(A3282,'Strutture ricettive'!B:B,'Strutture ricettive'!G:G,"NON TROVATO",0))</f>
        <v>NON TROVATO</v>
      </c>
      <c r="F32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83" spans="1:6" x14ac:dyDescent="0.3">
      <c r="A3283" t="s">
        <v>10999</v>
      </c>
      <c r="B3283" t="str">
        <f>_xlfn.XLOOKUP(Tabella1[[#This Row],[Denominazione]],'Strutture ricettive'!B:B,'Strutture ricettive'!A:A,"non trovato",0)</f>
        <v>CAMPEGGI</v>
      </c>
      <c r="C3283" t="str">
        <f>_xlfn.XLOOKUP(Tabella1[[#This Row],[Denominazione]],'Strutture ricettive'!B:B,'Strutture ricettive'!D:D,"NON TROVATO",0)</f>
        <v>CASTELSANTANGELO SUL NERA</v>
      </c>
      <c r="D32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83" t="str">
        <f>IF(_xlfn.XLOOKUP(A3283,'Strutture ricettive'!B:B,'Strutture ricettive'!G:G,"NON TROVATO",0)=0,"NON TROVATO",_xlfn.XLOOKUP(A3283,'Strutture ricettive'!B:B,'Strutture ricettive'!G:G,"NON TROVATO",0))</f>
        <v>info@campingmonteprata.it</v>
      </c>
      <c r="F32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www.campingmonteprata.it</v>
      </c>
    </row>
    <row r="3284" spans="1:6" x14ac:dyDescent="0.3">
      <c r="A3284" t="s">
        <v>11003</v>
      </c>
      <c r="B3284" t="str">
        <f>_xlfn.XLOOKUP(Tabella1[[#This Row],[Denominazione]],'Strutture ricettive'!B:B,'Strutture ricettive'!A:A,"non trovato",0)</f>
        <v>CASE PER FERIE</v>
      </c>
      <c r="C3284" t="str">
        <f>_xlfn.XLOOKUP(Tabella1[[#This Row],[Denominazione]],'Strutture ricettive'!B:B,'Strutture ricettive'!D:D,"NON TROVATO",0)</f>
        <v>CASTELSANTANGELO SUL NERA</v>
      </c>
      <c r="D32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Santo Stefano 58</v>
      </c>
      <c r="E3284" t="str">
        <f>IF(_xlfn.XLOOKUP(A3284,'Strutture ricettive'!B:B,'Strutture ricettive'!G:G,"NON TROVATO",0)=0,"NON TROVATO",_xlfn.XLOOKUP(A3284,'Strutture ricettive'!B:B,'Strutture ricettive'!G:G,"NON TROVATO",0))</f>
        <v>sbp.castello@yahoo.it</v>
      </c>
      <c r="F32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85" spans="1:6" x14ac:dyDescent="0.3">
      <c r="A3285" t="s">
        <v>11006</v>
      </c>
      <c r="B3285" t="str">
        <f>_xlfn.XLOOKUP(Tabella1[[#This Row],[Denominazione]],'Strutture ricettive'!B:B,'Strutture ricettive'!A:A,"non trovato",0)</f>
        <v>BED &amp; BREAKFAST</v>
      </c>
      <c r="C3285" t="str">
        <f>_xlfn.XLOOKUP(Tabella1[[#This Row],[Denominazione]],'Strutture ricettive'!B:B,'Strutture ricettive'!D:D,"NON TROVATO",0)</f>
        <v>CASTELSANTANGELO SUL NERA</v>
      </c>
      <c r="D32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Belvedere 192</v>
      </c>
      <c r="E3285" t="str">
        <f>IF(_xlfn.XLOOKUP(A3285,'Strutture ricettive'!B:B,'Strutture ricettive'!G:G,"NON TROVATO",0)=0,"NON TROVATO",_xlfn.XLOOKUP(A3285,'Strutture ricettive'!B:B,'Strutture ricettive'!G:G,"NON TROVATO",0))</f>
        <v>info@lestanzedellefate.it</v>
      </c>
      <c r="F32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86" spans="1:6" x14ac:dyDescent="0.3">
      <c r="A3286" t="s">
        <v>11009</v>
      </c>
      <c r="B3286" t="str">
        <f>_xlfn.XLOOKUP(Tabella1[[#This Row],[Denominazione]],'Strutture ricettive'!B:B,'Strutture ricettive'!A:A,"non trovato",0)</f>
        <v>BED &amp; BREAKFAST</v>
      </c>
      <c r="C3286" t="str">
        <f>_xlfn.XLOOKUP(Tabella1[[#This Row],[Denominazione]],'Strutture ricettive'!B:B,'Strutture ricettive'!D:D,"NON TROVATO",0)</f>
        <v>CASTELSANTANGELO SUL NERA</v>
      </c>
      <c r="D32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Belvedere 29</v>
      </c>
      <c r="E3286" t="str">
        <f>IF(_xlfn.XLOOKUP(A3286,'Strutture ricettive'!B:B,'Strutture ricettive'!G:G,"NON TROVATO",0)=0,"NON TROVATO",_xlfn.XLOOKUP(A3286,'Strutture ricettive'!B:B,'Strutture ricettive'!G:G,"NON TROVATO",0))</f>
        <v>stefaniaservili@gmail.com</v>
      </c>
      <c r="F32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87" spans="1:6" x14ac:dyDescent="0.3">
      <c r="A3287" t="s">
        <v>11013</v>
      </c>
      <c r="B3287" t="str">
        <f>_xlfn.XLOOKUP(Tabella1[[#This Row],[Denominazione]],'Strutture ricettive'!B:B,'Strutture ricettive'!A:A,"non trovato",0)</f>
        <v>AREE DI SOSTA (PLEIN AIR)</v>
      </c>
      <c r="C3287" t="str">
        <f>_xlfn.XLOOKUP(Tabella1[[#This Row],[Denominazione]],'Strutture ricettive'!B:B,'Strutture ricettive'!D:D,"NON TROVATO",0)</f>
        <v>CASTELSANTANGELO SUL NERA</v>
      </c>
      <c r="D32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87" t="str">
        <f>IF(_xlfn.XLOOKUP(A3287,'Strutture ricettive'!B:B,'Strutture ricettive'!G:G,"NON TROVATO",0)=0,"NON TROVATO",_xlfn.XLOOKUP(A3287,'Strutture ricettive'!B:B,'Strutture ricettive'!G:G,"NON TROVATO",0))</f>
        <v>segreteria@castelsantangelo.sinp.net</v>
      </c>
      <c r="F32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88" spans="1:6" x14ac:dyDescent="0.3">
      <c r="A3288" t="s">
        <v>11016</v>
      </c>
      <c r="B3288" t="str">
        <f>_xlfn.XLOOKUP(Tabella1[[#This Row],[Denominazione]],'Strutture ricettive'!B:B,'Strutture ricettive'!A:A,"non trovato",0)</f>
        <v>BED &amp; BREAKFAST</v>
      </c>
      <c r="C3288" t="str">
        <f>_xlfn.XLOOKUP(Tabella1[[#This Row],[Denominazione]],'Strutture ricettive'!B:B,'Strutture ricettive'!D:D,"NON TROVATO",0)</f>
        <v>CASTELSANTANGELO SUL NERA</v>
      </c>
      <c r="D32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belvedere 185</v>
      </c>
      <c r="E3288" t="str">
        <f>IF(_xlfn.XLOOKUP(A3288,'Strutture ricettive'!B:B,'Strutture ricettive'!G:G,"NON TROVATO",0)=0,"NON TROVATO",_xlfn.XLOOKUP(A3288,'Strutture ricettive'!B:B,'Strutture ricettive'!G:G,"NON TROVATO",0))</f>
        <v>NON TROVATO</v>
      </c>
      <c r="F32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89" spans="1:6" x14ac:dyDescent="0.3">
      <c r="A3289" t="s">
        <v>11018</v>
      </c>
      <c r="B3289" t="str">
        <f>_xlfn.XLOOKUP(Tabella1[[#This Row],[Denominazione]],'Strutture ricettive'!B:B,'Strutture ricettive'!A:A,"non trovato",0)</f>
        <v>BED &amp; BREAKFAST</v>
      </c>
      <c r="C3289" t="str">
        <f>_xlfn.XLOOKUP(Tabella1[[#This Row],[Denominazione]],'Strutture ricettive'!B:B,'Strutture ricettive'!D:D,"NON TROVATO",0)</f>
        <v>CASTELSANTANGELO SUL NERA</v>
      </c>
      <c r="D32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bernardino vittazzi 1</v>
      </c>
      <c r="E3289" t="str">
        <f>IF(_xlfn.XLOOKUP(A3289,'Strutture ricettive'!B:B,'Strutture ricettive'!G:G,"NON TROVATO",0)=0,"NON TROVATO",_xlfn.XLOOKUP(A3289,'Strutture ricettive'!B:B,'Strutture ricettive'!G:G,"NON TROVATO",0))</f>
        <v>NON TROVATO</v>
      </c>
      <c r="F32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90" spans="1:6" x14ac:dyDescent="0.3">
      <c r="A3290" t="s">
        <v>11020</v>
      </c>
      <c r="B3290" t="str">
        <f>_xlfn.XLOOKUP(Tabella1[[#This Row],[Denominazione]],'Strutture ricettive'!B:B,'Strutture ricettive'!A:A,"non trovato",0)</f>
        <v>BED &amp; BREAKFAST</v>
      </c>
      <c r="C3290" t="str">
        <f>_xlfn.XLOOKUP(Tabella1[[#This Row],[Denominazione]],'Strutture ricettive'!B:B,'Strutture ricettive'!D:D,"NON TROVATO",0)</f>
        <v>CASTELSANTANGELO SUL NERA</v>
      </c>
      <c r="D32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bernardino vittazzi 1</v>
      </c>
      <c r="E3290" t="str">
        <f>IF(_xlfn.XLOOKUP(A3290,'Strutture ricettive'!B:B,'Strutture ricettive'!G:G,"NON TROVATO",0)=0,"NON TROVATO",_xlfn.XLOOKUP(A3290,'Strutture ricettive'!B:B,'Strutture ricettive'!G:G,"NON TROVATO",0))</f>
        <v>fontedellangelo@gmail.com</v>
      </c>
      <c r="F32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www.fontedellangelo.it</v>
      </c>
    </row>
    <row r="3291" spans="1:6" x14ac:dyDescent="0.3">
      <c r="A3291" t="s">
        <v>11023</v>
      </c>
      <c r="B3291" t="str">
        <f>_xlfn.XLOOKUP(Tabella1[[#This Row],[Denominazione]],'Strutture ricettive'!B:B,'Strutture ricettive'!A:A,"non trovato",0)</f>
        <v>TURISMO RURALE</v>
      </c>
      <c r="C3291" t="str">
        <f>_xlfn.XLOOKUP(Tabella1[[#This Row],[Denominazione]],'Strutture ricettive'!B:B,'Strutture ricettive'!D:D,"NON TROVATO",0)</f>
        <v>CESSAPALOMBO</v>
      </c>
      <c r="D32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tribbio 1</v>
      </c>
      <c r="E3291" t="str">
        <f>IF(_xlfn.XLOOKUP(A3291,'Strutture ricettive'!B:B,'Strutture ricettive'!G:G,"NON TROVATO",0)=0,"NON TROVATO",_xlfn.XLOOKUP(A3291,'Strutture ricettive'!B:B,'Strutture ricettive'!G:G,"NON TROVATO",0))</f>
        <v>info@palazzosimonelli.it</v>
      </c>
      <c r="F32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www.palazzosimonelli.it</v>
      </c>
    </row>
    <row r="3292" spans="1:6" x14ac:dyDescent="0.3">
      <c r="A3292" t="s">
        <v>11028</v>
      </c>
      <c r="B3292" t="str">
        <f>_xlfn.XLOOKUP(Tabella1[[#This Row],[Denominazione]],'Strutture ricettive'!B:B,'Strutture ricettive'!A:A,"non trovato",0)</f>
        <v>ALLOGGI AGRITURISTICI</v>
      </c>
      <c r="C3292" t="str">
        <f>_xlfn.XLOOKUP(Tabella1[[#This Row],[Denominazione]],'Strutture ricettive'!B:B,'Strutture ricettive'!D:D,"NON TROVATO",0)</f>
        <v>CESSAPALOMBO</v>
      </c>
      <c r="D32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92" t="str">
        <f>IF(_xlfn.XLOOKUP(A3292,'Strutture ricettive'!B:B,'Strutture ricettive'!G:G,"NON TROVATO",0)=0,"NON TROVATO",_xlfn.XLOOKUP(A3292,'Strutture ricettive'!B:B,'Strutture ricettive'!G:G,"NON TROVATO",0))</f>
        <v>NON TROVATO</v>
      </c>
      <c r="F32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www.incantodeisibillini.it</v>
      </c>
    </row>
    <row r="3293" spans="1:6" x14ac:dyDescent="0.3">
      <c r="A3293" t="s">
        <v>11030</v>
      </c>
      <c r="B3293" t="str">
        <f>_xlfn.XLOOKUP(Tabella1[[#This Row],[Denominazione]],'Strutture ricettive'!B:B,'Strutture ricettive'!A:A,"non trovato",0)</f>
        <v>TURISMO RURALE</v>
      </c>
      <c r="C3293" t="str">
        <f>_xlfn.XLOOKUP(Tabella1[[#This Row],[Denominazione]],'Strutture ricettive'!B:B,'Strutture ricettive'!D:D,"NON TROVATO",0)</f>
        <v>CESSAPALOMBO</v>
      </c>
      <c r="D32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93" t="str">
        <f>IF(_xlfn.XLOOKUP(A3293,'Strutture ricettive'!B:B,'Strutture ricettive'!G:G,"NON TROVATO",0)=0,"NON TROVATO",_xlfn.XLOOKUP(A3293,'Strutture ricettive'!B:B,'Strutture ricettive'!G:G,"NON TROVATO",0))</f>
        <v>NON TROVATO</v>
      </c>
      <c r="F32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www.incantodeisibillini.it</v>
      </c>
    </row>
    <row r="3294" spans="1:6" x14ac:dyDescent="0.3">
      <c r="A3294" t="s">
        <v>11032</v>
      </c>
      <c r="B3294" t="str">
        <f>_xlfn.XLOOKUP(Tabella1[[#This Row],[Denominazione]],'Strutture ricettive'!B:B,'Strutture ricettive'!A:A,"non trovato",0)</f>
        <v>ALLOGGI AGRITURISTICI</v>
      </c>
      <c r="C3294" t="str">
        <f>_xlfn.XLOOKUP(Tabella1[[#This Row],[Denominazione]],'Strutture ricettive'!B:B,'Strutture ricettive'!D:D,"NON TROVATO",0)</f>
        <v>CESSAPALOMBO</v>
      </c>
      <c r="D32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Coldipietra snc</v>
      </c>
      <c r="E3294" t="str">
        <f>IF(_xlfn.XLOOKUP(A3294,'Strutture ricettive'!B:B,'Strutture ricettive'!G:G,"NON TROVATO",0)=0,"NON TROVATO",_xlfn.XLOOKUP(A3294,'Strutture ricettive'!B:B,'Strutture ricettive'!G:G,"NON TROVATO",0))</f>
        <v>coldipietra@coldipietra.com</v>
      </c>
      <c r="F32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www.coldipietra.com</v>
      </c>
    </row>
    <row r="3295" spans="1:6" x14ac:dyDescent="0.3">
      <c r="A3295" t="s">
        <v>11037</v>
      </c>
      <c r="B3295" t="str">
        <f>_xlfn.XLOOKUP(Tabella1[[#This Row],[Denominazione]],'Strutture ricettive'!B:B,'Strutture ricettive'!A:A,"non trovato",0)</f>
        <v>ALTRI ALLOGGI PRIVATI</v>
      </c>
      <c r="C3295" t="str">
        <f>_xlfn.XLOOKUP(Tabella1[[#This Row],[Denominazione]],'Strutture ricettive'!B:B,'Strutture ricettive'!D:D,"NON TROVATO",0)</f>
        <v>CESSAPALOMBO</v>
      </c>
      <c r="D32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95" t="str">
        <f>IF(_xlfn.XLOOKUP(A3295,'Strutture ricettive'!B:B,'Strutture ricettive'!G:G,"NON TROVATO",0)=0,"NON TROVATO",_xlfn.XLOOKUP(A3295,'Strutture ricettive'!B:B,'Strutture ricettive'!G:G,"NON TROVATO",0))</f>
        <v>NON TROVATO</v>
      </c>
      <c r="F32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96" spans="1:6" x14ac:dyDescent="0.3">
      <c r="A3296" t="s">
        <v>11038</v>
      </c>
      <c r="B3296" t="str">
        <f>_xlfn.XLOOKUP(Tabella1[[#This Row],[Denominazione]],'Strutture ricettive'!B:B,'Strutture ricettive'!A:A,"non trovato",0)</f>
        <v>ALLOGGI AGRITURISTICI</v>
      </c>
      <c r="C3296" t="str">
        <f>_xlfn.XLOOKUP(Tabella1[[#This Row],[Denominazione]],'Strutture ricettive'!B:B,'Strutture ricettive'!D:D,"NON TROVATO",0)</f>
        <v>CESSAPALOMBO</v>
      </c>
      <c r="D32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Maregnano 11</v>
      </c>
      <c r="E3296" t="str">
        <f>IF(_xlfn.XLOOKUP(A3296,'Strutture ricettive'!B:B,'Strutture ricettive'!G:G,"NON TROVATO",0)=0,"NON TROVATO",_xlfn.XLOOKUP(A3296,'Strutture ricettive'!B:B,'Strutture ricettive'!G:G,"NON TROVATO",0))</f>
        <v>luca.ansovini@libero.it</v>
      </c>
      <c r="F32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97" spans="1:6" x14ac:dyDescent="0.3">
      <c r="A3297" t="s">
        <v>11041</v>
      </c>
      <c r="B3297" t="str">
        <f>_xlfn.XLOOKUP(Tabella1[[#This Row],[Denominazione]],'Strutture ricettive'!B:B,'Strutture ricettive'!A:A,"non trovato",0)</f>
        <v>ALTRI ALLOGGI PRIVATI</v>
      </c>
      <c r="C3297" t="str">
        <f>_xlfn.XLOOKUP(Tabella1[[#This Row],[Denominazione]],'Strutture ricettive'!B:B,'Strutture ricettive'!D:D,"NON TROVATO",0)</f>
        <v>CESSAPALOMBO</v>
      </c>
      <c r="D32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Prati 1</v>
      </c>
      <c r="E3297" t="str">
        <f>IF(_xlfn.XLOOKUP(A3297,'Strutture ricettive'!B:B,'Strutture ricettive'!G:G,"NON TROVATO",0)=0,"NON TROVATO",_xlfn.XLOOKUP(A3297,'Strutture ricettive'!B:B,'Strutture ricettive'!G:G,"NON TROVATO",0))</f>
        <v>colclough_italy@yahoo.co.uk</v>
      </c>
      <c r="F32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98" spans="1:6" x14ac:dyDescent="0.3">
      <c r="A3298" t="s">
        <v>11044</v>
      </c>
      <c r="B3298" t="str">
        <f>_xlfn.XLOOKUP(Tabella1[[#This Row],[Denominazione]],'Strutture ricettive'!B:B,'Strutture ricettive'!A:A,"non trovato",0)</f>
        <v>ALLOGGI AGRITURISTICI</v>
      </c>
      <c r="C3298" t="str">
        <f>_xlfn.XLOOKUP(Tabella1[[#This Row],[Denominazione]],'Strutture ricettive'!B:B,'Strutture ricettive'!D:D,"NON TROVATO",0)</f>
        <v>CESSAPALOMBO</v>
      </c>
      <c r="D32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Giardoni 1</v>
      </c>
      <c r="E3298" t="str">
        <f>IF(_xlfn.XLOOKUP(A3298,'Strutture ricettive'!B:B,'Strutture ricettive'!G:G,"NON TROVATO",0)=0,"NON TROVATO",_xlfn.XLOOKUP(A3298,'Strutture ricettive'!B:B,'Strutture ricettive'!G:G,"NON TROVATO",0))</f>
        <v>NON TROVATO</v>
      </c>
      <c r="F32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299" spans="1:6" x14ac:dyDescent="0.3">
      <c r="A3299" t="s">
        <v>11046</v>
      </c>
      <c r="B3299" t="str">
        <f>_xlfn.XLOOKUP(Tabella1[[#This Row],[Denominazione]],'Strutture ricettive'!B:B,'Strutture ricettive'!A:A,"non trovato",0)</f>
        <v>ALLOGGI AGRITURISTICI</v>
      </c>
      <c r="C3299" t="str">
        <f>_xlfn.XLOOKUP(Tabella1[[#This Row],[Denominazione]],'Strutture ricettive'!B:B,'Strutture ricettive'!D:D,"NON TROVATO",0)</f>
        <v>CESSAPALOMBO</v>
      </c>
      <c r="D32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299" t="str">
        <f>IF(_xlfn.XLOOKUP(A3299,'Strutture ricettive'!B:B,'Strutture ricettive'!G:G,"NON TROVATO",0)=0,"NON TROVATO",_xlfn.XLOOKUP(A3299,'Strutture ricettive'!B:B,'Strutture ricettive'!G:G,"NON TROVATO",0))</f>
        <v>ilcarbonaio@alice.it</v>
      </c>
      <c r="F32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00" spans="1:6" x14ac:dyDescent="0.3">
      <c r="A3300" t="s">
        <v>11049</v>
      </c>
      <c r="B3300" t="str">
        <f>_xlfn.XLOOKUP(Tabella1[[#This Row],[Denominazione]],'Strutture ricettive'!B:B,'Strutture ricettive'!A:A,"non trovato",0)</f>
        <v>ALLOGGI AGRITURISTICI</v>
      </c>
      <c r="C3300" t="str">
        <f>_xlfn.XLOOKUP(Tabella1[[#This Row],[Denominazione]],'Strutture ricettive'!B:B,'Strutture ricettive'!D:D,"NON TROVATO",0)</f>
        <v>CESSAPALOMBO</v>
      </c>
      <c r="D33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Valle 1</v>
      </c>
      <c r="E3300" t="str">
        <f>IF(_xlfn.XLOOKUP(A3300,'Strutture ricettive'!B:B,'Strutture ricettive'!G:G,"NON TROVATO",0)=0,"NON TROVATO",_xlfn.XLOOKUP(A3300,'Strutture ricettive'!B:B,'Strutture ricettive'!G:G,"NON TROVATO",0))</f>
        <v>go.studioottavi@yahoo.it</v>
      </c>
      <c r="F33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01" spans="1:6" x14ac:dyDescent="0.3">
      <c r="A3301" t="s">
        <v>11052</v>
      </c>
      <c r="B3301" t="str">
        <f>_xlfn.XLOOKUP(Tabella1[[#This Row],[Denominazione]],'Strutture ricettive'!B:B,'Strutture ricettive'!A:A,"non trovato",0)</f>
        <v>ALLOGGI AGRITURISTICI</v>
      </c>
      <c r="C3301" t="str">
        <f>_xlfn.XLOOKUP(Tabella1[[#This Row],[Denominazione]],'Strutture ricettive'!B:B,'Strutture ricettive'!D:D,"NON TROVATO",0)</f>
        <v>CESSAPALOMBO</v>
      </c>
      <c r="D33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301" t="str">
        <f>IF(_xlfn.XLOOKUP(A3301,'Strutture ricettive'!B:B,'Strutture ricettive'!G:G,"NON TROVATO",0)=0,"NON TROVATO",_xlfn.XLOOKUP(A3301,'Strutture ricettive'!B:B,'Strutture ricettive'!G:G,"NON TROVATO",0))</f>
        <v>aurelioborroni@alice.it</v>
      </c>
      <c r="F33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02" spans="1:6" x14ac:dyDescent="0.3">
      <c r="A3302" t="s">
        <v>11055</v>
      </c>
      <c r="B3302" t="str">
        <f>_xlfn.XLOOKUP(Tabella1[[#This Row],[Denominazione]],'Strutture ricettive'!B:B,'Strutture ricettive'!A:A,"non trovato",0)</f>
        <v>ALLOGGI AGRITURISTICI</v>
      </c>
      <c r="C3302" t="str">
        <f>_xlfn.XLOOKUP(Tabella1[[#This Row],[Denominazione]],'Strutture ricettive'!B:B,'Strutture ricettive'!D:D,"NON TROVATO",0)</f>
        <v>CESSAPALOMBO</v>
      </c>
      <c r="D33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CASIGLIANO 1</v>
      </c>
      <c r="E3302" t="str">
        <f>IF(_xlfn.XLOOKUP(A3302,'Strutture ricettive'!B:B,'Strutture ricettive'!G:G,"NON TROVATO",0)=0,"NON TROVATO",_xlfn.XLOOKUP(A3302,'Strutture ricettive'!B:B,'Strutture ricettive'!G:G,"NON TROVATO",0))</f>
        <v>info@olmodicasigliano.it</v>
      </c>
      <c r="F33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www.olmodicasigliano.it</v>
      </c>
    </row>
    <row r="3303" spans="1:6" x14ac:dyDescent="0.3">
      <c r="A3303" t="s">
        <v>11059</v>
      </c>
      <c r="B3303" t="str">
        <f>_xlfn.XLOOKUP(Tabella1[[#This Row],[Denominazione]],'Strutture ricettive'!B:B,'Strutture ricettive'!A:A,"non trovato",0)</f>
        <v>ALLOGGI AGRITURISTICI</v>
      </c>
      <c r="C3303" t="str">
        <f>_xlfn.XLOOKUP(Tabella1[[#This Row],[Denominazione]],'Strutture ricettive'!B:B,'Strutture ricettive'!D:D,"NON TROVATO",0)</f>
        <v>CINGOLI</v>
      </c>
      <c r="D33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Moscosi 33/41</v>
      </c>
      <c r="E3303" t="str">
        <f>IF(_xlfn.XLOOKUP(A3303,'Strutture ricettive'!B:B,'Strutture ricettive'!G:G,"NON TROVATO",0)=0,"NON TROVATO",_xlfn.XLOOKUP(A3303,'Strutture ricettive'!B:B,'Strutture ricettive'!G:G,"NON TROVATO",0))</f>
        <v>info@lacortesullago.it</v>
      </c>
      <c r="F33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www.lacortesullago.it</v>
      </c>
    </row>
    <row r="3304" spans="1:6" x14ac:dyDescent="0.3">
      <c r="A3304" t="s">
        <v>11064</v>
      </c>
      <c r="B3304" t="str">
        <f>_xlfn.XLOOKUP(Tabella1[[#This Row],[Denominazione]],'Strutture ricettive'!B:B,'Strutture ricettive'!A:A,"non trovato",0)</f>
        <v>BED &amp; BREAKFAST</v>
      </c>
      <c r="C3304" t="str">
        <f>_xlfn.XLOOKUP(Tabella1[[#This Row],[Denominazione]],'Strutture ricettive'!B:B,'Strutture ricettive'!D:D,"NON TROVATO",0)</f>
        <v>CINGOLI</v>
      </c>
      <c r="D33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sant' obrizio 1</v>
      </c>
      <c r="E3304" t="str">
        <f>IF(_xlfn.XLOOKUP(A3304,'Strutture ricettive'!B:B,'Strutture ricettive'!G:G,"NON TROVATO",0)=0,"NON TROVATO",_xlfn.XLOOKUP(A3304,'Strutture ricettive'!B:B,'Strutture ricettive'!G:G,"NON TROVATO",0))</f>
        <v>NON TROVATO</v>
      </c>
      <c r="F33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05" spans="1:6" x14ac:dyDescent="0.3">
      <c r="A3305" t="s">
        <v>11066</v>
      </c>
      <c r="B3305" t="str">
        <f>_xlfn.XLOOKUP(Tabella1[[#This Row],[Denominazione]],'Strutture ricettive'!B:B,'Strutture ricettive'!A:A,"non trovato",0)</f>
        <v>TURISMO RURALE</v>
      </c>
      <c r="C3305" t="str">
        <f>_xlfn.XLOOKUP(Tabella1[[#This Row],[Denominazione]],'Strutture ricettive'!B:B,'Strutture ricettive'!D:D,"NON TROVATO",0)</f>
        <v>CINGOLI</v>
      </c>
      <c r="D33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Pettovallone 1</v>
      </c>
      <c r="E3305" t="str">
        <f>IF(_xlfn.XLOOKUP(A3305,'Strutture ricettive'!B:B,'Strutture ricettive'!G:G,"NON TROVATO",0)=0,"NON TROVATO",_xlfn.XLOOKUP(A3305,'Strutture ricettive'!B:B,'Strutture ricettive'!G:G,"NON TROVATO",0))</f>
        <v>info@imori.net</v>
      </c>
      <c r="F33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www.imori.net</v>
      </c>
    </row>
    <row r="3306" spans="1:6" x14ac:dyDescent="0.3">
      <c r="A3306" t="s">
        <v>11070</v>
      </c>
      <c r="B3306" t="str">
        <f>_xlfn.XLOOKUP(Tabella1[[#This Row],[Denominazione]],'Strutture ricettive'!B:B,'Strutture ricettive'!A:A,"non trovato",0)</f>
        <v>TURISMO RURALE</v>
      </c>
      <c r="C3306" t="str">
        <f>_xlfn.XLOOKUP(Tabella1[[#This Row],[Denominazione]],'Strutture ricettive'!B:B,'Strutture ricettive'!D:D,"NON TROVATO",0)</f>
        <v>CINGOLI</v>
      </c>
      <c r="D33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santa maria candelora 1</v>
      </c>
      <c r="E3306" t="str">
        <f>IF(_xlfn.XLOOKUP(A3306,'Strutture ricettive'!B:B,'Strutture ricettive'!G:G,"NON TROVATO",0)=0,"NON TROVATO",_xlfn.XLOOKUP(A3306,'Strutture ricettive'!B:B,'Strutture ricettive'!G:G,"NON TROVATO",0))</f>
        <v>santori.giuseppe@tiscali.it</v>
      </c>
      <c r="F33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07" spans="1:6" x14ac:dyDescent="0.3">
      <c r="A3307" t="s">
        <v>11073</v>
      </c>
      <c r="B3307" t="str">
        <f>_xlfn.XLOOKUP(Tabella1[[#This Row],[Denominazione]],'Strutture ricettive'!B:B,'Strutture ricettive'!A:A,"non trovato",0)</f>
        <v>TURISMO RURALE</v>
      </c>
      <c r="C3307" t="str">
        <f>_xlfn.XLOOKUP(Tabella1[[#This Row],[Denominazione]],'Strutture ricettive'!B:B,'Strutture ricettive'!D:D,"NON TROVATO",0)</f>
        <v>CINGOLI</v>
      </c>
      <c r="D33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Saltregna 3</v>
      </c>
      <c r="E3307" t="str">
        <f>IF(_xlfn.XLOOKUP(A3307,'Strutture ricettive'!B:B,'Strutture ricettive'!G:G,"NON TROVATO",0)=0,"NON TROVATO",_xlfn.XLOOKUP(A3307,'Strutture ricettive'!B:B,'Strutture ricettive'!G:G,"NON TROVATO",0))</f>
        <v>countryhousebinnella@gmail.com</v>
      </c>
      <c r="F33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08" spans="1:6" x14ac:dyDescent="0.3">
      <c r="A3308" t="s">
        <v>11076</v>
      </c>
      <c r="B3308" t="str">
        <f>_xlfn.XLOOKUP(Tabella1[[#This Row],[Denominazione]],'Strutture ricettive'!B:B,'Strutture ricettive'!A:A,"non trovato",0)</f>
        <v>TURISMO RURALE</v>
      </c>
      <c r="C3308" t="str">
        <f>_xlfn.XLOOKUP(Tabella1[[#This Row],[Denominazione]],'Strutture ricettive'!B:B,'Strutture ricettive'!D:D,"NON TROVATO",0)</f>
        <v>CINGOLI</v>
      </c>
      <c r="D33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Puccini 2</v>
      </c>
      <c r="E3308" t="str">
        <f>IF(_xlfn.XLOOKUP(A3308,'Strutture ricettive'!B:B,'Strutture ricettive'!G:G,"NON TROVATO",0)=0,"NON TROVATO",_xlfn.XLOOKUP(A3308,'Strutture ricettive'!B:B,'Strutture ricettive'!G:G,"NON TROVATO",0))</f>
        <v>paolozanconi@gmail.com</v>
      </c>
      <c r="F33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09" spans="1:6" x14ac:dyDescent="0.3">
      <c r="A3309" t="s">
        <v>11078</v>
      </c>
      <c r="B3309" t="str">
        <f>_xlfn.XLOOKUP(Tabella1[[#This Row],[Denominazione]],'Strutture ricettive'!B:B,'Strutture ricettive'!A:A,"non trovato",0)</f>
        <v>TURISMO RURALE</v>
      </c>
      <c r="C3309" t="str">
        <f>_xlfn.XLOOKUP(Tabella1[[#This Row],[Denominazione]],'Strutture ricettive'!B:B,'Strutture ricettive'!D:D,"NON TROVATO",0)</f>
        <v>CINGOLI</v>
      </c>
      <c r="D33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Saltregna 8/A</v>
      </c>
      <c r="E3309" t="str">
        <f>IF(_xlfn.XLOOKUP(A3309,'Strutture ricettive'!B:B,'Strutture ricettive'!G:G,"NON TROVATO",0)=0,"NON TROVATO",_xlfn.XLOOKUP(A3309,'Strutture ricettive'!B:B,'Strutture ricettive'!G:G,"NON TROVATO",0))</f>
        <v>info@latanadellalepre.com</v>
      </c>
      <c r="F33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www.latanadellalepre.com</v>
      </c>
    </row>
    <row r="3310" spans="1:6" x14ac:dyDescent="0.3">
      <c r="A3310" t="s">
        <v>11082</v>
      </c>
      <c r="B3310" t="str">
        <f>_xlfn.XLOOKUP(Tabella1[[#This Row],[Denominazione]],'Strutture ricettive'!B:B,'Strutture ricettive'!A:A,"non trovato",0)</f>
        <v>ALLOGGI AGRITURISTICI</v>
      </c>
      <c r="C3310" t="str">
        <f>_xlfn.XLOOKUP(Tabella1[[#This Row],[Denominazione]],'Strutture ricettive'!B:B,'Strutture ricettive'!D:D,"NON TROVATO",0)</f>
        <v>CINGOLI</v>
      </c>
      <c r="D33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Castreccioni 19</v>
      </c>
      <c r="E3310" t="str">
        <f>IF(_xlfn.XLOOKUP(A3310,'Strutture ricettive'!B:B,'Strutture ricettive'!G:G,"NON TROVATO",0)=0,"NON TROVATO",_xlfn.XLOOKUP(A3310,'Strutture ricettive'!B:B,'Strutture ricettive'!G:G,"NON TROVATO",0))</f>
        <v>pina.c2013@libero.it</v>
      </c>
      <c r="F33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11" spans="1:6" x14ac:dyDescent="0.3">
      <c r="A3311" t="s">
        <v>11085</v>
      </c>
      <c r="B3311" t="str">
        <f>_xlfn.XLOOKUP(Tabella1[[#This Row],[Denominazione]],'Strutture ricettive'!B:B,'Strutture ricettive'!A:A,"non trovato",0)</f>
        <v>ALLOGGI AGRITURISTICI</v>
      </c>
      <c r="C3311" t="str">
        <f>_xlfn.XLOOKUP(Tabella1[[#This Row],[Denominazione]],'Strutture ricettive'!B:B,'Strutture ricettive'!D:D,"NON TROVATO",0)</f>
        <v>CINGOLI</v>
      </c>
      <c r="D33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coppo 17</v>
      </c>
      <c r="E3311" t="str">
        <f>IF(_xlfn.XLOOKUP(A3311,'Strutture ricettive'!B:B,'Strutture ricettive'!G:G,"NON TROVATO",0)=0,"NON TROVATO",_xlfn.XLOOKUP(A3311,'Strutture ricettive'!B:B,'Strutture ricettive'!G:G,"NON TROVATO",0))</f>
        <v>info@agriturismofontepennici.it</v>
      </c>
      <c r="F33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www.agriturismofontepennici.it</v>
      </c>
    </row>
    <row r="3312" spans="1:6" x14ac:dyDescent="0.3">
      <c r="A3312" t="s">
        <v>11089</v>
      </c>
      <c r="B3312" t="str">
        <f>_xlfn.XLOOKUP(Tabella1[[#This Row],[Denominazione]],'Strutture ricettive'!B:B,'Strutture ricettive'!A:A,"non trovato",0)</f>
        <v>ALLOGGI AGRITURISTICI</v>
      </c>
      <c r="C3312" t="str">
        <f>_xlfn.XLOOKUP(Tabella1[[#This Row],[Denominazione]],'Strutture ricettive'!B:B,'Strutture ricettive'!D:D,"NON TROVATO",0)</f>
        <v>CINGOLI</v>
      </c>
      <c r="D33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capovilla 6</v>
      </c>
      <c r="E3312" t="str">
        <f>IF(_xlfn.XLOOKUP(A3312,'Strutture ricettive'!B:B,'Strutture ricettive'!G:G,"NON TROVATO",0)=0,"NON TROVATO",_xlfn.XLOOKUP(A3312,'Strutture ricettive'!B:B,'Strutture ricettive'!G:G,"NON TROVATO",0))</f>
        <v>gliulivig@libero.it</v>
      </c>
      <c r="F33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www.gli-ulivi.it</v>
      </c>
    </row>
    <row r="3313" spans="1:6" x14ac:dyDescent="0.3">
      <c r="A3313" t="s">
        <v>11093</v>
      </c>
      <c r="B3313" t="str">
        <f>_xlfn.XLOOKUP(Tabella1[[#This Row],[Denominazione]],'Strutture ricettive'!B:B,'Strutture ricettive'!A:A,"non trovato",0)</f>
        <v>ALLOGGI AGRITURISTICI</v>
      </c>
      <c r="C3313" t="str">
        <f>_xlfn.XLOOKUP(Tabella1[[#This Row],[Denominazione]],'Strutture ricettive'!B:B,'Strutture ricettive'!D:D,"NON TROVATO",0)</f>
        <v>CINGOLI</v>
      </c>
      <c r="D33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botontano 62</v>
      </c>
      <c r="E3313" t="str">
        <f>IF(_xlfn.XLOOKUP(A3313,'Strutture ricettive'!B:B,'Strutture ricettive'!G:G,"NON TROVATO",0)=0,"NON TROVATO",_xlfn.XLOOKUP(A3313,'Strutture ricettive'!B:B,'Strutture ricettive'!G:G,"NON TROVATO",0))</f>
        <v>infolavineria@gmail.com</v>
      </c>
      <c r="F33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14" spans="1:6" x14ac:dyDescent="0.3">
      <c r="A3314" t="s">
        <v>11096</v>
      </c>
      <c r="B3314" t="str">
        <f>_xlfn.XLOOKUP(Tabella1[[#This Row],[Denominazione]],'Strutture ricettive'!B:B,'Strutture ricettive'!A:A,"non trovato",0)</f>
        <v>BED &amp; BREAKFAST</v>
      </c>
      <c r="C3314" t="str">
        <f>_xlfn.XLOOKUP(Tabella1[[#This Row],[Denominazione]],'Strutture ricettive'!B:B,'Strutture ricettive'!D:D,"NON TROVATO",0)</f>
        <v>CINGOLI</v>
      </c>
      <c r="D33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Domo 17</v>
      </c>
      <c r="E3314" t="str">
        <f>IF(_xlfn.XLOOKUP(A3314,'Strutture ricettive'!B:B,'Strutture ricettive'!G:G,"NON TROVATO",0)=0,"NON TROVATO",_xlfn.XLOOKUP(A3314,'Strutture ricettive'!B:B,'Strutture ricettive'!G:G,"NON TROVATO",0))</f>
        <v>NON TROVATO</v>
      </c>
      <c r="F33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15" spans="1:6" x14ac:dyDescent="0.3">
      <c r="A3315" t="s">
        <v>11098</v>
      </c>
      <c r="B3315" t="str">
        <f>_xlfn.XLOOKUP(Tabella1[[#This Row],[Denominazione]],'Strutture ricettive'!B:B,'Strutture ricettive'!A:A,"non trovato",0)</f>
        <v>BED &amp; BREAKFAST</v>
      </c>
      <c r="C3315" t="str">
        <f>_xlfn.XLOOKUP(Tabella1[[#This Row],[Denominazione]],'Strutture ricettive'!B:B,'Strutture ricettive'!D:D,"NON TROVATO",0)</f>
        <v>CINGOLI</v>
      </c>
      <c r="D33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F. M. Raffaelli 1</v>
      </c>
      <c r="E3315" t="str">
        <f>IF(_xlfn.XLOOKUP(A3315,'Strutture ricettive'!B:B,'Strutture ricettive'!G:G,"NON TROVATO",0)=0,"NON TROVATO",_xlfn.XLOOKUP(A3315,'Strutture ricettive'!B:B,'Strutture ricettive'!G:G,"NON TROVATO",0))</f>
        <v>battagliacorrado@libero.it</v>
      </c>
      <c r="F33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www.cimadellestelle.com</v>
      </c>
    </row>
    <row r="3316" spans="1:6" x14ac:dyDescent="0.3">
      <c r="A3316" t="s">
        <v>11102</v>
      </c>
      <c r="B3316" t="str">
        <f>_xlfn.XLOOKUP(Tabella1[[#This Row],[Denominazione]],'Strutture ricettive'!B:B,'Strutture ricettive'!A:A,"non trovato",0)</f>
        <v>BED &amp; BREAKFAST</v>
      </c>
      <c r="C3316" t="str">
        <f>_xlfn.XLOOKUP(Tabella1[[#This Row],[Denominazione]],'Strutture ricettive'!B:B,'Strutture ricettive'!D:D,"NON TROVATO",0)</f>
        <v>CINGOLI</v>
      </c>
      <c r="D33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colognola 29A 1</v>
      </c>
      <c r="E3316" t="str">
        <f>IF(_xlfn.XLOOKUP(A3316,'Strutture ricettive'!B:B,'Strutture ricettive'!G:G,"NON TROVATO",0)=0,"NON TROVATO",_xlfn.XLOOKUP(A3316,'Strutture ricettive'!B:B,'Strutture ricettive'!G:G,"NON TROVATO",0))</f>
        <v>daniela@ziamelia.it</v>
      </c>
      <c r="F33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www.ziamelia.it</v>
      </c>
    </row>
    <row r="3317" spans="1:6" x14ac:dyDescent="0.3">
      <c r="A3317" t="s">
        <v>11106</v>
      </c>
      <c r="B3317" t="str">
        <f>_xlfn.XLOOKUP(Tabella1[[#This Row],[Denominazione]],'Strutture ricettive'!B:B,'Strutture ricettive'!A:A,"non trovato",0)</f>
        <v>BED &amp; BREAKFAST</v>
      </c>
      <c r="C3317" t="str">
        <f>_xlfn.XLOOKUP(Tabella1[[#This Row],[Denominazione]],'Strutture ricettive'!B:B,'Strutture ricettive'!D:D,"NON TROVATO",0)</f>
        <v>CINGOLI</v>
      </c>
      <c r="D33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Cerquatti 26</v>
      </c>
      <c r="E3317" t="str">
        <f>IF(_xlfn.XLOOKUP(A3317,'Strutture ricettive'!B:B,'Strutture ricettive'!G:G,"NON TROVATO",0)=0,"NON TROVATO",_xlfn.XLOOKUP(A3317,'Strutture ricettive'!B:B,'Strutture ricettive'!G:G,"NON TROVATO",0))</f>
        <v>luigi.ciattaglia@alice.it</v>
      </c>
      <c r="F33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www.cingolibeb.it</v>
      </c>
    </row>
    <row r="3318" spans="1:6" x14ac:dyDescent="0.3">
      <c r="A3318" t="s">
        <v>11110</v>
      </c>
      <c r="B3318" t="str">
        <f>_xlfn.XLOOKUP(Tabella1[[#This Row],[Denominazione]],'Strutture ricettive'!B:B,'Strutture ricettive'!A:A,"non trovato",0)</f>
        <v>BED &amp; BREAKFAST</v>
      </c>
      <c r="C3318" t="str">
        <f>_xlfn.XLOOKUP(Tabella1[[#This Row],[Denominazione]],'Strutture ricettive'!B:B,'Strutture ricettive'!D:D,"NON TROVATO",0)</f>
        <v>CINGOLI</v>
      </c>
      <c r="D33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luigi ferri 2</v>
      </c>
      <c r="E3318" t="str">
        <f>IF(_xlfn.XLOOKUP(A3318,'Strutture ricettive'!B:B,'Strutture ricettive'!G:G,"NON TROVATO",0)=0,"NON TROVATO",_xlfn.XLOOKUP(A3318,'Strutture ricettive'!B:B,'Strutture ricettive'!G:G,"NON TROVATO",0))</f>
        <v>pieroalfei@gmail.com</v>
      </c>
      <c r="F33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www.bebcasasilvestri.com</v>
      </c>
    </row>
    <row r="3319" spans="1:6" x14ac:dyDescent="0.3">
      <c r="A3319" t="s">
        <v>11114</v>
      </c>
      <c r="B3319" t="str">
        <f>_xlfn.XLOOKUP(Tabella1[[#This Row],[Denominazione]],'Strutture ricettive'!B:B,'Strutture ricettive'!A:A,"non trovato",0)</f>
        <v>BED &amp; BREAKFAST</v>
      </c>
      <c r="C3319" t="str">
        <f>_xlfn.XLOOKUP(Tabella1[[#This Row],[Denominazione]],'Strutture ricettive'!B:B,'Strutture ricettive'!D:D,"NON TROVATO",0)</f>
        <v>CINGOLI</v>
      </c>
      <c r="D33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Lipparelli 2</v>
      </c>
      <c r="E3319" t="str">
        <f>IF(_xlfn.XLOOKUP(A3319,'Strutture ricettive'!B:B,'Strutture ricettive'!G:G,"NON TROVATO",0)=0,"NON TROVATO",_xlfn.XLOOKUP(A3319,'Strutture ricettive'!B:B,'Strutture ricettive'!G:G,"NON TROVATO",0))</f>
        <v>info@magoranch.com</v>
      </c>
      <c r="F33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www.magoranch.com</v>
      </c>
    </row>
    <row r="3320" spans="1:6" x14ac:dyDescent="0.3">
      <c r="A3320" t="s">
        <v>11118</v>
      </c>
      <c r="B3320" t="str">
        <f>_xlfn.XLOOKUP(Tabella1[[#This Row],[Denominazione]],'Strutture ricettive'!B:B,'Strutture ricettive'!A:A,"non trovato",0)</f>
        <v>ALBERGHI</v>
      </c>
      <c r="C3320" t="str">
        <f>_xlfn.XLOOKUP(Tabella1[[#This Row],[Denominazione]],'Strutture ricettive'!B:B,'Strutture ricettive'!D:D,"NON TROVATO",0)</f>
        <v>CINGOLI</v>
      </c>
      <c r="D33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 Faustino 6</v>
      </c>
      <c r="E3320" t="str">
        <f>IF(_xlfn.XLOOKUP(A3320,'Strutture ricettive'!B:B,'Strutture ricettive'!G:G,"NON TROVATO",0)=0,"NON TROVATO",_xlfn.XLOOKUP(A3320,'Strutture ricettive'!B:B,'Strutture ricettive'!G:G,"NON TROVATO",0))</f>
        <v>info@verdeazzurro.it</v>
      </c>
      <c r="F33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www.verdeazzurro.it</v>
      </c>
    </row>
    <row r="3321" spans="1:6" x14ac:dyDescent="0.3">
      <c r="A3321" t="s">
        <v>11122</v>
      </c>
      <c r="B3321" t="str">
        <f>_xlfn.XLOOKUP(Tabella1[[#This Row],[Denominazione]],'Strutture ricettive'!B:B,'Strutture ricettive'!A:A,"non trovato",0)</f>
        <v>ALBERGHI</v>
      </c>
      <c r="C3321" t="str">
        <f>_xlfn.XLOOKUP(Tabella1[[#This Row],[Denominazione]],'Strutture ricettive'!B:B,'Strutture ricettive'!D:D,"NON TROVATO",0)</f>
        <v>CINGOLI</v>
      </c>
      <c r="D33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Sant' Anastasio 1</v>
      </c>
      <c r="E3321" t="str">
        <f>IF(_xlfn.XLOOKUP(A3321,'Strutture ricettive'!B:B,'Strutture ricettive'!G:G,"NON TROVATO",0)=0,"NON TROVATO",_xlfn.XLOOKUP(A3321,'Strutture ricettive'!B:B,'Strutture ricettive'!G:G,"NON TROVATO",0))</f>
        <v>raffaela.rango@tiscali.it</v>
      </c>
      <c r="F33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www.villaugolini.it</v>
      </c>
    </row>
    <row r="3322" spans="1:6" x14ac:dyDescent="0.3">
      <c r="A3322" t="s">
        <v>11126</v>
      </c>
      <c r="B3322" t="str">
        <f>_xlfn.XLOOKUP(Tabella1[[#This Row],[Denominazione]],'Strutture ricettive'!B:B,'Strutture ricettive'!A:A,"non trovato",0)</f>
        <v>ALBERGHI</v>
      </c>
      <c r="C3322" t="str">
        <f>_xlfn.XLOOKUP(Tabella1[[#This Row],[Denominazione]],'Strutture ricettive'!B:B,'Strutture ricettive'!D:D,"NON TROVATO",0)</f>
        <v>CINGOLI</v>
      </c>
      <c r="D33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 pozzo 132</v>
      </c>
      <c r="E3322" t="str">
        <f>IF(_xlfn.XLOOKUP(A3322,'Strutture ricettive'!B:B,'Strutture ricettive'!G:G,"NON TROVATO",0)=0,"NON TROVATO",_xlfn.XLOOKUP(A3322,'Strutture ricettive'!B:B,'Strutture ricettive'!G:G,"NON TROVATO",0))</f>
        <v>lapineta2006@libero.it</v>
      </c>
      <c r="F33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23" spans="1:6" x14ac:dyDescent="0.3">
      <c r="A3323" t="s">
        <v>11130</v>
      </c>
      <c r="B3323" t="str">
        <f>_xlfn.XLOOKUP(Tabella1[[#This Row],[Denominazione]],'Strutture ricettive'!B:B,'Strutture ricettive'!A:A,"non trovato",0)</f>
        <v>ALBERGHI</v>
      </c>
      <c r="C3323" t="str">
        <f>_xlfn.XLOOKUP(Tabella1[[#This Row],[Denominazione]],'Strutture ricettive'!B:B,'Strutture ricettive'!D:D,"NON TROVATO",0)</f>
        <v>CINGOLI</v>
      </c>
      <c r="D33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Cicerone 1</v>
      </c>
      <c r="E3323" t="str">
        <f>IF(_xlfn.XLOOKUP(A3323,'Strutture ricettive'!B:B,'Strutture ricettive'!G:G,"NON TROVATO",0)=0,"NON TROVATO",_xlfn.XLOOKUP(A3323,'Strutture ricettive'!B:B,'Strutture ricettive'!G:G,"NON TROVATO",0))</f>
        <v>tavernaallaselva@gmail.com</v>
      </c>
      <c r="F33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www.tavernaallaselva.it</v>
      </c>
    </row>
    <row r="3324" spans="1:6" x14ac:dyDescent="0.3">
      <c r="A3324" t="s">
        <v>11134</v>
      </c>
      <c r="B3324" t="str">
        <f>_xlfn.XLOOKUP(Tabella1[[#This Row],[Denominazione]],'Strutture ricettive'!B:B,'Strutture ricettive'!A:A,"non trovato",0)</f>
        <v>ALBERGHI</v>
      </c>
      <c r="C3324" t="str">
        <f>_xlfn.XLOOKUP(Tabella1[[#This Row],[Denominazione]],'Strutture ricettive'!B:B,'Strutture ricettive'!D:D,"NON TROVATO",0)</f>
        <v>CINGOLI</v>
      </c>
      <c r="D33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e. cristianopoli 47</v>
      </c>
      <c r="E3324" t="str">
        <f>IF(_xlfn.XLOOKUP(A3324,'Strutture ricettive'!B:B,'Strutture ricettive'!G:G,"NON TROVATO",0)=0,"NON TROVATO",_xlfn.XLOOKUP(A3324,'Strutture ricettive'!B:B,'Strutture ricettive'!G:G,"NON TROVATO",0))</f>
        <v>info@hoteltettodellemarche.it</v>
      </c>
      <c r="F33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www.hoteltettodellemarche.it</v>
      </c>
    </row>
    <row r="3325" spans="1:6" x14ac:dyDescent="0.3">
      <c r="A3325" t="s">
        <v>11138</v>
      </c>
      <c r="B3325" t="str">
        <f>_xlfn.XLOOKUP(Tabella1[[#This Row],[Denominazione]],'Strutture ricettive'!B:B,'Strutture ricettive'!A:A,"non trovato",0)</f>
        <v>ALTRI ALLOGGI PRIVATI</v>
      </c>
      <c r="C3325" t="str">
        <f>_xlfn.XLOOKUP(Tabella1[[#This Row],[Denominazione]],'Strutture ricettive'!B:B,'Strutture ricettive'!D:D,"NON TROVATO",0)</f>
        <v>CINGOLI</v>
      </c>
      <c r="D33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Colognola 29/a</v>
      </c>
      <c r="E3325" t="str">
        <f>IF(_xlfn.XLOOKUP(A3325,'Strutture ricettive'!B:B,'Strutture ricettive'!G:G,"NON TROVATO",0)=0,"NON TROVATO",_xlfn.XLOOKUP(A3325,'Strutture ricettive'!B:B,'Strutture ricettive'!G:G,"NON TROVATO",0))</f>
        <v>daniela@ziamelia.it</v>
      </c>
      <c r="F33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26" spans="1:6" x14ac:dyDescent="0.3">
      <c r="A3326" t="s">
        <v>11140</v>
      </c>
      <c r="B3326" t="str">
        <f>_xlfn.XLOOKUP(Tabella1[[#This Row],[Denominazione]],'Strutture ricettive'!B:B,'Strutture ricettive'!A:A,"non trovato",0)</f>
        <v>TURISMO RURALE</v>
      </c>
      <c r="C3326" t="str">
        <f>_xlfn.XLOOKUP(Tabella1[[#This Row],[Denominazione]],'Strutture ricettive'!B:B,'Strutture ricettive'!D:D,"NON TROVATO",0)</f>
        <v>CINGOLI</v>
      </c>
      <c r="D33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Castreccioni 13</v>
      </c>
      <c r="E3326" t="str">
        <f>IF(_xlfn.XLOOKUP(A3326,'Strutture ricettive'!B:B,'Strutture ricettive'!G:G,"NON TROVATO",0)=0,"NON TROVATO",_xlfn.XLOOKUP(A3326,'Strutture ricettive'!B:B,'Strutture ricettive'!G:G,"NON TROVATO",0))</f>
        <v>lucaman69@mail.com</v>
      </c>
      <c r="F33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www.laquerciacingoli.com</v>
      </c>
    </row>
    <row r="3327" spans="1:6" x14ac:dyDescent="0.3">
      <c r="A3327" t="s">
        <v>11145</v>
      </c>
      <c r="B3327" t="str">
        <f>_xlfn.XLOOKUP(Tabella1[[#This Row],[Denominazione]],'Strutture ricettive'!B:B,'Strutture ricettive'!A:A,"non trovato",0)</f>
        <v>BED &amp; BREAKFAST</v>
      </c>
      <c r="C3327" t="str">
        <f>_xlfn.XLOOKUP(Tabella1[[#This Row],[Denominazione]],'Strutture ricettive'!B:B,'Strutture ricettive'!D:D,"NON TROVATO",0)</f>
        <v>CINGOLI</v>
      </c>
      <c r="D33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Campana 2</v>
      </c>
      <c r="E3327" t="str">
        <f>IF(_xlfn.XLOOKUP(A3327,'Strutture ricettive'!B:B,'Strutture ricettive'!G:G,"NON TROVATO",0)=0,"NON TROVATO",_xlfn.XLOOKUP(A3327,'Strutture ricettive'!B:B,'Strutture ricettive'!G:G,"NON TROVATO",0))</f>
        <v>NON TROVATO</v>
      </c>
      <c r="F33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28" spans="1:6" x14ac:dyDescent="0.3">
      <c r="A3328" t="s">
        <v>11147</v>
      </c>
      <c r="B3328" t="str">
        <f>_xlfn.XLOOKUP(Tabella1[[#This Row],[Denominazione]],'Strutture ricettive'!B:B,'Strutture ricettive'!A:A,"non trovato",0)</f>
        <v>AREE DI SOSTA (PLEIN AIR)</v>
      </c>
      <c r="C3328" t="str">
        <f>_xlfn.XLOOKUP(Tabella1[[#This Row],[Denominazione]],'Strutture ricettive'!B:B,'Strutture ricettive'!D:D,"NON TROVATO",0)</f>
        <v>CINGOLI</v>
      </c>
      <c r="D33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328" t="str">
        <f>IF(_xlfn.XLOOKUP(A3328,'Strutture ricettive'!B:B,'Strutture ricettive'!G:G,"NON TROVATO",0)=0,"NON TROVATO",_xlfn.XLOOKUP(A3328,'Strutture ricettive'!B:B,'Strutture ricettive'!G:G,"NON TROVATO",0))</f>
        <v>atcprolococingoli@gmail.com</v>
      </c>
      <c r="F33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29" spans="1:6" x14ac:dyDescent="0.3">
      <c r="A3329" t="s">
        <v>11150</v>
      </c>
      <c r="B3329" t="str">
        <f>_xlfn.XLOOKUP(Tabella1[[#This Row],[Denominazione]],'Strutture ricettive'!B:B,'Strutture ricettive'!A:A,"non trovato",0)</f>
        <v>ALTRI ALLOGGI PRIVATI</v>
      </c>
      <c r="C3329" t="str">
        <f>_xlfn.XLOOKUP(Tabella1[[#This Row],[Denominazione]],'Strutture ricettive'!B:B,'Strutture ricettive'!D:D,"NON TROVATO",0)</f>
        <v>CINGOLI</v>
      </c>
      <c r="D33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Cicerone 3</v>
      </c>
      <c r="E3329" t="str">
        <f>IF(_xlfn.XLOOKUP(A3329,'Strutture ricettive'!B:B,'Strutture ricettive'!G:G,"NON TROVATO",0)=0,"NON TROVATO",_xlfn.XLOOKUP(A3329,'Strutture ricettive'!B:B,'Strutture ricettive'!G:G,"NON TROVATO",0))</f>
        <v>info@casalba.it</v>
      </c>
      <c r="F33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www.casalba.it</v>
      </c>
    </row>
    <row r="3330" spans="1:6" x14ac:dyDescent="0.3">
      <c r="A3330" t="s">
        <v>11155</v>
      </c>
      <c r="B3330" t="str">
        <f>_xlfn.XLOOKUP(Tabella1[[#This Row],[Denominazione]],'Strutture ricettive'!B:B,'Strutture ricettive'!A:A,"non trovato",0)</f>
        <v>BED &amp; BREAKFAST</v>
      </c>
      <c r="C3330" t="str">
        <f>_xlfn.XLOOKUP(Tabella1[[#This Row],[Denominazione]],'Strutture ricettive'!B:B,'Strutture ricettive'!D:D,"NON TROVATO",0)</f>
        <v>CINGOLI</v>
      </c>
      <c r="D33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Pettovallone 24,24b</v>
      </c>
      <c r="E3330" t="str">
        <f>IF(_xlfn.XLOOKUP(A3330,'Strutture ricettive'!B:B,'Strutture ricettive'!G:G,"NON TROVATO",0)=0,"NON TROVATO",_xlfn.XLOOKUP(A3330,'Strutture ricettive'!B:B,'Strutture ricettive'!G:G,"NON TROVATO",0))</f>
        <v>pettovallone@gmail.com</v>
      </c>
      <c r="F33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www.pettovallone.it</v>
      </c>
    </row>
    <row r="3331" spans="1:6" x14ac:dyDescent="0.3">
      <c r="A3331" t="s">
        <v>11159</v>
      </c>
      <c r="B3331" t="str">
        <f>_xlfn.XLOOKUP(Tabella1[[#This Row],[Denominazione]],'Strutture ricettive'!B:B,'Strutture ricettive'!A:A,"non trovato",0)</f>
        <v>ALLOGGI AGRITURISTICI</v>
      </c>
      <c r="C3331" t="str">
        <f>_xlfn.XLOOKUP(Tabella1[[#This Row],[Denominazione]],'Strutture ricettive'!B:B,'Strutture ricettive'!D:D,"NON TROVATO",0)</f>
        <v>CINGOLI</v>
      </c>
      <c r="D33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Castreccioni 15</v>
      </c>
      <c r="E3331" t="str">
        <f>IF(_xlfn.XLOOKUP(A3331,'Strutture ricettive'!B:B,'Strutture ricettive'!G:G,"NON TROVATO",0)=0,"NON TROVATO",_xlfn.XLOOKUP(A3331,'Strutture ricettive'!B:B,'Strutture ricettive'!G:G,"NON TROVATO",0))</f>
        <v>info@collesullago.com</v>
      </c>
      <c r="F33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http://collesullago.com</v>
      </c>
    </row>
    <row r="3332" spans="1:6" x14ac:dyDescent="0.3">
      <c r="A3332" t="s">
        <v>11163</v>
      </c>
      <c r="B3332" t="str">
        <f>_xlfn.XLOOKUP(Tabella1[[#This Row],[Denominazione]],'Strutture ricettive'!B:B,'Strutture ricettive'!A:A,"non trovato",0)</f>
        <v>ALLOGGI AGRITURISTICI</v>
      </c>
      <c r="C3332" t="str">
        <f>_xlfn.XLOOKUP(Tabella1[[#This Row],[Denominazione]],'Strutture ricettive'!B:B,'Strutture ricettive'!D:D,"NON TROVATO",0)</f>
        <v>CINGOLI</v>
      </c>
      <c r="D33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loc.Pettovallone 1</v>
      </c>
      <c r="E3332" t="str">
        <f>IF(_xlfn.XLOOKUP(A3332,'Strutture ricettive'!B:B,'Strutture ricettive'!G:G,"NON TROVATO",0)=0,"NON TROVATO",_xlfn.XLOOKUP(A3332,'Strutture ricettive'!B:B,'Strutture ricettive'!G:G,"NON TROVATO",0))</f>
        <v>info@imori.net</v>
      </c>
      <c r="F33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www.imori.net</v>
      </c>
    </row>
    <row r="3333" spans="1:6" x14ac:dyDescent="0.3">
      <c r="A3333" t="s">
        <v>11166</v>
      </c>
      <c r="B3333" t="str">
        <f>_xlfn.XLOOKUP(Tabella1[[#This Row],[Denominazione]],'Strutture ricettive'!B:B,'Strutture ricettive'!A:A,"non trovato",0)</f>
        <v>BED &amp; BREAKFAST</v>
      </c>
      <c r="C3333" t="str">
        <f>_xlfn.XLOOKUP(Tabella1[[#This Row],[Denominazione]],'Strutture ricettive'!B:B,'Strutture ricettive'!D:D,"NON TROVATO",0)</f>
        <v>CINGOLI</v>
      </c>
      <c r="D33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cappuccini 5</v>
      </c>
      <c r="E3333" t="str">
        <f>IF(_xlfn.XLOOKUP(A3333,'Strutture ricettive'!B:B,'Strutture ricettive'!G:G,"NON TROVATO",0)=0,"NON TROVATO",_xlfn.XLOOKUP(A3333,'Strutture ricettive'!B:B,'Strutture ricettive'!G:G,"NON TROVATO",0))</f>
        <v>info@ilfocolarecingoli.it</v>
      </c>
      <c r="F33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www.ilfocolarecingoli.it</v>
      </c>
    </row>
    <row r="3334" spans="1:6" x14ac:dyDescent="0.3">
      <c r="A3334" t="s">
        <v>11170</v>
      </c>
      <c r="B3334" t="str">
        <f>_xlfn.XLOOKUP(Tabella1[[#This Row],[Denominazione]],'Strutture ricettive'!B:B,'Strutture ricettive'!A:A,"non trovato",0)</f>
        <v>CASE PER FERIE</v>
      </c>
      <c r="C3334" t="str">
        <f>_xlfn.XLOOKUP(Tabella1[[#This Row],[Denominazione]],'Strutture ricettive'!B:B,'Strutture ricettive'!D:D,"NON TROVATO",0)</f>
        <v>CINGOLI</v>
      </c>
      <c r="D33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Sant'Esuperanzio 51</v>
      </c>
      <c r="E3334" t="str">
        <f>IF(_xlfn.XLOOKUP(A3334,'Strutture ricettive'!B:B,'Strutture ricettive'!G:G,"NON TROVATO",0)=0,"NON TROVATO",_xlfn.XLOOKUP(A3334,'Strutture ricettive'!B:B,'Strutture ricettive'!G:G,"NON TROVATO",0))</f>
        <v>salvuccis@libero.it</v>
      </c>
      <c r="F33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35" spans="1:6" x14ac:dyDescent="0.3">
      <c r="A3335" t="s">
        <v>11173</v>
      </c>
      <c r="B3335" t="str">
        <f>_xlfn.XLOOKUP(Tabella1[[#This Row],[Denominazione]],'Strutture ricettive'!B:B,'Strutture ricettive'!A:A,"non trovato",0)</f>
        <v>ALLOGGI IN AFFITTO</v>
      </c>
      <c r="C3335" t="str">
        <f>_xlfn.XLOOKUP(Tabella1[[#This Row],[Denominazione]],'Strutture ricettive'!B:B,'Strutture ricettive'!D:D,"NON TROVATO",0)</f>
        <v>CINGOLI</v>
      </c>
      <c r="D33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orazio avicenna 8</v>
      </c>
      <c r="E3335" t="str">
        <f>IF(_xlfn.XLOOKUP(A3335,'Strutture ricettive'!B:B,'Strutture ricettive'!G:G,"NON TROVATO",0)=0,"NON TROVATO",_xlfn.XLOOKUP(A3335,'Strutture ricettive'!B:B,'Strutture ricettive'!G:G,"NON TROVATO",0))</f>
        <v>info@ilfocolarecingoli.it</v>
      </c>
      <c r="F33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www.ilfocolarecingoli.it</v>
      </c>
    </row>
    <row r="3336" spans="1:6" x14ac:dyDescent="0.3">
      <c r="A3336" t="s">
        <v>11175</v>
      </c>
      <c r="B3336" t="str">
        <f>_xlfn.XLOOKUP(Tabella1[[#This Row],[Denominazione]],'Strutture ricettive'!B:B,'Strutture ricettive'!A:A,"non trovato",0)</f>
        <v>BED &amp; BREAKFAST</v>
      </c>
      <c r="C3336" t="str">
        <f>_xlfn.XLOOKUP(Tabella1[[#This Row],[Denominazione]],'Strutture ricettive'!B:B,'Strutture ricettive'!D:D,"NON TROVATO",0)</f>
        <v>CINGOLI</v>
      </c>
      <c r="D33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Paterniano 3</v>
      </c>
      <c r="E3336" t="str">
        <f>IF(_xlfn.XLOOKUP(A3336,'Strutture ricettive'!B:B,'Strutture ricettive'!G:G,"NON TROVATO",0)=0,"NON TROVATO",_xlfn.XLOOKUP(A3336,'Strutture ricettive'!B:B,'Strutture ricettive'!G:G,"NON TROVATO",0))</f>
        <v>info@sanpaterniano.com</v>
      </c>
      <c r="F33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www.sanpaterniano.com</v>
      </c>
    </row>
    <row r="3337" spans="1:6" x14ac:dyDescent="0.3">
      <c r="A3337" t="s">
        <v>11179</v>
      </c>
      <c r="B3337" t="str">
        <f>_xlfn.XLOOKUP(Tabella1[[#This Row],[Denominazione]],'Strutture ricettive'!B:B,'Strutture ricettive'!A:A,"non trovato",0)</f>
        <v>TURISMO RURALE</v>
      </c>
      <c r="C3337" t="str">
        <f>_xlfn.XLOOKUP(Tabella1[[#This Row],[Denominazione]],'Strutture ricettive'!B:B,'Strutture ricettive'!D:D,"NON TROVATO",0)</f>
        <v>CINGOLI</v>
      </c>
      <c r="D33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Lioni 20</v>
      </c>
      <c r="E3337" t="str">
        <f>IF(_xlfn.XLOOKUP(A3337,'Strutture ricettive'!B:B,'Strutture ricettive'!G:G,"NON TROVATO",0)=0,"NON TROVATO",_xlfn.XLOOKUP(A3337,'Strutture ricettive'!B:B,'Strutture ricettive'!G:G,"NON TROVATO",0))</f>
        <v>postiglionec@email.it</v>
      </c>
      <c r="F33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www.postiglionecountryhouse.com</v>
      </c>
    </row>
    <row r="3338" spans="1:6" x14ac:dyDescent="0.3">
      <c r="A3338" t="s">
        <v>11183</v>
      </c>
      <c r="B3338" t="str">
        <f>_xlfn.XLOOKUP(Tabella1[[#This Row],[Denominazione]],'Strutture ricettive'!B:B,'Strutture ricettive'!A:A,"non trovato",0)</f>
        <v>TURISMO RURALE</v>
      </c>
      <c r="C3338" t="str">
        <f>_xlfn.XLOOKUP(Tabella1[[#This Row],[Denominazione]],'Strutture ricettive'!B:B,'Strutture ricettive'!D:D,"NON TROVATO",0)</f>
        <v>CINGOLI</v>
      </c>
      <c r="D33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Pozzo 37</v>
      </c>
      <c r="E3338" t="str">
        <f>IF(_xlfn.XLOOKUP(A3338,'Strutture ricettive'!B:B,'Strutture ricettive'!G:G,"NON TROVATO",0)=0,"NON TROVATO",_xlfn.XLOOKUP(A3338,'Strutture ricettive'!B:B,'Strutture ricettive'!G:G,"NON TROVATO",0))</f>
        <v>info@casalefabrizi.it</v>
      </c>
      <c r="F33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www.casalefabrizi.it</v>
      </c>
    </row>
    <row r="3339" spans="1:6" x14ac:dyDescent="0.3">
      <c r="A3339" t="s">
        <v>11187</v>
      </c>
      <c r="B3339" t="str">
        <f>_xlfn.XLOOKUP(Tabella1[[#This Row],[Denominazione]],'Strutture ricettive'!B:B,'Strutture ricettive'!A:A,"non trovato",0)</f>
        <v>BED &amp; BREAKFAST</v>
      </c>
      <c r="C3339" t="str">
        <f>_xlfn.XLOOKUP(Tabella1[[#This Row],[Denominazione]],'Strutture ricettive'!B:B,'Strutture ricettive'!D:D,"NON TROVATO",0)</f>
        <v>CINGOLI</v>
      </c>
      <c r="D33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Avenale,1 1</v>
      </c>
      <c r="E3339" t="str">
        <f>IF(_xlfn.XLOOKUP(A3339,'Strutture ricettive'!B:B,'Strutture ricettive'!G:G,"NON TROVATO",0)=0,"NON TROVATO",_xlfn.XLOOKUP(A3339,'Strutture ricettive'!B:B,'Strutture ricettive'!G:G,"NON TROVATO",0))</f>
        <v>info@coldiluna.com</v>
      </c>
      <c r="F33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www.coldiluna.com</v>
      </c>
    </row>
    <row r="3340" spans="1:6" x14ac:dyDescent="0.3">
      <c r="A3340" t="s">
        <v>11191</v>
      </c>
      <c r="B3340" t="str">
        <f>_xlfn.XLOOKUP(Tabella1[[#This Row],[Denominazione]],'Strutture ricettive'!B:B,'Strutture ricettive'!A:A,"non trovato",0)</f>
        <v>BED &amp; BREAKFAST</v>
      </c>
      <c r="C3340" t="str">
        <f>_xlfn.XLOOKUP(Tabella1[[#This Row],[Denominazione]],'Strutture ricettive'!B:B,'Strutture ricettive'!D:D,"NON TROVATO",0)</f>
        <v>CINGOLI</v>
      </c>
      <c r="D33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marcucci 16</v>
      </c>
      <c r="E3340" t="str">
        <f>IF(_xlfn.XLOOKUP(A3340,'Strutture ricettive'!B:B,'Strutture ricettive'!G:G,"NON TROVATO",0)=0,"NON TROVATO",_xlfn.XLOOKUP(A3340,'Strutture ricettive'!B:B,'Strutture ricettive'!G:G,"NON TROVATO",0))</f>
        <v>NON TROVATO</v>
      </c>
      <c r="F33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41" spans="1:6" x14ac:dyDescent="0.3">
      <c r="A3341" t="s">
        <v>11193</v>
      </c>
      <c r="B3341" t="str">
        <f>_xlfn.XLOOKUP(Tabella1[[#This Row],[Denominazione]],'Strutture ricettive'!B:B,'Strutture ricettive'!A:A,"non trovato",0)</f>
        <v>ALLOGGI AGRITURISTICI</v>
      </c>
      <c r="C3341" t="str">
        <f>_xlfn.XLOOKUP(Tabella1[[#This Row],[Denominazione]],'Strutture ricettive'!B:B,'Strutture ricettive'!D:D,"NON TROVATO",0)</f>
        <v>CINGOLI</v>
      </c>
      <c r="D33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Coppo 11</v>
      </c>
      <c r="E3341" t="str">
        <f>IF(_xlfn.XLOOKUP(A3341,'Strutture ricettive'!B:B,'Strutture ricettive'!G:G,"NON TROVATO",0)=0,"NON TROVATO",_xlfn.XLOOKUP(A3341,'Strutture ricettive'!B:B,'Strutture ricettive'!G:G,"NON TROVATO",0))</f>
        <v>info@agriturismofonteppenici.it</v>
      </c>
      <c r="F33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www.agriturismofontepennici.it</v>
      </c>
    </row>
    <row r="3342" spans="1:6" x14ac:dyDescent="0.3">
      <c r="A3342" t="s">
        <v>11197</v>
      </c>
      <c r="B3342" t="str">
        <f>_xlfn.XLOOKUP(Tabella1[[#This Row],[Denominazione]],'Strutture ricettive'!B:B,'Strutture ricettive'!A:A,"non trovato",0)</f>
        <v>BED &amp; BREAKFAST</v>
      </c>
      <c r="C3342" t="str">
        <f>_xlfn.XLOOKUP(Tabella1[[#This Row],[Denominazione]],'Strutture ricettive'!B:B,'Strutture ricettive'!D:D,"NON TROVATO",0)</f>
        <v>CINGOLI</v>
      </c>
      <c r="D33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palazzo avenale 40</v>
      </c>
      <c r="E3342" t="str">
        <f>IF(_xlfn.XLOOKUP(A3342,'Strutture ricettive'!B:B,'Strutture ricettive'!G:G,"NON TROVATO",0)=0,"NON TROVATO",_xlfn.XLOOKUP(A3342,'Strutture ricettive'!B:B,'Strutture ricettive'!G:G,"NON TROVATO",0))</f>
        <v>gregoryperry@libero.it</v>
      </c>
      <c r="F33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www.peritalia.com</v>
      </c>
    </row>
    <row r="3343" spans="1:6" x14ac:dyDescent="0.3">
      <c r="A3343" t="s">
        <v>11201</v>
      </c>
      <c r="B3343" t="str">
        <f>_xlfn.XLOOKUP(Tabella1[[#This Row],[Denominazione]],'Strutture ricettive'!B:B,'Strutture ricettive'!A:A,"non trovato",0)</f>
        <v>BED &amp; BREAKFAST</v>
      </c>
      <c r="C3343" t="str">
        <f>_xlfn.XLOOKUP(Tabella1[[#This Row],[Denominazione]],'Strutture ricettive'!B:B,'Strutture ricettive'!D:D,"NON TROVATO",0)</f>
        <v>CINGOLI</v>
      </c>
      <c r="D33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Benedetto da Cingoli 1</v>
      </c>
      <c r="E3343" t="str">
        <f>IF(_xlfn.XLOOKUP(A3343,'Strutture ricettive'!B:B,'Strutture ricettive'!G:G,"NON TROVATO",0)=0,"NON TROVATO",_xlfn.XLOOKUP(A3343,'Strutture ricettive'!B:B,'Strutture ricettive'!G:G,"NON TROVATO",0))</f>
        <v>ilnidodellerondini@gmail.com</v>
      </c>
      <c r="F33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44" spans="1:6" x14ac:dyDescent="0.3">
      <c r="A3344" t="s">
        <v>11204</v>
      </c>
      <c r="B3344" t="str">
        <f>_xlfn.XLOOKUP(Tabella1[[#This Row],[Denominazione]],'Strutture ricettive'!B:B,'Strutture ricettive'!A:A,"non trovato",0)</f>
        <v>BED &amp; BREAKFAST</v>
      </c>
      <c r="C3344" t="str">
        <f>_xlfn.XLOOKUP(Tabella1[[#This Row],[Denominazione]],'Strutture ricettive'!B:B,'Strutture ricettive'!D:D,"NON TROVATO",0)</f>
        <v>CINGOLI</v>
      </c>
      <c r="D33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Filande 3</v>
      </c>
      <c r="E3344" t="str">
        <f>IF(_xlfn.XLOOKUP(A3344,'Strutture ricettive'!B:B,'Strutture ricettive'!G:G,"NON TROVATO",0)=0,"NON TROVATO",_xlfn.XLOOKUP(A3344,'Strutture ricettive'!B:B,'Strutture ricettive'!G:G,"NON TROVATO",0))</f>
        <v>michelec87@alice.it</v>
      </c>
      <c r="F33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www.beblachioca.it</v>
      </c>
    </row>
    <row r="3345" spans="1:6" x14ac:dyDescent="0.3">
      <c r="A3345" t="s">
        <v>11208</v>
      </c>
      <c r="B3345" t="str">
        <f>_xlfn.XLOOKUP(Tabella1[[#This Row],[Denominazione]],'Strutture ricettive'!B:B,'Strutture ricettive'!A:A,"non trovato",0)</f>
        <v>CAMPEGGI</v>
      </c>
      <c r="C3345" t="str">
        <f>_xlfn.XLOOKUP(Tabella1[[#This Row],[Denominazione]],'Strutture ricettive'!B:B,'Strutture ricettive'!D:D,"NON TROVATO",0)</f>
        <v>CINGOLI</v>
      </c>
      <c r="D33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345" t="str">
        <f>IF(_xlfn.XLOOKUP(A3345,'Strutture ricettive'!B:B,'Strutture ricettive'!G:G,"NON TROVATO",0)=0,"NON TROVATO",_xlfn.XLOOKUP(A3345,'Strutture ricettive'!B:B,'Strutture ricettive'!G:G,"NON TROVATO",0))</f>
        <v>campingsparaceto@libero.it</v>
      </c>
      <c r="F33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46" spans="1:6" x14ac:dyDescent="0.3">
      <c r="A3346" t="s">
        <v>11210</v>
      </c>
      <c r="B3346" t="str">
        <f>_xlfn.XLOOKUP(Tabella1[[#This Row],[Denominazione]],'Strutture ricettive'!B:B,'Strutture ricettive'!A:A,"non trovato",0)</f>
        <v>BED &amp; BREAKFAST</v>
      </c>
      <c r="C3346" t="str">
        <f>_xlfn.XLOOKUP(Tabella1[[#This Row],[Denominazione]],'Strutture ricettive'!B:B,'Strutture ricettive'!D:D,"NON TROVATO",0)</f>
        <v>CINGOLI</v>
      </c>
      <c r="D33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Catafolle  24</v>
      </c>
      <c r="E3346" t="str">
        <f>IF(_xlfn.XLOOKUP(A3346,'Strutture ricettive'!B:B,'Strutture ricettive'!G:G,"NON TROVATO",0)=0,"NON TROVATO",_xlfn.XLOOKUP(A3346,'Strutture ricettive'!B:B,'Strutture ricettive'!G:G,"NON TROVATO",0))</f>
        <v>monica.tronconi@tronconi.it</v>
      </c>
      <c r="F33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47" spans="1:6" x14ac:dyDescent="0.3">
      <c r="A3347" t="s">
        <v>11214</v>
      </c>
      <c r="B3347" t="str">
        <f>_xlfn.XLOOKUP(Tabella1[[#This Row],[Denominazione]],'Strutture ricettive'!B:B,'Strutture ricettive'!A:A,"non trovato",0)</f>
        <v>BED &amp; BREAKFAST</v>
      </c>
      <c r="C3347" t="str">
        <f>_xlfn.XLOOKUP(Tabella1[[#This Row],[Denominazione]],'Strutture ricettive'!B:B,'Strutture ricettive'!D:D,"NON TROVATO",0)</f>
        <v>CINGOLI</v>
      </c>
      <c r="D33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loc.Campo di Bove 2</v>
      </c>
      <c r="E3347" t="str">
        <f>IF(_xlfn.XLOOKUP(A3347,'Strutture ricettive'!B:B,'Strutture ricettive'!G:G,"NON TROVATO",0)=0,"NON TROVATO",_xlfn.XLOOKUP(A3347,'Strutture ricettive'!B:B,'Strutture ricettive'!G:G,"NON TROVATO",0))</f>
        <v>info@lemarchelettings.it</v>
      </c>
      <c r="F33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48" spans="1:6" x14ac:dyDescent="0.3">
      <c r="A3348" t="s">
        <v>11218</v>
      </c>
      <c r="B3348" t="str">
        <f>_xlfn.XLOOKUP(Tabella1[[#This Row],[Denominazione]],'Strutture ricettive'!B:B,'Strutture ricettive'!A:A,"non trovato",0)</f>
        <v>BED &amp; BREAKFAST</v>
      </c>
      <c r="C3348" t="str">
        <f>_xlfn.XLOOKUP(Tabella1[[#This Row],[Denominazione]],'Strutture ricettive'!B:B,'Strutture ricettive'!D:D,"NON TROVATO",0)</f>
        <v>CINGOLI</v>
      </c>
      <c r="D33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loc.Campo di Bove 2/a</v>
      </c>
      <c r="E3348" t="str">
        <f>IF(_xlfn.XLOOKUP(A3348,'Strutture ricettive'!B:B,'Strutture ricettive'!G:G,"NON TROVATO",0)=0,"NON TROVATO",_xlfn.XLOOKUP(A3348,'Strutture ricettive'!B:B,'Strutture ricettive'!G:G,"NON TROVATO",0))</f>
        <v>NON TROVATO</v>
      </c>
      <c r="F33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info@lemarchelettings.it</v>
      </c>
    </row>
    <row r="3349" spans="1:6" x14ac:dyDescent="0.3">
      <c r="A3349" t="s">
        <v>11220</v>
      </c>
      <c r="B3349" t="str">
        <f>_xlfn.XLOOKUP(Tabella1[[#This Row],[Denominazione]],'Strutture ricettive'!B:B,'Strutture ricettive'!A:A,"non trovato",0)</f>
        <v>BED &amp; BREAKFAST</v>
      </c>
      <c r="C3349" t="str">
        <f>_xlfn.XLOOKUP(Tabella1[[#This Row],[Denominazione]],'Strutture ricettive'!B:B,'Strutture ricettive'!D:D,"NON TROVATO",0)</f>
        <v>CINGOLI</v>
      </c>
      <c r="D33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castelletta 32</v>
      </c>
      <c r="E3349" t="str">
        <f>IF(_xlfn.XLOOKUP(A3349,'Strutture ricettive'!B:B,'Strutture ricettive'!G:G,"NON TROVATO",0)=0,"NON TROVATO",_xlfn.XLOOKUP(A3349,'Strutture ricettive'!B:B,'Strutture ricettive'!G:G,"NON TROVATO",0))</f>
        <v>info@villacastelletta.com</v>
      </c>
      <c r="F33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50" spans="1:6" x14ac:dyDescent="0.3">
      <c r="A3350" t="s">
        <v>11223</v>
      </c>
      <c r="B3350" t="str">
        <f>_xlfn.XLOOKUP(Tabella1[[#This Row],[Denominazione]],'Strutture ricettive'!B:B,'Strutture ricettive'!A:A,"non trovato",0)</f>
        <v>BED &amp; BREAKFAST</v>
      </c>
      <c r="C3350" t="str">
        <f>_xlfn.XLOOKUP(Tabella1[[#This Row],[Denominazione]],'Strutture ricettive'!B:B,'Strutture ricettive'!D:D,"NON TROVATO",0)</f>
        <v>CINGOLI</v>
      </c>
      <c r="D33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castreccioni 46</v>
      </c>
      <c r="E3350" t="str">
        <f>IF(_xlfn.XLOOKUP(A3350,'Strutture ricettive'!B:B,'Strutture ricettive'!G:G,"NON TROVATO",0)=0,"NON TROVATO",_xlfn.XLOOKUP(A3350,'Strutture ricettive'!B:B,'Strutture ricettive'!G:G,"NON TROVATO",0))</f>
        <v>claudiasmeraldo@alice.it</v>
      </c>
      <c r="F33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www.ristorantelosmeraldo.it</v>
      </c>
    </row>
    <row r="3351" spans="1:6" x14ac:dyDescent="0.3">
      <c r="A3351" t="s">
        <v>11227</v>
      </c>
      <c r="B3351" t="str">
        <f>_xlfn.XLOOKUP(Tabella1[[#This Row],[Denominazione]],'Strutture ricettive'!B:B,'Strutture ricettive'!A:A,"non trovato",0)</f>
        <v>TURISMO RURALE</v>
      </c>
      <c r="C3351" t="str">
        <f>_xlfn.XLOOKUP(Tabella1[[#This Row],[Denominazione]],'Strutture ricettive'!B:B,'Strutture ricettive'!D:D,"NON TROVATO",0)</f>
        <v>CINGOLI</v>
      </c>
      <c r="D33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pian della pieve 60</v>
      </c>
      <c r="E3351" t="str">
        <f>IF(_xlfn.XLOOKUP(A3351,'Strutture ricettive'!B:B,'Strutture ricettive'!G:G,"NON TROVATO",0)=0,"NON TROVATO",_xlfn.XLOOKUP(A3351,'Strutture ricettive'!B:B,'Strutture ricettive'!G:G,"NON TROVATO",0))</f>
        <v>NON TROVATO</v>
      </c>
      <c r="F33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52" spans="1:6" x14ac:dyDescent="0.3">
      <c r="A3352" t="s">
        <v>11229</v>
      </c>
      <c r="B3352" t="str">
        <f>_xlfn.XLOOKUP(Tabella1[[#This Row],[Denominazione]],'Strutture ricettive'!B:B,'Strutture ricettive'!A:A,"non trovato",0)</f>
        <v>TURISMO RURALE</v>
      </c>
      <c r="C3352" t="str">
        <f>_xlfn.XLOOKUP(Tabella1[[#This Row],[Denominazione]],'Strutture ricettive'!B:B,'Strutture ricettive'!D:D,"NON TROVATO",0)</f>
        <v>CINGOLI</v>
      </c>
      <c r="D33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Saltregna 7</v>
      </c>
      <c r="E3352" t="str">
        <f>IF(_xlfn.XLOOKUP(A3352,'Strutture ricettive'!B:B,'Strutture ricettive'!G:G,"NON TROVATO",0)=0,"NON TROVATO",_xlfn.XLOOKUP(A3352,'Strutture ricettive'!B:B,'Strutture ricettive'!G:G,"NON TROVATO",0))</f>
        <v>numero7.cingoli@hotmail.com</v>
      </c>
      <c r="F33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www.numero7.eu</v>
      </c>
    </row>
    <row r="3353" spans="1:6" x14ac:dyDescent="0.3">
      <c r="A3353" t="s">
        <v>11233</v>
      </c>
      <c r="B3353" t="str">
        <f>_xlfn.XLOOKUP(Tabella1[[#This Row],[Denominazione]],'Strutture ricettive'!B:B,'Strutture ricettive'!A:A,"non trovato",0)</f>
        <v>ALLOGGI IN AFFITTO</v>
      </c>
      <c r="C3353" t="str">
        <f>_xlfn.XLOOKUP(Tabella1[[#This Row],[Denominazione]],'Strutture ricettive'!B:B,'Strutture ricettive'!D:D,"NON TROVATO",0)</f>
        <v>CINGOLI</v>
      </c>
      <c r="D33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Monnece 11</v>
      </c>
      <c r="E3353" t="str">
        <f>IF(_xlfn.XLOOKUP(A3353,'Strutture ricettive'!B:B,'Strutture ricettive'!G:G,"NON TROVATO",0)=0,"NON TROVATO",_xlfn.XLOOKUP(A3353,'Strutture ricettive'!B:B,'Strutture ricettive'!G:G,"NON TROVATO",0))</f>
        <v>NON TROVATO</v>
      </c>
      <c r="F33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54" spans="1:6" x14ac:dyDescent="0.3">
      <c r="A3354" t="s">
        <v>11236</v>
      </c>
      <c r="B3354" t="str">
        <f>_xlfn.XLOOKUP(Tabella1[[#This Row],[Denominazione]],'Strutture ricettive'!B:B,'Strutture ricettive'!A:A,"non trovato",0)</f>
        <v>BED &amp; BREAKFAST</v>
      </c>
      <c r="C3354" t="str">
        <f>_xlfn.XLOOKUP(Tabella1[[#This Row],[Denominazione]],'Strutture ricettive'!B:B,'Strutture ricettive'!D:D,"NON TROVATO",0)</f>
        <v>CINGOLI</v>
      </c>
      <c r="D33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Botontano 22</v>
      </c>
      <c r="E3354" t="str">
        <f>IF(_xlfn.XLOOKUP(A3354,'Strutture ricettive'!B:B,'Strutture ricettive'!G:G,"NON TROVATO",0)=0,"NON TROVATO",_xlfn.XLOOKUP(A3354,'Strutture ricettive'!B:B,'Strutture ricettive'!G:G,"NON TROVATO",0))</f>
        <v>NON TROVATO</v>
      </c>
      <c r="F33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55" spans="1:6" x14ac:dyDescent="0.3">
      <c r="A3355" t="s">
        <v>11238</v>
      </c>
      <c r="B3355" t="str">
        <f>_xlfn.XLOOKUP(Tabella1[[#This Row],[Denominazione]],'Strutture ricettive'!B:B,'Strutture ricettive'!A:A,"non trovato",0)</f>
        <v>BED &amp; BREAKFAST</v>
      </c>
      <c r="C3355" t="str">
        <f>_xlfn.XLOOKUP(Tabella1[[#This Row],[Denominazione]],'Strutture ricettive'!B:B,'Strutture ricettive'!D:D,"NON TROVATO",0)</f>
        <v>CINGOLI</v>
      </c>
      <c r="D33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FONTE DEL PIANO 1</v>
      </c>
      <c r="E3355" t="str">
        <f>IF(_xlfn.XLOOKUP(A3355,'Strutture ricettive'!B:B,'Strutture ricettive'!G:G,"NON TROVATO",0)=0,"NON TROVATO",_xlfn.XLOOKUP(A3355,'Strutture ricettive'!B:B,'Strutture ricettive'!G:G,"NON TROVATO",0))</f>
        <v>logiudice_alessandra@hotmail.it</v>
      </c>
      <c r="F33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56" spans="1:6" x14ac:dyDescent="0.3">
      <c r="A3356" t="s">
        <v>11242</v>
      </c>
      <c r="B3356" t="str">
        <f>_xlfn.XLOOKUP(Tabella1[[#This Row],[Denominazione]],'Strutture ricettive'!B:B,'Strutture ricettive'!A:A,"non trovato",0)</f>
        <v>BED &amp; BREAKFAST</v>
      </c>
      <c r="C3356" t="str">
        <f>_xlfn.XLOOKUP(Tabella1[[#This Row],[Denominazione]],'Strutture ricettive'!B:B,'Strutture ricettive'!D:D,"NON TROVATO",0)</f>
        <v>CINGOLI</v>
      </c>
      <c r="D33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PIO VIII CASTIGLIONI 32</v>
      </c>
      <c r="E3356" t="str">
        <f>IF(_xlfn.XLOOKUP(A3356,'Strutture ricettive'!B:B,'Strutture ricettive'!G:G,"NON TROVATO",0)=0,"NON TROVATO",_xlfn.XLOOKUP(A3356,'Strutture ricettive'!B:B,'Strutture ricettive'!G:G,"NON TROVATO",0))</f>
        <v>p.paciarotti@alice.it</v>
      </c>
      <c r="F33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57" spans="1:6" x14ac:dyDescent="0.3">
      <c r="A3357" t="s">
        <v>11245</v>
      </c>
      <c r="B3357" t="str">
        <f>_xlfn.XLOOKUP(Tabella1[[#This Row],[Denominazione]],'Strutture ricettive'!B:B,'Strutture ricettive'!A:A,"non trovato",0)</f>
        <v>ALTRI ALLOGGI PRIVATI</v>
      </c>
      <c r="C3357" t="str">
        <f>_xlfn.XLOOKUP(Tabella1[[#This Row],[Denominazione]],'Strutture ricettive'!B:B,'Strutture ricettive'!D:D,"NON TROVATO",0)</f>
        <v>CIVITANOVA MARCHE</v>
      </c>
      <c r="D33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LUNG.NORD IV NOVEMBRE  284</v>
      </c>
      <c r="E3357" t="str">
        <f>IF(_xlfn.XLOOKUP(A3357,'Strutture ricettive'!B:B,'Strutture ricettive'!G:G,"NON TROVATO",0)=0,"NON TROVATO",_xlfn.XLOOKUP(A3357,'Strutture ricettive'!B:B,'Strutture ricettive'!G:G,"NON TROVATO",0))</f>
        <v>enzobagalini@tiscali.it</v>
      </c>
      <c r="F33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58" spans="1:6" x14ac:dyDescent="0.3">
      <c r="A3358" t="s">
        <v>11249</v>
      </c>
      <c r="B3358" t="str">
        <f>_xlfn.XLOOKUP(Tabella1[[#This Row],[Denominazione]],'Strutture ricettive'!B:B,'Strutture ricettive'!A:A,"non trovato",0)</f>
        <v>ALLOGGI IN AFFITTO</v>
      </c>
      <c r="C3358" t="str">
        <f>_xlfn.XLOOKUP(Tabella1[[#This Row],[Denominazione]],'Strutture ricettive'!B:B,'Strutture ricettive'!D:D,"NON TROVATO",0)</f>
        <v>CIVITANOVA MARCHE</v>
      </c>
      <c r="D33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 PINETO 1</v>
      </c>
      <c r="E3358" t="str">
        <f>IF(_xlfn.XLOOKUP(A3358,'Strutture ricettive'!B:B,'Strutture ricettive'!G:G,"NON TROVATO",0)=0,"NON TROVATO",_xlfn.XLOOKUP(A3358,'Strutture ricettive'!B:B,'Strutture ricettive'!G:G,"NON TROVATO",0))</f>
        <v>mauriziomacellari64@gmail.com</v>
      </c>
      <c r="F33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59" spans="1:6" x14ac:dyDescent="0.3">
      <c r="A3359" t="s">
        <v>11252</v>
      </c>
      <c r="B3359" t="str">
        <f>_xlfn.XLOOKUP(Tabella1[[#This Row],[Denominazione]],'Strutture ricettive'!B:B,'Strutture ricettive'!A:A,"non trovato",0)</f>
        <v>BED &amp; BREAKFAST</v>
      </c>
      <c r="C3359" t="str">
        <f>_xlfn.XLOOKUP(Tabella1[[#This Row],[Denominazione]],'Strutture ricettive'!B:B,'Strutture ricettive'!D:D,"NON TROVATO",0)</f>
        <v>CIVITANOVA MARCHE</v>
      </c>
      <c r="D33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PORTA PIA 12/A</v>
      </c>
      <c r="E3359" t="str">
        <f>IF(_xlfn.XLOOKUP(A3359,'Strutture ricettive'!B:B,'Strutture ricettive'!G:G,"NON TROVATO",0)=0,"NON TROVATO",_xlfn.XLOOKUP(A3359,'Strutture ricettive'!B:B,'Strutture ricettive'!G:G,"NON TROVATO",0))</f>
        <v>info@beblairone.it</v>
      </c>
      <c r="F33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www.beblairone.it</v>
      </c>
    </row>
    <row r="3360" spans="1:6" x14ac:dyDescent="0.3">
      <c r="A3360" t="s">
        <v>11256</v>
      </c>
      <c r="B3360" t="str">
        <f>_xlfn.XLOOKUP(Tabella1[[#This Row],[Denominazione]],'Strutture ricettive'!B:B,'Strutture ricettive'!A:A,"non trovato",0)</f>
        <v>BED &amp; BREAKFAST</v>
      </c>
      <c r="C3360" t="str">
        <f>_xlfn.XLOOKUP(Tabella1[[#This Row],[Denominazione]],'Strutture ricettive'!B:B,'Strutture ricettive'!D:D,"NON TROVATO",0)</f>
        <v>CIVITANOVA MARCHE</v>
      </c>
      <c r="D33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Gorizia 82</v>
      </c>
      <c r="E3360" t="str">
        <f>IF(_xlfn.XLOOKUP(A3360,'Strutture ricettive'!B:B,'Strutture ricettive'!G:G,"NON TROVATO",0)=0,"NON TROVATO",_xlfn.XLOOKUP(A3360,'Strutture ricettive'!B:B,'Strutture ricettive'!G:G,"NON TROVATO",0))</f>
        <v>latorrebbcivitanova@gmail.com</v>
      </c>
      <c r="F33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http://latorrebbcivitanov.wix.com/torre</v>
      </c>
    </row>
    <row r="3361" spans="1:6" x14ac:dyDescent="0.3">
      <c r="A3361" t="s">
        <v>11261</v>
      </c>
      <c r="B3361" t="str">
        <f>_xlfn.XLOOKUP(Tabella1[[#This Row],[Denominazione]],'Strutture ricettive'!B:B,'Strutture ricettive'!A:A,"non trovato",0)</f>
        <v>BED &amp; BREAKFAST</v>
      </c>
      <c r="C3361" t="str">
        <f>_xlfn.XLOOKUP(Tabella1[[#This Row],[Denominazione]],'Strutture ricettive'!B:B,'Strutture ricettive'!D:D,"NON TROVATO",0)</f>
        <v>CIVITANOVA MARCHE</v>
      </c>
      <c r="D33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SAVINO 18/A</v>
      </c>
      <c r="E3361" t="str">
        <f>IF(_xlfn.XLOOKUP(A3361,'Strutture ricettive'!B:B,'Strutture ricettive'!G:G,"NON TROVATO",0)=0,"NON TROVATO",_xlfn.XLOOKUP(A3361,'Strutture ricettive'!B:B,'Strutture ricettive'!G:G,"NON TROVATO",0))</f>
        <v>info@villasilvio.com</v>
      </c>
      <c r="F33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www.villasilvio.com</v>
      </c>
    </row>
    <row r="3362" spans="1:6" x14ac:dyDescent="0.3">
      <c r="A3362" t="s">
        <v>11265</v>
      </c>
      <c r="B3362" t="str">
        <f>_xlfn.XLOOKUP(Tabella1[[#This Row],[Denominazione]],'Strutture ricettive'!B:B,'Strutture ricettive'!A:A,"non trovato",0)</f>
        <v>BED &amp; BREAKFAST</v>
      </c>
      <c r="C3362" t="str">
        <f>_xlfn.XLOOKUP(Tabella1[[#This Row],[Denominazione]],'Strutture ricettive'!B:B,'Strutture ricettive'!D:D,"NON TROVATO",0)</f>
        <v>CIVITANOVA MARCHE</v>
      </c>
      <c r="D33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Mornano 65</v>
      </c>
      <c r="E3362" t="str">
        <f>IF(_xlfn.XLOOKUP(A3362,'Strutture ricettive'!B:B,'Strutture ricettive'!G:G,"NON TROVATO",0)=0,"NON TROVATO",_xlfn.XLOOKUP(A3362,'Strutture ricettive'!B:B,'Strutture ricettive'!G:G,"NON TROVATO",0))</f>
        <v>info@ilmandorlobb.it</v>
      </c>
      <c r="F33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www.ilmandorlobb.it</v>
      </c>
    </row>
    <row r="3363" spans="1:6" x14ac:dyDescent="0.3">
      <c r="A3363" t="s">
        <v>11270</v>
      </c>
      <c r="B3363" t="str">
        <f>_xlfn.XLOOKUP(Tabella1[[#This Row],[Denominazione]],'Strutture ricettive'!B:B,'Strutture ricettive'!A:A,"non trovato",0)</f>
        <v>BED &amp; BREAKFAST</v>
      </c>
      <c r="C3363" t="str">
        <f>_xlfn.XLOOKUP(Tabella1[[#This Row],[Denominazione]],'Strutture ricettive'!B:B,'Strutture ricettive'!D:D,"NON TROVATO",0)</f>
        <v>CIVITANOVA MARCHE</v>
      </c>
      <c r="D33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Giulia 47</v>
      </c>
      <c r="E3363" t="str">
        <f>IF(_xlfn.XLOOKUP(A3363,'Strutture ricettive'!B:B,'Strutture ricettive'!G:G,"NON TROVATO",0)=0,"NON TROVATO",_xlfn.XLOOKUP(A3363,'Strutture ricettive'!B:B,'Strutture ricettive'!G:G,"NON TROVATO",0))</f>
        <v>info@bebfontegiulia.com</v>
      </c>
      <c r="F33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www.bebfontegiulia.com</v>
      </c>
    </row>
    <row r="3364" spans="1:6" x14ac:dyDescent="0.3">
      <c r="A3364" t="s">
        <v>11275</v>
      </c>
      <c r="B3364" t="str">
        <f>_xlfn.XLOOKUP(Tabella1[[#This Row],[Denominazione]],'Strutture ricettive'!B:B,'Strutture ricettive'!A:A,"non trovato",0)</f>
        <v>STABILIMENTI BALNEARI</v>
      </c>
      <c r="C3364" t="str">
        <f>_xlfn.XLOOKUP(Tabella1[[#This Row],[Denominazione]],'Strutture ricettive'!B:B,'Strutture ricettive'!D:D,"NON TROVATO",0)</f>
        <v>CIVITANOVA MARCHE</v>
      </c>
      <c r="D33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10/A</v>
      </c>
      <c r="E3364" t="str">
        <f>IF(_xlfn.XLOOKUP(A3364,'Strutture ricettive'!B:B,'Strutture ricettive'!G:G,"NON TROVATO",0)=0,"NON TROVATO",_xlfn.XLOOKUP(A3364,'Strutture ricettive'!B:B,'Strutture ricettive'!G:G,"NON TROVATO",0))</f>
        <v>acruciani@new-system.it</v>
      </c>
      <c r="F33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65" spans="1:6" x14ac:dyDescent="0.3">
      <c r="A3365" t="s">
        <v>11278</v>
      </c>
      <c r="B3365" t="str">
        <f>_xlfn.XLOOKUP(Tabella1[[#This Row],[Denominazione]],'Strutture ricettive'!B:B,'Strutture ricettive'!A:A,"non trovato",0)</f>
        <v>BED &amp; BREAKFAST</v>
      </c>
      <c r="C3365" t="str">
        <f>_xlfn.XLOOKUP(Tabella1[[#This Row],[Denominazione]],'Strutture ricettive'!B:B,'Strutture ricettive'!D:D,"NON TROVATO",0)</f>
        <v>CIVITANOVA MARCHE</v>
      </c>
      <c r="D33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Castellara 14/3</v>
      </c>
      <c r="E3365" t="str">
        <f>IF(_xlfn.XLOOKUP(A3365,'Strutture ricettive'!B:B,'Strutture ricettive'!G:G,"NON TROVATO",0)=0,"NON TROVATO",_xlfn.XLOOKUP(A3365,'Strutture ricettive'!B:B,'Strutture ricettive'!G:G,"NON TROVATO",0))</f>
        <v>rosatilula@gmail.it</v>
      </c>
      <c r="F33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66" spans="1:6" x14ac:dyDescent="0.3">
      <c r="A3366" t="s">
        <v>11281</v>
      </c>
      <c r="B3366" t="str">
        <f>_xlfn.XLOOKUP(Tabella1[[#This Row],[Denominazione]],'Strutture ricettive'!B:B,'Strutture ricettive'!A:A,"non trovato",0)</f>
        <v>ALLOGGI IN AFFITTO</v>
      </c>
      <c r="C3366" t="str">
        <f>_xlfn.XLOOKUP(Tabella1[[#This Row],[Denominazione]],'Strutture ricettive'!B:B,'Strutture ricettive'!D:D,"NON TROVATO",0)</f>
        <v>CIVITANOVA MARCHE</v>
      </c>
      <c r="D33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Indipendenza 63/E</v>
      </c>
      <c r="E3366" t="str">
        <f>IF(_xlfn.XLOOKUP(A3366,'Strutture ricettive'!B:B,'Strutture ricettive'!G:G,"NON TROVATO",0)=0,"NON TROVATO",_xlfn.XLOOKUP(A3366,'Strutture ricettive'!B:B,'Strutture ricettive'!G:G,"NON TROVATO",0))</f>
        <v>ciontea@tiscali.it</v>
      </c>
      <c r="F33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67" spans="1:6" x14ac:dyDescent="0.3">
      <c r="A3367" t="s">
        <v>11284</v>
      </c>
      <c r="B3367" t="str">
        <f>_xlfn.XLOOKUP(Tabella1[[#This Row],[Denominazione]],'Strutture ricettive'!B:B,'Strutture ricettive'!A:A,"non trovato",0)</f>
        <v>ALLOGGI IN AFFITTO</v>
      </c>
      <c r="C3367" t="str">
        <f>_xlfn.XLOOKUP(Tabella1[[#This Row],[Denominazione]],'Strutture ricettive'!B:B,'Strutture ricettive'!D:D,"NON TROVATO",0)</f>
        <v>CIVITANOVA MARCHE</v>
      </c>
      <c r="D33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Pola 12</v>
      </c>
      <c r="E3367" t="str">
        <f>IF(_xlfn.XLOOKUP(A3367,'Strutture ricettive'!B:B,'Strutture ricettive'!G:G,"NON TROVATO",0)=0,"NON TROVATO",_xlfn.XLOOKUP(A3367,'Strutture ricettive'!B:B,'Strutture ricettive'!G:G,"NON TROVATO",0))</f>
        <v>samuelastak@libero.it</v>
      </c>
      <c r="F33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68" spans="1:6" x14ac:dyDescent="0.3">
      <c r="A3368" t="s">
        <v>11287</v>
      </c>
      <c r="B3368" t="str">
        <f>_xlfn.XLOOKUP(Tabella1[[#This Row],[Denominazione]],'Strutture ricettive'!B:B,'Strutture ricettive'!A:A,"non trovato",0)</f>
        <v>BED &amp; BREAKFAST</v>
      </c>
      <c r="C3368" t="str">
        <f>_xlfn.XLOOKUP(Tabella1[[#This Row],[Denominazione]],'Strutture ricettive'!B:B,'Strutture ricettive'!D:D,"NON TROVATO",0)</f>
        <v>CIVITANOVA MARCHE</v>
      </c>
      <c r="D33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T.Tasso 41</v>
      </c>
      <c r="E3368" t="str">
        <f>IF(_xlfn.XLOOKUP(A3368,'Strutture ricettive'!B:B,'Strutture ricettive'!G:G,"NON TROVATO",0)=0,"NON TROVATO",_xlfn.XLOOKUP(A3368,'Strutture ricettive'!B:B,'Strutture ricettive'!G:G,"NON TROVATO",0))</f>
        <v>beblarosacivitanova@gmail.com</v>
      </c>
      <c r="F33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69" spans="1:6" x14ac:dyDescent="0.3">
      <c r="A3369" t="s">
        <v>11290</v>
      </c>
      <c r="B3369" t="str">
        <f>_xlfn.XLOOKUP(Tabella1[[#This Row],[Denominazione]],'Strutture ricettive'!B:B,'Strutture ricettive'!A:A,"non trovato",0)</f>
        <v>TURISMO RURALE</v>
      </c>
      <c r="C3369" t="str">
        <f>_xlfn.XLOOKUP(Tabella1[[#This Row],[Denominazione]],'Strutture ricettive'!B:B,'Strutture ricettive'!D:D,"NON TROVATO",0)</f>
        <v>CIVITANOVA MARCHE</v>
      </c>
      <c r="D33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Piane Chienti 257</v>
      </c>
      <c r="E3369" t="str">
        <f>IF(_xlfn.XLOOKUP(A3369,'Strutture ricettive'!B:B,'Strutture ricettive'!G:G,"NON TROVATO",0)=0,"NON TROVATO",_xlfn.XLOOKUP(A3369,'Strutture ricettive'!B:B,'Strutture ricettive'!G:G,"NON TROVATO",0))</f>
        <v>agata@moretticountryhouse.com</v>
      </c>
      <c r="F33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www.moretticountryhouse.com</v>
      </c>
    </row>
    <row r="3370" spans="1:6" x14ac:dyDescent="0.3">
      <c r="A3370" t="s">
        <v>11295</v>
      </c>
      <c r="B3370" t="str">
        <f>_xlfn.XLOOKUP(Tabella1[[#This Row],[Denominazione]],'Strutture ricettive'!B:B,'Strutture ricettive'!A:A,"non trovato",0)</f>
        <v>BED &amp; BREAKFAST</v>
      </c>
      <c r="C3370" t="str">
        <f>_xlfn.XLOOKUP(Tabella1[[#This Row],[Denominazione]],'Strutture ricettive'!B:B,'Strutture ricettive'!D:D,"NON TROVATO",0)</f>
        <v>CIVITANOVA MARCHE</v>
      </c>
      <c r="D33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Domenico 40</v>
      </c>
      <c r="E3370" t="str">
        <f>IF(_xlfn.XLOOKUP(A3370,'Strutture ricettive'!B:B,'Strutture ricettive'!G:G,"NON TROVATO",0)=0,"NON TROVATO",_xlfn.XLOOKUP(A3370,'Strutture ricettive'!B:B,'Strutture ricettive'!G:G,"NON TROVATO",0))</f>
        <v>rogante.ambra@gmail.com</v>
      </c>
      <c r="F33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71" spans="1:6" x14ac:dyDescent="0.3">
      <c r="A3371" t="s">
        <v>11298</v>
      </c>
      <c r="B3371" t="str">
        <f>_xlfn.XLOOKUP(Tabella1[[#This Row],[Denominazione]],'Strutture ricettive'!B:B,'Strutture ricettive'!A:A,"non trovato",0)</f>
        <v>BED &amp; BREAKFAST</v>
      </c>
      <c r="C3371" t="str">
        <f>_xlfn.XLOOKUP(Tabella1[[#This Row],[Denominazione]],'Strutture ricettive'!B:B,'Strutture ricettive'!D:D,"NON TROVATO",0)</f>
        <v>CIVITANOVA MARCHE</v>
      </c>
      <c r="D33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Tasso 9</v>
      </c>
      <c r="E3371" t="str">
        <f>IF(_xlfn.XLOOKUP(A3371,'Strutture ricettive'!B:B,'Strutture ricettive'!G:G,"NON TROVATO",0)=0,"NON TROVATO",_xlfn.XLOOKUP(A3371,'Strutture ricettive'!B:B,'Strutture ricettive'!G:G,"NON TROVATO",0))</f>
        <v>orchideahousecivitanova@gmail.com</v>
      </c>
      <c r="F33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orchideacivitanova.wix.com/orchideahouse</v>
      </c>
    </row>
    <row r="3372" spans="1:6" x14ac:dyDescent="0.3">
      <c r="A3372" t="s">
        <v>11302</v>
      </c>
      <c r="B3372" t="str">
        <f>_xlfn.XLOOKUP(Tabella1[[#This Row],[Denominazione]],'Strutture ricettive'!B:B,'Strutture ricettive'!A:A,"non trovato",0)</f>
        <v>BED &amp; BREAKFAST</v>
      </c>
      <c r="C3372" t="str">
        <f>_xlfn.XLOOKUP(Tabella1[[#This Row],[Denominazione]],'Strutture ricettive'!B:B,'Strutture ricettive'!D:D,"NON TROVATO",0)</f>
        <v>CIVITANOVA MARCHE</v>
      </c>
      <c r="D33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Pascoli 18</v>
      </c>
      <c r="E3372" t="str">
        <f>IF(_xlfn.XLOOKUP(A3372,'Strutture ricettive'!B:B,'Strutture ricettive'!G:G,"NON TROVATO",0)=0,"NON TROVATO",_xlfn.XLOOKUP(A3372,'Strutture ricettive'!B:B,'Strutture ricettive'!G:G,"NON TROVATO",0))</f>
        <v>bandbacasatua@gmail.com</v>
      </c>
      <c r="F33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73" spans="1:6" x14ac:dyDescent="0.3">
      <c r="A3373" t="s">
        <v>11305</v>
      </c>
      <c r="B3373" t="str">
        <f>_xlfn.XLOOKUP(Tabella1[[#This Row],[Denominazione]],'Strutture ricettive'!B:B,'Strutture ricettive'!A:A,"non trovato",0)</f>
        <v>BED &amp; BREAKFAST</v>
      </c>
      <c r="C3373" t="str">
        <f>_xlfn.XLOOKUP(Tabella1[[#This Row],[Denominazione]],'Strutture ricettive'!B:B,'Strutture ricettive'!D:D,"NON TROVATO",0)</f>
        <v>CIVITANOVA MARCHE</v>
      </c>
      <c r="D33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Veneto 63</v>
      </c>
      <c r="E3373" t="str">
        <f>IF(_xlfn.XLOOKUP(A3373,'Strutture ricettive'!B:B,'Strutture ricettive'!G:G,"NON TROVATO",0)=0,"NON TROVATO",_xlfn.XLOOKUP(A3373,'Strutture ricettive'!B:B,'Strutture ricettive'!G:G,"NON TROVATO",0))</f>
        <v>peretti5@alice.it</v>
      </c>
      <c r="F33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74" spans="1:6" x14ac:dyDescent="0.3">
      <c r="A3374" t="s">
        <v>11308</v>
      </c>
      <c r="B3374" t="str">
        <f>_xlfn.XLOOKUP(Tabella1[[#This Row],[Denominazione]],'Strutture ricettive'!B:B,'Strutture ricettive'!A:A,"non trovato",0)</f>
        <v>BED &amp; BREAKFAST</v>
      </c>
      <c r="C3374" t="str">
        <f>_xlfn.XLOOKUP(Tabella1[[#This Row],[Denominazione]],'Strutture ricettive'!B:B,'Strutture ricettive'!D:D,"NON TROVATO",0)</f>
        <v>CIVITANOVA MARCHE</v>
      </c>
      <c r="D33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MARCO POLO 54/B</v>
      </c>
      <c r="E3374" t="str">
        <f>IF(_xlfn.XLOOKUP(A3374,'Strutture ricettive'!B:B,'Strutture ricettive'!G:G,"NON TROVATO",0)=0,"NON TROVATO",_xlfn.XLOOKUP(A3374,'Strutture ricettive'!B:B,'Strutture ricettive'!G:G,"NON TROVATO",0))</f>
        <v>airis.bnb@gmail.com</v>
      </c>
      <c r="F33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75" spans="1:6" x14ac:dyDescent="0.3">
      <c r="A3375" t="s">
        <v>11311</v>
      </c>
      <c r="B3375" t="str">
        <f>_xlfn.XLOOKUP(Tabella1[[#This Row],[Denominazione]],'Strutture ricettive'!B:B,'Strutture ricettive'!A:A,"non trovato",0)</f>
        <v>ALLOGGI IN AFFITTO</v>
      </c>
      <c r="C3375" t="str">
        <f>_xlfn.XLOOKUP(Tabella1[[#This Row],[Denominazione]],'Strutture ricettive'!B:B,'Strutture ricettive'!D:D,"NON TROVATO",0)</f>
        <v>CIVITANOVA MARCHE</v>
      </c>
      <c r="D33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290</v>
      </c>
      <c r="E3375" t="str">
        <f>IF(_xlfn.XLOOKUP(A3375,'Strutture ricettive'!B:B,'Strutture ricettive'!G:G,"NON TROVATO",0)=0,"NON TROVATO",_xlfn.XLOOKUP(A3375,'Strutture ricettive'!B:B,'Strutture ricettive'!G:G,"NON TROVATO",0))</f>
        <v>la.lamparasnc@legalmail.it</v>
      </c>
      <c r="F33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76" spans="1:6" x14ac:dyDescent="0.3">
      <c r="A3376" t="s">
        <v>11314</v>
      </c>
      <c r="B3376" t="str">
        <f>_xlfn.XLOOKUP(Tabella1[[#This Row],[Denominazione]],'Strutture ricettive'!B:B,'Strutture ricettive'!A:A,"non trovato",0)</f>
        <v>BED &amp; BREAKFAST</v>
      </c>
      <c r="C3376" t="str">
        <f>_xlfn.XLOOKUP(Tabella1[[#This Row],[Denominazione]],'Strutture ricettive'!B:B,'Strutture ricettive'!D:D,"NON TROVATO",0)</f>
        <v>CIVITANOVA MARCHE</v>
      </c>
      <c r="D33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FOCE ASOLA  24</v>
      </c>
      <c r="E3376" t="str">
        <f>IF(_xlfn.XLOOKUP(A3376,'Strutture ricettive'!B:B,'Strutture ricettive'!G:G,"NON TROVATO",0)=0,"NON TROVATO",_xlfn.XLOOKUP(A3376,'Strutture ricettive'!B:B,'Strutture ricettive'!G:G,"NON TROVATO",0))</f>
        <v>vincenzo.vigilia@libero.it</v>
      </c>
      <c r="F33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77" spans="1:6" x14ac:dyDescent="0.3">
      <c r="A3377" t="s">
        <v>11317</v>
      </c>
      <c r="B3377" t="str">
        <f>_xlfn.XLOOKUP(Tabella1[[#This Row],[Denominazione]],'Strutture ricettive'!B:B,'Strutture ricettive'!A:A,"non trovato",0)</f>
        <v>BED &amp; BREAKFAST</v>
      </c>
      <c r="C3377" t="str">
        <f>_xlfn.XLOOKUP(Tabella1[[#This Row],[Denominazione]],'Strutture ricettive'!B:B,'Strutture ricettive'!D:D,"NON TROVATO",0)</f>
        <v>CIVITANOVA MARCHE</v>
      </c>
      <c r="D33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PIER DELLE VIGNE  2</v>
      </c>
      <c r="E3377" t="str">
        <f>IF(_xlfn.XLOOKUP(A3377,'Strutture ricettive'!B:B,'Strutture ricettive'!G:G,"NON TROVATO",0)=0,"NON TROVATO",_xlfn.XLOOKUP(A3377,'Strutture ricettive'!B:B,'Strutture ricettive'!G:G,"NON TROVATO",0))</f>
        <v>calipso2016@libero.it</v>
      </c>
      <c r="F33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78" spans="1:6" x14ac:dyDescent="0.3">
      <c r="A3378" t="s">
        <v>11320</v>
      </c>
      <c r="B3378" t="str">
        <f>_xlfn.XLOOKUP(Tabella1[[#This Row],[Denominazione]],'Strutture ricettive'!B:B,'Strutture ricettive'!A:A,"non trovato",0)</f>
        <v>BED &amp; BREAKFAST</v>
      </c>
      <c r="C3378" t="str">
        <f>_xlfn.XLOOKUP(Tabella1[[#This Row],[Denominazione]],'Strutture ricettive'!B:B,'Strutture ricettive'!D:D,"NON TROVATO",0)</f>
        <v>CIVITANOVA MARCHE</v>
      </c>
      <c r="D33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CIVITANOVA 80</v>
      </c>
      <c r="E3378" t="str">
        <f>IF(_xlfn.XLOOKUP(A3378,'Strutture ricettive'!B:B,'Strutture ricettive'!G:G,"NON TROVATO",0)=0,"NON TROVATO",_xlfn.XLOOKUP(A3378,'Strutture ricettive'!B:B,'Strutture ricettive'!G:G,"NON TROVATO",0))</f>
        <v>lasuitecivitanova@gmail.com</v>
      </c>
      <c r="F33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79" spans="1:6" x14ac:dyDescent="0.3">
      <c r="A3379" t="s">
        <v>11323</v>
      </c>
      <c r="B3379" t="str">
        <f>_xlfn.XLOOKUP(Tabella1[[#This Row],[Denominazione]],'Strutture ricettive'!B:B,'Strutture ricettive'!A:A,"non trovato",0)</f>
        <v>BED &amp; BREAKFAST</v>
      </c>
      <c r="C3379" t="str">
        <f>_xlfn.XLOOKUP(Tabella1[[#This Row],[Denominazione]],'Strutture ricettive'!B:B,'Strutture ricettive'!D:D,"NON TROVATO",0)</f>
        <v>CIVITANOVA MARCHE</v>
      </c>
      <c r="D33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O.MARCHETTI 24</v>
      </c>
      <c r="E3379" t="str">
        <f>IF(_xlfn.XLOOKUP(A3379,'Strutture ricettive'!B:B,'Strutture ricettive'!G:G,"NON TROVATO",0)=0,"NON TROVATO",_xlfn.XLOOKUP(A3379,'Strutture ricettive'!B:B,'Strutture ricettive'!G:G,"NON TROVATO",0))</f>
        <v>pietro.forani@virgilio.it</v>
      </c>
      <c r="F33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0" spans="1:6" x14ac:dyDescent="0.3">
      <c r="A3380" t="s">
        <v>11326</v>
      </c>
      <c r="B3380" t="str">
        <f>_xlfn.XLOOKUP(Tabella1[[#This Row],[Denominazione]],'Strutture ricettive'!B:B,'Strutture ricettive'!A:A,"non trovato",0)</f>
        <v>BED &amp; BREAKFAST</v>
      </c>
      <c r="C3380" t="str">
        <f>_xlfn.XLOOKUP(Tabella1[[#This Row],[Denominazione]],'Strutture ricettive'!B:B,'Strutture ricettive'!D:D,"NON TROVATO",0)</f>
        <v>CIVITANOVA MARCHE</v>
      </c>
      <c r="D33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TRIPOLI 20</v>
      </c>
      <c r="E3380" t="str">
        <f>IF(_xlfn.XLOOKUP(A3380,'Strutture ricettive'!B:B,'Strutture ricettive'!G:G,"NON TROVATO",0)=0,"NON TROVATO",_xlfn.XLOOKUP(A3380,'Strutture ricettive'!B:B,'Strutture ricettive'!G:G,"NON TROVATO",0))</f>
        <v>lacasadititti20@gmail.com</v>
      </c>
      <c r="F33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1" spans="1:6" x14ac:dyDescent="0.3">
      <c r="A3381" t="s">
        <v>11329</v>
      </c>
      <c r="B3381" t="str">
        <f>_xlfn.XLOOKUP(Tabella1[[#This Row],[Denominazione]],'Strutture ricettive'!B:B,'Strutture ricettive'!A:A,"non trovato",0)</f>
        <v>BED &amp; BREAKFAST</v>
      </c>
      <c r="C3381" t="str">
        <f>_xlfn.XLOOKUP(Tabella1[[#This Row],[Denominazione]],'Strutture ricettive'!B:B,'Strutture ricettive'!D:D,"NON TROVATO",0)</f>
        <v>CIVITANOVA MARCHE</v>
      </c>
      <c r="D33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VASCO DE GAMA 164</v>
      </c>
      <c r="E3381" t="str">
        <f>IF(_xlfn.XLOOKUP(A3381,'Strutture ricettive'!B:B,'Strutture ricettive'!G:G,"NON TROVATO",0)=0,"NON TROVATO",_xlfn.XLOOKUP(A3381,'Strutture ricettive'!B:B,'Strutture ricettive'!G:G,"NON TROVATO",0))</f>
        <v>ilsestantebb@gmail.com</v>
      </c>
      <c r="F33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2" spans="1:6" x14ac:dyDescent="0.3">
      <c r="A3382" t="s">
        <v>11332</v>
      </c>
      <c r="B3382" t="str">
        <f>_xlfn.XLOOKUP(Tabella1[[#This Row],[Denominazione]],'Strutture ricettive'!B:B,'Strutture ricettive'!A:A,"non trovato",0)</f>
        <v>BED &amp; BREAKFAST</v>
      </c>
      <c r="C3382" t="str">
        <f>_xlfn.XLOOKUP(Tabella1[[#This Row],[Denominazione]],'Strutture ricettive'!B:B,'Strutture ricettive'!D:D,"NON TROVATO",0)</f>
        <v>CIVITANOVA MARCHE</v>
      </c>
      <c r="D33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Carena 61</v>
      </c>
      <c r="E3382" t="str">
        <f>IF(_xlfn.XLOOKUP(A3382,'Strutture ricettive'!B:B,'Strutture ricettive'!G:G,"NON TROVATO",0)=0,"NON TROVATO",_xlfn.XLOOKUP(A3382,'Strutture ricettive'!B:B,'Strutture ricettive'!G:G,"NON TROVATO",0))</f>
        <v>NON TROVATO</v>
      </c>
      <c r="F33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3" spans="1:6" x14ac:dyDescent="0.3">
      <c r="A3383" t="s">
        <v>11337</v>
      </c>
      <c r="B3383" t="str">
        <f>_xlfn.XLOOKUP(Tabella1[[#This Row],[Denominazione]],'Strutture ricettive'!B:B,'Strutture ricettive'!A:A,"non trovato",0)</f>
        <v>BED &amp; BREAKFAST</v>
      </c>
      <c r="C3383" t="str">
        <f>_xlfn.XLOOKUP(Tabella1[[#This Row],[Denominazione]],'Strutture ricettive'!B:B,'Strutture ricettive'!D:D,"NON TROVATO",0)</f>
        <v>CIVITANOVA MARCHE</v>
      </c>
      <c r="D33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Vasco de Gama 164</v>
      </c>
      <c r="E3383" t="str">
        <f>IF(_xlfn.XLOOKUP(A3383,'Strutture ricettive'!B:B,'Strutture ricettive'!G:G,"NON TROVATO",0)=0,"NON TROVATO",_xlfn.XLOOKUP(A3383,'Strutture ricettive'!B:B,'Strutture ricettive'!G:G,"NON TROVATO",0))</f>
        <v>alloromarino@gmail.com</v>
      </c>
      <c r="F33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4" spans="1:6" x14ac:dyDescent="0.3">
      <c r="A3384" t="s">
        <v>11340</v>
      </c>
      <c r="B3384" t="str">
        <f>_xlfn.XLOOKUP(Tabella1[[#This Row],[Denominazione]],'Strutture ricettive'!B:B,'Strutture ricettive'!A:A,"non trovato",0)</f>
        <v>ALLOGGI IN AFFITTO</v>
      </c>
      <c r="C3384" t="str">
        <f>_xlfn.XLOOKUP(Tabella1[[#This Row],[Denominazione]],'Strutture ricettive'!B:B,'Strutture ricettive'!D:D,"NON TROVATO",0)</f>
        <v>CIVITANOVA MARCHE</v>
      </c>
      <c r="D33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Piero Gobetti 155</v>
      </c>
      <c r="E3384" t="str">
        <f>IF(_xlfn.XLOOKUP(A3384,'Strutture ricettive'!B:B,'Strutture ricettive'!G:G,"NON TROVATO",0)=0,"NON TROVATO",_xlfn.XLOOKUP(A3384,'Strutture ricettive'!B:B,'Strutture ricettive'!G:G,"NON TROVATO",0))</f>
        <v>dolcedormirecivitanova@pec.it</v>
      </c>
      <c r="F33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5" spans="1:6" x14ac:dyDescent="0.3">
      <c r="A3385" t="s">
        <v>11343</v>
      </c>
      <c r="B3385" t="str">
        <f>_xlfn.XLOOKUP(Tabella1[[#This Row],[Denominazione]],'Strutture ricettive'!B:B,'Strutture ricettive'!A:A,"non trovato",0)</f>
        <v>ALLOGGI IN AFFITTO</v>
      </c>
      <c r="C3385" t="str">
        <f>_xlfn.XLOOKUP(Tabella1[[#This Row],[Denominazione]],'Strutture ricettive'!B:B,'Strutture ricettive'!D:D,"NON TROVATO",0)</f>
        <v>CIVITANOVA MARCHE</v>
      </c>
      <c r="D33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Colombo 286</v>
      </c>
      <c r="E3385" t="str">
        <f>IF(_xlfn.XLOOKUP(A3385,'Strutture ricettive'!B:B,'Strutture ricettive'!G:G,"NON TROVATO",0)=0,"NON TROVATO",_xlfn.XLOOKUP(A3385,'Strutture ricettive'!B:B,'Strutture ricettive'!G:G,"NON TROVATO",0))</f>
        <v>marturt@libero.it</v>
      </c>
      <c r="F33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6" spans="1:6" x14ac:dyDescent="0.3">
      <c r="A3386" t="s">
        <v>11346</v>
      </c>
      <c r="B3386" t="str">
        <f>_xlfn.XLOOKUP(Tabella1[[#This Row],[Denominazione]],'Strutture ricettive'!B:B,'Strutture ricettive'!A:A,"non trovato",0)</f>
        <v>BED &amp; BREAKFAST</v>
      </c>
      <c r="C3386" t="str">
        <f>_xlfn.XLOOKUP(Tabella1[[#This Row],[Denominazione]],'Strutture ricettive'!B:B,'Strutture ricettive'!D:D,"NON TROVATO",0)</f>
        <v>CIVITANOVA MARCHE</v>
      </c>
      <c r="D33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Sicilia 43</v>
      </c>
      <c r="E3386" t="str">
        <f>IF(_xlfn.XLOOKUP(A3386,'Strutture ricettive'!B:B,'Strutture ricettive'!G:G,"NON TROVATO",0)=0,"NON TROVATO",_xlfn.XLOOKUP(A3386,'Strutture ricettive'!B:B,'Strutture ricettive'!G:G,"NON TROVATO",0))</f>
        <v>lauramalaccari@libero.it</v>
      </c>
      <c r="F33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7" spans="1:6" x14ac:dyDescent="0.3">
      <c r="A3387" t="s">
        <v>11353</v>
      </c>
      <c r="B3387" t="str">
        <f>_xlfn.XLOOKUP(Tabella1[[#This Row],[Denominazione]],'Strutture ricettive'!B:B,'Strutture ricettive'!A:A,"non trovato",0)</f>
        <v>BED &amp; BREAKFAST</v>
      </c>
      <c r="C3387" t="str">
        <f>_xlfn.XLOOKUP(Tabella1[[#This Row],[Denominazione]],'Strutture ricettive'!B:B,'Strutture ricettive'!D:D,"NON TROVATO",0)</f>
        <v>CIVITANOVA MARCHE</v>
      </c>
      <c r="D33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Pasubio 22</v>
      </c>
      <c r="E3387" t="str">
        <f>IF(_xlfn.XLOOKUP(A3387,'Strutture ricettive'!B:B,'Strutture ricettive'!G:G,"NON TROVATO",0)=0,"NON TROVATO",_xlfn.XLOOKUP(A3387,'Strutture ricettive'!B:B,'Strutture ricettive'!G:G,"NON TROVATO",0))</f>
        <v>antonellilaura15@gmail.com</v>
      </c>
      <c r="F33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8" spans="1:6" x14ac:dyDescent="0.3">
      <c r="A3388" t="s">
        <v>11356</v>
      </c>
      <c r="B3388" t="str">
        <f>_xlfn.XLOOKUP(Tabella1[[#This Row],[Denominazione]],'Strutture ricettive'!B:B,'Strutture ricettive'!A:A,"non trovato",0)</f>
        <v>ALLOGGI IN AFFITTO</v>
      </c>
      <c r="C3388" t="str">
        <f>_xlfn.XLOOKUP(Tabella1[[#This Row],[Denominazione]],'Strutture ricettive'!B:B,'Strutture ricettive'!D:D,"NON TROVATO",0)</f>
        <v>CIVITANOVA MARCHE</v>
      </c>
      <c r="D33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XXIII 35</v>
      </c>
      <c r="E3388" t="str">
        <f>IF(_xlfn.XLOOKUP(A3388,'Strutture ricettive'!B:B,'Strutture ricettive'!G:G,"NON TROVATO",0)=0,"NON TROVATO",_xlfn.XLOOKUP(A3388,'Strutture ricettive'!B:B,'Strutture ricettive'!G:G,"NON TROVATO",0))</f>
        <v>stefynar@gmail.com</v>
      </c>
      <c r="F33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89" spans="1:6" x14ac:dyDescent="0.3">
      <c r="A3389" t="s">
        <v>11362</v>
      </c>
      <c r="B3389" t="str">
        <f>_xlfn.XLOOKUP(Tabella1[[#This Row],[Denominazione]],'Strutture ricettive'!B:B,'Strutture ricettive'!A:A,"non trovato",0)</f>
        <v>BED &amp; BREAKFAST</v>
      </c>
      <c r="C3389" t="str">
        <f>_xlfn.XLOOKUP(Tabella1[[#This Row],[Denominazione]],'Strutture ricettive'!B:B,'Strutture ricettive'!D:D,"NON TROVATO",0)</f>
        <v>CIVITANOVA MARCHE</v>
      </c>
      <c r="D33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dalmazia 145</v>
      </c>
      <c r="E3389" t="str">
        <f>IF(_xlfn.XLOOKUP(A3389,'Strutture ricettive'!B:B,'Strutture ricettive'!G:G,"NON TROVATO",0)=0,"NON TROVATO",_xlfn.XLOOKUP(A3389,'Strutture ricettive'!B:B,'Strutture ricettive'!G:G,"NON TROVATO",0))</f>
        <v>studioforesi@tiscali.it</v>
      </c>
      <c r="F33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www.viviilcentro.wordpress.com</v>
      </c>
    </row>
    <row r="3390" spans="1:6" x14ac:dyDescent="0.3">
      <c r="A3390" t="s">
        <v>11366</v>
      </c>
      <c r="B3390" t="str">
        <f>_xlfn.XLOOKUP(Tabella1[[#This Row],[Denominazione]],'Strutture ricettive'!B:B,'Strutture ricettive'!A:A,"non trovato",0)</f>
        <v>ALLOGGI AGRITURISTICI</v>
      </c>
      <c r="C3390" t="str">
        <f>_xlfn.XLOOKUP(Tabella1[[#This Row],[Denominazione]],'Strutture ricettive'!B:B,'Strutture ricettive'!D:D,"NON TROVATO",0)</f>
        <v>CIVITANOVA MARCHE</v>
      </c>
      <c r="D33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domenico 38</v>
      </c>
      <c r="E3390" t="str">
        <f>IF(_xlfn.XLOOKUP(A3390,'Strutture ricettive'!B:B,'Strutture ricettive'!G:G,"NON TROVATO",0)=0,"NON TROVATO",_xlfn.XLOOKUP(A3390,'Strutture ricettive'!B:B,'Strutture ricettive'!G:G,"NON TROVATO",0))</f>
        <v>info@locandafontezoppa.com</v>
      </c>
      <c r="F33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www.locandafontezoppa.com</v>
      </c>
    </row>
    <row r="3391" spans="1:6" x14ac:dyDescent="0.3">
      <c r="A3391" t="s">
        <v>11370</v>
      </c>
      <c r="B3391" t="str">
        <f>_xlfn.XLOOKUP(Tabella1[[#This Row],[Denominazione]],'Strutture ricettive'!B:B,'Strutture ricettive'!A:A,"non trovato",0)</f>
        <v>BED &amp; BREAKFAST</v>
      </c>
      <c r="C3391" t="str">
        <f>_xlfn.XLOOKUP(Tabella1[[#This Row],[Denominazione]],'Strutture ricettive'!B:B,'Strutture ricettive'!D:D,"NON TROVATO",0)</f>
        <v>CIVITANOVA MARCHE</v>
      </c>
      <c r="D33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savino 59/B</v>
      </c>
      <c r="E3391" t="str">
        <f>IF(_xlfn.XLOOKUP(A3391,'Strutture ricettive'!B:B,'Strutture ricettive'!G:G,"NON TROVATO",0)=0,"NON TROVATO",_xlfn.XLOOKUP(A3391,'Strutture ricettive'!B:B,'Strutture ricettive'!G:G,"NON TROVATO",0))</f>
        <v>NON TROVATO</v>
      </c>
      <c r="F33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www.bellemarchebb.it</v>
      </c>
    </row>
    <row r="3392" spans="1:6" x14ac:dyDescent="0.3">
      <c r="A3392" t="s">
        <v>11374</v>
      </c>
      <c r="B3392" t="str">
        <f>_xlfn.XLOOKUP(Tabella1[[#This Row],[Denominazione]],'Strutture ricettive'!B:B,'Strutture ricettive'!A:A,"non trovato",0)</f>
        <v>TURISMO RURALE</v>
      </c>
      <c r="C3392" t="str">
        <f>_xlfn.XLOOKUP(Tabella1[[#This Row],[Denominazione]],'Strutture ricettive'!B:B,'Strutture ricettive'!D:D,"NON TROVATO",0)</f>
        <v>CIVITANOVA MARCHE</v>
      </c>
      <c r="D33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Celeste 1</v>
      </c>
      <c r="E3392" t="str">
        <f>IF(_xlfn.XLOOKUP(A3392,'Strutture ricettive'!B:B,'Strutture ricettive'!G:G,"NON TROVATO",0)=0,"NON TROVATO",_xlfn.XLOOKUP(A3392,'Strutture ricettive'!B:B,'Strutture ricettive'!G:G,"NON TROVATO",0))</f>
        <v>info@laceleste.it</v>
      </c>
      <c r="F33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www.laceleste.it</v>
      </c>
    </row>
    <row r="3393" spans="1:6" x14ac:dyDescent="0.3">
      <c r="A3393" t="s">
        <v>11381</v>
      </c>
      <c r="B3393" t="str">
        <f>_xlfn.XLOOKUP(Tabella1[[#This Row],[Denominazione]],'Strutture ricettive'!B:B,'Strutture ricettive'!A:A,"non trovato",0)</f>
        <v>BED &amp; BREAKFAST</v>
      </c>
      <c r="C3393" t="str">
        <f>_xlfn.XLOOKUP(Tabella1[[#This Row],[Denominazione]],'Strutture ricettive'!B:B,'Strutture ricettive'!D:D,"NON TROVATO",0)</f>
        <v>CIVITANOVA MARCHE</v>
      </c>
      <c r="D33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benedetto croce 6</v>
      </c>
      <c r="E3393" t="str">
        <f>IF(_xlfn.XLOOKUP(A3393,'Strutture ricettive'!B:B,'Strutture ricettive'!G:G,"NON TROVATO",0)=0,"NON TROVATO",_xlfn.XLOOKUP(A3393,'Strutture ricettive'!B:B,'Strutture ricettive'!G:G,"NON TROVATO",0))</f>
        <v>dirire@alice.it</v>
      </c>
      <c r="F33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94" spans="1:6" x14ac:dyDescent="0.3">
      <c r="A3394" t="s">
        <v>11387</v>
      </c>
      <c r="B3394" t="str">
        <f>_xlfn.XLOOKUP(Tabella1[[#This Row],[Denominazione]],'Strutture ricettive'!B:B,'Strutture ricettive'!A:A,"non trovato",0)</f>
        <v>ALBERGHI</v>
      </c>
      <c r="C3394" t="str">
        <f>_xlfn.XLOOKUP(Tabella1[[#This Row],[Denominazione]],'Strutture ricettive'!B:B,'Strutture ricettive'!D:D,"NON TROVATO",0)</f>
        <v>CIVITANOVA MARCHE</v>
      </c>
      <c r="D33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Alcide De Gasperi 2</v>
      </c>
      <c r="E3394" t="str">
        <f>IF(_xlfn.XLOOKUP(A3394,'Strutture ricettive'!B:B,'Strutture ricettive'!G:G,"NON TROVATO",0)=0,"NON TROVATO",_xlfn.XLOOKUP(A3394,'Strutture ricettive'!B:B,'Strutture ricettive'!G:G,"NON TROVATO",0))</f>
        <v>info@cosmobusinesshotel.it</v>
      </c>
      <c r="F33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www.cosmobusinesshotel.it</v>
      </c>
    </row>
    <row r="3395" spans="1:6" x14ac:dyDescent="0.3">
      <c r="A3395" t="s">
        <v>11391</v>
      </c>
      <c r="B3395" t="str">
        <f>_xlfn.XLOOKUP(Tabella1[[#This Row],[Denominazione]],'Strutture ricettive'!B:B,'Strutture ricettive'!A:A,"non trovato",0)</f>
        <v>BED &amp; BREAKFAST</v>
      </c>
      <c r="C3395" t="str">
        <f>_xlfn.XLOOKUP(Tabella1[[#This Row],[Denominazione]],'Strutture ricettive'!B:B,'Strutture ricettive'!D:D,"NON TROVATO",0)</f>
        <v>CIVITANOVA MARCHE</v>
      </c>
      <c r="D33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Leopardi 31</v>
      </c>
      <c r="E3395" t="str">
        <f>IF(_xlfn.XLOOKUP(A3395,'Strutture ricettive'!B:B,'Strutture ricettive'!G:G,"NON TROVATO",0)=0,"NON TROVATO",_xlfn.XLOOKUP(A3395,'Strutture ricettive'!B:B,'Strutture ricettive'!G:G,"NON TROVATO",0))</f>
        <v>bbmilu@gmail.it</v>
      </c>
      <c r="F33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www.bbmilu.it</v>
      </c>
    </row>
    <row r="3396" spans="1:6" x14ac:dyDescent="0.3">
      <c r="A3396" t="s">
        <v>11395</v>
      </c>
      <c r="B3396" t="str">
        <f>_xlfn.XLOOKUP(Tabella1[[#This Row],[Denominazione]],'Strutture ricettive'!B:B,'Strutture ricettive'!A:A,"non trovato",0)</f>
        <v>BED &amp; BREAKFAST</v>
      </c>
      <c r="C3396" t="str">
        <f>_xlfn.XLOOKUP(Tabella1[[#This Row],[Denominazione]],'Strutture ricettive'!B:B,'Strutture ricettive'!D:D,"NON TROVATO",0)</f>
        <v>CIVITANOVA MARCHE</v>
      </c>
      <c r="D33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indipendenza 43</v>
      </c>
      <c r="E3396" t="str">
        <f>IF(_xlfn.XLOOKUP(A3396,'Strutture ricettive'!B:B,'Strutture ricettive'!G:G,"NON TROVATO",0)=0,"NON TROVATO",_xlfn.XLOOKUP(A3396,'Strutture ricettive'!B:B,'Strutture ricettive'!G:G,"NON TROVATO",0))</f>
        <v>ilgiglio.bb@gmail.com</v>
      </c>
      <c r="F33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97" spans="1:6" x14ac:dyDescent="0.3">
      <c r="A3397" t="s">
        <v>11398</v>
      </c>
      <c r="B3397" t="str">
        <f>_xlfn.XLOOKUP(Tabella1[[#This Row],[Denominazione]],'Strutture ricettive'!B:B,'Strutture ricettive'!A:A,"non trovato",0)</f>
        <v>BED &amp; BREAKFAST</v>
      </c>
      <c r="C3397" t="str">
        <f>_xlfn.XLOOKUP(Tabella1[[#This Row],[Denominazione]],'Strutture ricettive'!B:B,'Strutture ricettive'!D:D,"NON TROVATO",0)</f>
        <v>CIVITANOVA MARCHE</v>
      </c>
      <c r="D33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vasco da gama 100</v>
      </c>
      <c r="E3397" t="str">
        <f>IF(_xlfn.XLOOKUP(A3397,'Strutture ricettive'!B:B,'Strutture ricettive'!G:G,"NON TROVATO",0)=0,"NON TROVATO",_xlfn.XLOOKUP(A3397,'Strutture ricettive'!B:B,'Strutture ricettive'!G:G,"NON TROVATO",0))</f>
        <v>naturecolorsbb@gmail.com</v>
      </c>
      <c r="F33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http://www.naturecolorsbedandbreakfast.com/</v>
      </c>
    </row>
    <row r="3398" spans="1:6" x14ac:dyDescent="0.3">
      <c r="A3398" t="s">
        <v>11402</v>
      </c>
      <c r="B3398" t="str">
        <f>_xlfn.XLOOKUP(Tabella1[[#This Row],[Denominazione]],'Strutture ricettive'!B:B,'Strutture ricettive'!A:A,"non trovato",0)</f>
        <v>ALLOGGI AGRITURISTICI</v>
      </c>
      <c r="C3398" t="str">
        <f>_xlfn.XLOOKUP(Tabella1[[#This Row],[Denominazione]],'Strutture ricettive'!B:B,'Strutture ricettive'!D:D,"NON TROVATO",0)</f>
        <v>CIVITANOVA MARCHE</v>
      </c>
      <c r="D33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Castelletta 65</v>
      </c>
      <c r="E3398" t="str">
        <f>IF(_xlfn.XLOOKUP(A3398,'Strutture ricettive'!B:B,'Strutture ricettive'!G:G,"NON TROVATO",0)=0,"NON TROVATO",_xlfn.XLOOKUP(A3398,'Strutture ricettive'!B:B,'Strutture ricettive'!G:G,"NON TROVATO",0))</f>
        <v>chiaramarchionni@virgilio.it</v>
      </c>
      <c r="F33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399" spans="1:6" x14ac:dyDescent="0.3">
      <c r="A3399" t="s">
        <v>11405</v>
      </c>
      <c r="B3399" t="str">
        <f>_xlfn.XLOOKUP(Tabella1[[#This Row],[Denominazione]],'Strutture ricettive'!B:B,'Strutture ricettive'!A:A,"non trovato",0)</f>
        <v>BED &amp; BREAKFAST</v>
      </c>
      <c r="C3399" t="str">
        <f>_xlfn.XLOOKUP(Tabella1[[#This Row],[Denominazione]],'Strutture ricettive'!B:B,'Strutture ricettive'!D:D,"NON TROVATO",0)</f>
        <v>CIVITANOVA MARCHE</v>
      </c>
      <c r="D33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Cimabue 1</v>
      </c>
      <c r="E3399" t="str">
        <f>IF(_xlfn.XLOOKUP(A3399,'Strutture ricettive'!B:B,'Strutture ricettive'!G:G,"NON TROVATO",0)=0,"NON TROVATO",_xlfn.XLOOKUP(A3399,'Strutture ricettive'!B:B,'Strutture ricettive'!G:G,"NON TROVATO",0))</f>
        <v>bebprofumodimagnolia@libero.it</v>
      </c>
      <c r="F33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00" spans="1:6" x14ac:dyDescent="0.3">
      <c r="A3400" t="s">
        <v>11408</v>
      </c>
      <c r="B3400" t="str">
        <f>_xlfn.XLOOKUP(Tabella1[[#This Row],[Denominazione]],'Strutture ricettive'!B:B,'Strutture ricettive'!A:A,"non trovato",0)</f>
        <v>BED &amp; BREAKFAST</v>
      </c>
      <c r="C3400" t="str">
        <f>_xlfn.XLOOKUP(Tabella1[[#This Row],[Denominazione]],'Strutture ricettive'!B:B,'Strutture ricettive'!D:D,"NON TROVATO",0)</f>
        <v>CIVITANOVA MARCHE</v>
      </c>
      <c r="D34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Pola 86</v>
      </c>
      <c r="E3400" t="str">
        <f>IF(_xlfn.XLOOKUP(A3400,'Strutture ricettive'!B:B,'Strutture ricettive'!G:G,"NON TROVATO",0)=0,"NON TROVATO",_xlfn.XLOOKUP(A3400,'Strutture ricettive'!B:B,'Strutture ricettive'!G:G,"NON TROVATO",0))</f>
        <v>info@santomaro.com</v>
      </c>
      <c r="F34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www.santomaro.com</v>
      </c>
    </row>
    <row r="3401" spans="1:6" x14ac:dyDescent="0.3">
      <c r="A3401" t="s">
        <v>11412</v>
      </c>
      <c r="B3401" t="str">
        <f>_xlfn.XLOOKUP(Tabella1[[#This Row],[Denominazione]],'Strutture ricettive'!B:B,'Strutture ricettive'!A:A,"non trovato",0)</f>
        <v>BED &amp; BREAKFAST</v>
      </c>
      <c r="C3401" t="str">
        <f>_xlfn.XLOOKUP(Tabella1[[#This Row],[Denominazione]],'Strutture ricettive'!B:B,'Strutture ricettive'!D:D,"NON TROVATO",0)</f>
        <v>CIVITANOVA MARCHE</v>
      </c>
      <c r="D34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401" t="str">
        <f>IF(_xlfn.XLOOKUP(A3401,'Strutture ricettive'!B:B,'Strutture ricettive'!G:G,"NON TROVATO",0)=0,"NON TROVATO",_xlfn.XLOOKUP(A3401,'Strutture ricettive'!B:B,'Strutture ricettive'!G:G,"NON TROVATO",0))</f>
        <v>eduardodiaco@hotmail.com</v>
      </c>
      <c r="F34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02" spans="1:6" x14ac:dyDescent="0.3">
      <c r="A3402" t="s">
        <v>11414</v>
      </c>
      <c r="B3402" t="str">
        <f>_xlfn.XLOOKUP(Tabella1[[#This Row],[Denominazione]],'Strutture ricettive'!B:B,'Strutture ricettive'!A:A,"non trovato",0)</f>
        <v>BED &amp; BREAKFAST</v>
      </c>
      <c r="C3402" t="str">
        <f>_xlfn.XLOOKUP(Tabella1[[#This Row],[Denominazione]],'Strutture ricettive'!B:B,'Strutture ricettive'!D:D,"NON TROVATO",0)</f>
        <v>CIVITANOVA MARCHE</v>
      </c>
      <c r="D34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piceno 46/46a</v>
      </c>
      <c r="E3402" t="str">
        <f>IF(_xlfn.XLOOKUP(A3402,'Strutture ricettive'!B:B,'Strutture ricettive'!G:G,"NON TROVATO",0)=0,"NON TROVATO",_xlfn.XLOOKUP(A3402,'Strutture ricettive'!B:B,'Strutture ricettive'!G:G,"NON TROVATO",0))</f>
        <v>eduardodiaco@hotmail.com</v>
      </c>
      <c r="F34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03" spans="1:6" x14ac:dyDescent="0.3">
      <c r="A3403" t="s">
        <v>11416</v>
      </c>
      <c r="B3403" t="str">
        <f>_xlfn.XLOOKUP(Tabella1[[#This Row],[Denominazione]],'Strutture ricettive'!B:B,'Strutture ricettive'!A:A,"non trovato",0)</f>
        <v>BED &amp; BREAKFAST</v>
      </c>
      <c r="C3403" t="str">
        <f>_xlfn.XLOOKUP(Tabella1[[#This Row],[Denominazione]],'Strutture ricettive'!B:B,'Strutture ricettive'!D:D,"NON TROVATO",0)</f>
        <v>CIVITANOVA MARCHE</v>
      </c>
      <c r="D34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adriano cecchetti 31</v>
      </c>
      <c r="E3403" t="str">
        <f>IF(_xlfn.XLOOKUP(A3403,'Strutture ricettive'!B:B,'Strutture ricettive'!G:G,"NON TROVATO",0)=0,"NON TROVATO",_xlfn.XLOOKUP(A3403,'Strutture ricettive'!B:B,'Strutture ricettive'!G:G,"NON TROVATO",0))</f>
        <v>leombrunitermoidra@gmail.com</v>
      </c>
      <c r="F34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04" spans="1:6" x14ac:dyDescent="0.3">
      <c r="A3404" t="s">
        <v>11419</v>
      </c>
      <c r="B3404" t="str">
        <f>_xlfn.XLOOKUP(Tabella1[[#This Row],[Denominazione]],'Strutture ricettive'!B:B,'Strutture ricettive'!A:A,"non trovato",0)</f>
        <v>BED &amp; BREAKFAST</v>
      </c>
      <c r="C3404" t="str">
        <f>_xlfn.XLOOKUP(Tabella1[[#This Row],[Denominazione]],'Strutture ricettive'!B:B,'Strutture ricettive'!D:D,"NON TROVATO",0)</f>
        <v>CIVITANOVA MARCHE</v>
      </c>
      <c r="D34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Domenico 61</v>
      </c>
      <c r="E3404" t="str">
        <f>IF(_xlfn.XLOOKUP(A3404,'Strutture ricettive'!B:B,'Strutture ricettive'!G:G,"NON TROVATO",0)=0,"NON TROVATO",_xlfn.XLOOKUP(A3404,'Strutture ricettive'!B:B,'Strutture ricettive'!G:G,"NON TROVATO",0))</f>
        <v>bbilbaiocco@hotmail.it</v>
      </c>
      <c r="F34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05" spans="1:6" x14ac:dyDescent="0.3">
      <c r="A3405" t="s">
        <v>11422</v>
      </c>
      <c r="B3405" t="str">
        <f>_xlfn.XLOOKUP(Tabella1[[#This Row],[Denominazione]],'Strutture ricettive'!B:B,'Strutture ricettive'!A:A,"non trovato",0)</f>
        <v>BED &amp; BREAKFAST</v>
      </c>
      <c r="C3405" t="str">
        <f>_xlfn.XLOOKUP(Tabella1[[#This Row],[Denominazione]],'Strutture ricettive'!B:B,'Strutture ricettive'!D:D,"NON TROVATO",0)</f>
        <v>CIVITANOVA MARCHE</v>
      </c>
      <c r="D34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Vela 71</v>
      </c>
      <c r="E3405" t="str">
        <f>IF(_xlfn.XLOOKUP(A3405,'Strutture ricettive'!B:B,'Strutture ricettive'!G:G,"NON TROVATO",0)=0,"NON TROVATO",_xlfn.XLOOKUP(A3405,'Strutture ricettive'!B:B,'Strutture ricettive'!G:G,"NON TROVATO",0))</f>
        <v>acciarriantiquariato@gmail.com</v>
      </c>
      <c r="F34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06" spans="1:6" x14ac:dyDescent="0.3">
      <c r="A3406" t="s">
        <v>11425</v>
      </c>
      <c r="B3406" t="str">
        <f>_xlfn.XLOOKUP(Tabella1[[#This Row],[Denominazione]],'Strutture ricettive'!B:B,'Strutture ricettive'!A:A,"non trovato",0)</f>
        <v>ALLOGGI IN AFFITTO</v>
      </c>
      <c r="C3406" t="str">
        <f>_xlfn.XLOOKUP(Tabella1[[#This Row],[Denominazione]],'Strutture ricettive'!B:B,'Strutture ricettive'!D:D,"NON TROVATO",0)</f>
        <v>CIVITANOVA MARCHE</v>
      </c>
      <c r="D34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294</v>
      </c>
      <c r="E3406" t="str">
        <f>IF(_xlfn.XLOOKUP(A3406,'Strutture ricettive'!B:B,'Strutture ricettive'!G:G,"NON TROVATO",0)=0,"NON TROVATO",_xlfn.XLOOKUP(A3406,'Strutture ricettive'!B:B,'Strutture ricettive'!G:G,"NON TROVATO",0))</f>
        <v>ugo.broccolo@alice.it</v>
      </c>
      <c r="F34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07" spans="1:6" x14ac:dyDescent="0.3">
      <c r="A3407" t="s">
        <v>11428</v>
      </c>
      <c r="B3407" t="str">
        <f>_xlfn.XLOOKUP(Tabella1[[#This Row],[Denominazione]],'Strutture ricettive'!B:B,'Strutture ricettive'!A:A,"non trovato",0)</f>
        <v>BED &amp; BREAKFAST</v>
      </c>
      <c r="C3407" t="str">
        <f>_xlfn.XLOOKUP(Tabella1[[#This Row],[Denominazione]],'Strutture ricettive'!B:B,'Strutture ricettive'!D:D,"NON TROVATO",0)</f>
        <v>CIVITANOVA MARCHE</v>
      </c>
      <c r="D34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benedetto brin 8</v>
      </c>
      <c r="E3407" t="str">
        <f>IF(_xlfn.XLOOKUP(A3407,'Strutture ricettive'!B:B,'Strutture ricettive'!G:G,"NON TROVATO",0)=0,"NON TROVATO",_xlfn.XLOOKUP(A3407,'Strutture ricettive'!B:B,'Strutture ricettive'!G:G,"NON TROVATO",0))</f>
        <v>bbverdeazzurro@libero.it</v>
      </c>
      <c r="F34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08" spans="1:6" x14ac:dyDescent="0.3">
      <c r="A3408" t="s">
        <v>11431</v>
      </c>
      <c r="B3408" t="str">
        <f>_xlfn.XLOOKUP(Tabella1[[#This Row],[Denominazione]],'Strutture ricettive'!B:B,'Strutture ricettive'!A:A,"non trovato",0)</f>
        <v>BED &amp; BREAKFAST</v>
      </c>
      <c r="C3408" t="str">
        <f>_xlfn.XLOOKUP(Tabella1[[#This Row],[Denominazione]],'Strutture ricettive'!B:B,'Strutture ricettive'!D:D,"NON TROVATO",0)</f>
        <v>CIVITANOVA MARCHE</v>
      </c>
      <c r="D34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martiri delle foibe 42</v>
      </c>
      <c r="E3408" t="str">
        <f>IF(_xlfn.XLOOKUP(A3408,'Strutture ricettive'!B:B,'Strutture ricettive'!G:G,"NON TROVATO",0)=0,"NON TROVATO",_xlfn.XLOOKUP(A3408,'Strutture ricettive'!B:B,'Strutture ricettive'!G:G,"NON TROVATO",0))</f>
        <v>info@bebalsole.it</v>
      </c>
      <c r="F34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www.bebalsole.it</v>
      </c>
    </row>
    <row r="3409" spans="1:6" x14ac:dyDescent="0.3">
      <c r="A3409" t="s">
        <v>11436</v>
      </c>
      <c r="B3409" t="str">
        <f>_xlfn.XLOOKUP(Tabella1[[#This Row],[Denominazione]],'Strutture ricettive'!B:B,'Strutture ricettive'!A:A,"non trovato",0)</f>
        <v>STABILIMENTI BALNEARI</v>
      </c>
      <c r="C3409" t="str">
        <f>_xlfn.XLOOKUP(Tabella1[[#This Row],[Denominazione]],'Strutture ricettive'!B:B,'Strutture ricettive'!D:D,"NON TROVATO",0)</f>
        <v>CIVITANOVA MARCHE</v>
      </c>
      <c r="D34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 A 1 A</v>
      </c>
      <c r="E3409" t="str">
        <f>IF(_xlfn.XLOOKUP(A3409,'Strutture ricettive'!B:B,'Strutture ricettive'!G:G,"NON TROVATO",0)=0,"NON TROVATO",_xlfn.XLOOKUP(A3409,'Strutture ricettive'!B:B,'Strutture ricettive'!G:G,"NON TROVATO",0))</f>
        <v>balneare.antonio@alice.it</v>
      </c>
      <c r="F34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10" spans="1:6" x14ac:dyDescent="0.3">
      <c r="A3410" t="s">
        <v>11439</v>
      </c>
      <c r="B3410" t="str">
        <f>_xlfn.XLOOKUP(Tabella1[[#This Row],[Denominazione]],'Strutture ricettive'!B:B,'Strutture ricettive'!A:A,"non trovato",0)</f>
        <v>STABILIMENTI BALNEARI</v>
      </c>
      <c r="C3410" t="str">
        <f>_xlfn.XLOOKUP(Tabella1[[#This Row],[Denominazione]],'Strutture ricettive'!B:B,'Strutture ricettive'!D:D,"NON TROVATO",0)</f>
        <v>CIVITANOVA MARCHE</v>
      </c>
      <c r="D34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410" t="str">
        <f>IF(_xlfn.XLOOKUP(A3410,'Strutture ricettive'!B:B,'Strutture ricettive'!G:G,"NON TROVATO",0)=0,"NON TROVATO",_xlfn.XLOOKUP(A3410,'Strutture ricettive'!B:B,'Strutture ricettive'!G:G,"NON TROVATO",0))</f>
        <v>NON TROVATO</v>
      </c>
      <c r="F34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11" spans="1:6" x14ac:dyDescent="0.3">
      <c r="A3411" t="s">
        <v>11440</v>
      </c>
      <c r="B3411" t="str">
        <f>_xlfn.XLOOKUP(Tabella1[[#This Row],[Denominazione]],'Strutture ricettive'!B:B,'Strutture ricettive'!A:A,"non trovato",0)</f>
        <v>BED &amp; BREAKFAST</v>
      </c>
      <c r="C3411" t="str">
        <f>_xlfn.XLOOKUP(Tabella1[[#This Row],[Denominazione]],'Strutture ricettive'!B:B,'Strutture ricettive'!D:D,"NON TROVATO",0)</f>
        <v>CIVITANOVA MARCHE</v>
      </c>
      <c r="D34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civitanova 127</v>
      </c>
      <c r="E3411" t="str">
        <f>IF(_xlfn.XLOOKUP(A3411,'Strutture ricettive'!B:B,'Strutture ricettive'!G:G,"NON TROVATO",0)=0,"NON TROVATO",_xlfn.XLOOKUP(A3411,'Strutture ricettive'!B:B,'Strutture ricettive'!G:G,"NON TROVATO",0))</f>
        <v>info@arcobaleno-bb.com</v>
      </c>
      <c r="F34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www.arcobaleno-bb.com</v>
      </c>
    </row>
    <row r="3412" spans="1:6" x14ac:dyDescent="0.3">
      <c r="A3412" t="s">
        <v>11444</v>
      </c>
      <c r="B3412" t="str">
        <f>_xlfn.XLOOKUP(Tabella1[[#This Row],[Denominazione]],'Strutture ricettive'!B:B,'Strutture ricettive'!A:A,"non trovato",0)</f>
        <v>BED &amp; BREAKFAST</v>
      </c>
      <c r="C3412" t="str">
        <f>_xlfn.XLOOKUP(Tabella1[[#This Row],[Denominazione]],'Strutture ricettive'!B:B,'Strutture ricettive'!D:D,"NON TROVATO",0)</f>
        <v>CIVITANOVA MARCHE</v>
      </c>
      <c r="D34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sicilia 44</v>
      </c>
      <c r="E3412" t="str">
        <f>IF(_xlfn.XLOOKUP(A3412,'Strutture ricettive'!B:B,'Strutture ricettive'!G:G,"NON TROVATO",0)=0,"NON TROVATO",_xlfn.XLOOKUP(A3412,'Strutture ricettive'!B:B,'Strutture ricettive'!G:G,"NON TROVATO",0))</f>
        <v>serenella.pistilli@gmail.com</v>
      </c>
      <c r="F34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www.bed-and-breakfast.it/pagina.cfm?ID=12618&amp;IDregion</v>
      </c>
    </row>
    <row r="3413" spans="1:6" x14ac:dyDescent="0.3">
      <c r="A3413" t="s">
        <v>11448</v>
      </c>
      <c r="B3413" t="str">
        <f>_xlfn.XLOOKUP(Tabella1[[#This Row],[Denominazione]],'Strutture ricettive'!B:B,'Strutture ricettive'!A:A,"non trovato",0)</f>
        <v>BED &amp; BREAKFAST</v>
      </c>
      <c r="C3413" t="str">
        <f>_xlfn.XLOOKUP(Tabella1[[#This Row],[Denominazione]],'Strutture ricettive'!B:B,'Strutture ricettive'!D:D,"NON TROVATO",0)</f>
        <v>CIVITANOVA MARCHE</v>
      </c>
      <c r="D34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indipendenza 43</v>
      </c>
      <c r="E3413" t="str">
        <f>IF(_xlfn.XLOOKUP(A3413,'Strutture ricettive'!B:B,'Strutture ricettive'!G:G,"NON TROVATO",0)=0,"NON TROVATO",_xlfn.XLOOKUP(A3413,'Strutture ricettive'!B:B,'Strutture ricettive'!G:G,"NON TROVATO",0))</f>
        <v>info@bbindipendenza.it</v>
      </c>
      <c r="F34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www.bbindipendenza.it</v>
      </c>
    </row>
    <row r="3414" spans="1:6" x14ac:dyDescent="0.3">
      <c r="A3414" t="s">
        <v>11451</v>
      </c>
      <c r="B3414" t="str">
        <f>_xlfn.XLOOKUP(Tabella1[[#This Row],[Denominazione]],'Strutture ricettive'!B:B,'Strutture ricettive'!A:A,"non trovato",0)</f>
        <v>BED &amp; BREAKFAST</v>
      </c>
      <c r="C3414" t="str">
        <f>_xlfn.XLOOKUP(Tabella1[[#This Row],[Denominazione]],'Strutture ricettive'!B:B,'Strutture ricettive'!D:D,"NON TROVATO",0)</f>
        <v>CIVITANOVA MARCHE</v>
      </c>
      <c r="D34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silvano mecozzi 5</v>
      </c>
      <c r="E3414" t="str">
        <f>IF(_xlfn.XLOOKUP(A3414,'Strutture ricettive'!B:B,'Strutture ricettive'!G:G,"NON TROVATO",0)=0,"NON TROVATO",_xlfn.XLOOKUP(A3414,'Strutture ricettive'!B:B,'Strutture ricettive'!G:G,"NON TROVATO",0))</f>
        <v>info@latartarugabb.it</v>
      </c>
      <c r="F34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www.latartarugabb.it</v>
      </c>
    </row>
    <row r="3415" spans="1:6" x14ac:dyDescent="0.3">
      <c r="A3415" t="s">
        <v>11455</v>
      </c>
      <c r="B3415" t="str">
        <f>_xlfn.XLOOKUP(Tabella1[[#This Row],[Denominazione]],'Strutture ricettive'!B:B,'Strutture ricettive'!A:A,"non trovato",0)</f>
        <v>TURISMO RURALE</v>
      </c>
      <c r="C3415" t="str">
        <f>_xlfn.XLOOKUP(Tabella1[[#This Row],[Denominazione]],'Strutture ricettive'!B:B,'Strutture ricettive'!D:D,"NON TROVATO",0)</f>
        <v>CIVITANOVA MARCHE</v>
      </c>
      <c r="D34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orlando marchetti 45</v>
      </c>
      <c r="E3415" t="str">
        <f>IF(_xlfn.XLOOKUP(A3415,'Strutture ricettive'!B:B,'Strutture ricettive'!G:G,"NON TROVATO",0)=0,"NON TROVATO",_xlfn.XLOOKUP(A3415,'Strutture ricettive'!B:B,'Strutture ricettive'!G:G,"NON TROVATO",0))</f>
        <v>info@hotellaradice.it</v>
      </c>
      <c r="F34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www.hotellaradice.it</v>
      </c>
    </row>
    <row r="3416" spans="1:6" x14ac:dyDescent="0.3">
      <c r="A3416" t="s">
        <v>11459</v>
      </c>
      <c r="B3416" t="str">
        <f>_xlfn.XLOOKUP(Tabella1[[#This Row],[Denominazione]],'Strutture ricettive'!B:B,'Strutture ricettive'!A:A,"non trovato",0)</f>
        <v>BED &amp; BREAKFAST</v>
      </c>
      <c r="C3416" t="str">
        <f>_xlfn.XLOOKUP(Tabella1[[#This Row],[Denominazione]],'Strutture ricettive'!B:B,'Strutture ricettive'!D:D,"NON TROVATO",0)</f>
        <v>CIVITANOVA MARCHE</v>
      </c>
      <c r="D34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Asola 26</v>
      </c>
      <c r="E3416" t="str">
        <f>IF(_xlfn.XLOOKUP(A3416,'Strutture ricettive'!B:B,'Strutture ricettive'!G:G,"NON TROVATO",0)=0,"NON TROVATO",_xlfn.XLOOKUP(A3416,'Strutture ricettive'!B:B,'Strutture ricettive'!G:G,"NON TROVATO",0))</f>
        <v>info@ilcantastorie.it</v>
      </c>
      <c r="F34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17" spans="1:6" x14ac:dyDescent="0.3">
      <c r="A3417" t="s">
        <v>11462</v>
      </c>
      <c r="B3417" t="str">
        <f>_xlfn.XLOOKUP(Tabella1[[#This Row],[Denominazione]],'Strutture ricettive'!B:B,'Strutture ricettive'!A:A,"non trovato",0)</f>
        <v>BED &amp; BREAKFAST</v>
      </c>
      <c r="C3417" t="str">
        <f>_xlfn.XLOOKUP(Tabella1[[#This Row],[Denominazione]],'Strutture ricettive'!B:B,'Strutture ricettive'!D:D,"NON TROVATO",0)</f>
        <v>CIVITANOVA MARCHE</v>
      </c>
      <c r="D34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Regina Margherita 107</v>
      </c>
      <c r="E3417" t="str">
        <f>IF(_xlfn.XLOOKUP(A3417,'Strutture ricettive'!B:B,'Strutture ricettive'!G:G,"NON TROVATO",0)=0,"NON TROVATO",_xlfn.XLOOKUP(A3417,'Strutture ricettive'!B:B,'Strutture ricettive'!G:G,"NON TROVATO",0))</f>
        <v>horizonte.bb@gmail.com</v>
      </c>
      <c r="F34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18" spans="1:6" x14ac:dyDescent="0.3">
      <c r="A3418" t="s">
        <v>11465</v>
      </c>
      <c r="B3418" t="str">
        <f>_xlfn.XLOOKUP(Tabella1[[#This Row],[Denominazione]],'Strutture ricettive'!B:B,'Strutture ricettive'!A:A,"non trovato",0)</f>
        <v>BED &amp; BREAKFAST</v>
      </c>
      <c r="C3418" t="str">
        <f>_xlfn.XLOOKUP(Tabella1[[#This Row],[Denominazione]],'Strutture ricettive'!B:B,'Strutture ricettive'!D:D,"NON TROVATO",0)</f>
        <v>CIVITANOVA MARCHE</v>
      </c>
      <c r="D34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Tasso 11</v>
      </c>
      <c r="E3418" t="str">
        <f>IF(_xlfn.XLOOKUP(A3418,'Strutture ricettive'!B:B,'Strutture ricettive'!G:G,"NON TROVATO",0)=0,"NON TROVATO",_xlfn.XLOOKUP(A3418,'Strutture ricettive'!B:B,'Strutture ricettive'!G:G,"NON TROVATO",0))</f>
        <v>orchideabandb@gmail.com</v>
      </c>
      <c r="F34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www.bandbcivitanovamarche.it</v>
      </c>
    </row>
    <row r="3419" spans="1:6" x14ac:dyDescent="0.3">
      <c r="A3419" t="s">
        <v>11469</v>
      </c>
      <c r="B3419" t="str">
        <f>_xlfn.XLOOKUP(Tabella1[[#This Row],[Denominazione]],'Strutture ricettive'!B:B,'Strutture ricettive'!A:A,"non trovato",0)</f>
        <v>TURISMO RURALE</v>
      </c>
      <c r="C3419" t="str">
        <f>_xlfn.XLOOKUP(Tabella1[[#This Row],[Denominazione]],'Strutture ricettive'!B:B,'Strutture ricettive'!D:D,"NON TROVATO",0)</f>
        <v>CIVITANOVA MARCHE</v>
      </c>
      <c r="D34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Torrione 162</v>
      </c>
      <c r="E3419" t="str">
        <f>IF(_xlfn.XLOOKUP(A3419,'Strutture ricettive'!B:B,'Strutture ricettive'!G:G,"NON TROVATO",0)=0,"NON TROVATO",_xlfn.XLOOKUP(A3419,'Strutture ricettive'!B:B,'Strutture ricettive'!G:G,"NON TROVATO",0))</f>
        <v>info@casaledelchienti.it</v>
      </c>
      <c r="F34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http://www.casaledelchienti.it</v>
      </c>
    </row>
    <row r="3420" spans="1:6" x14ac:dyDescent="0.3">
      <c r="A3420" t="s">
        <v>11476</v>
      </c>
      <c r="B3420" t="str">
        <f>_xlfn.XLOOKUP(Tabella1[[#This Row],[Denominazione]],'Strutture ricettive'!B:B,'Strutture ricettive'!A:A,"non trovato",0)</f>
        <v>BED &amp; BREAKFAST</v>
      </c>
      <c r="C3420" t="str">
        <f>_xlfn.XLOOKUP(Tabella1[[#This Row],[Denominazione]],'Strutture ricettive'!B:B,'Strutture ricettive'!D:D,"NON TROVATO",0)</f>
        <v>CIVITANOVA MARCHE</v>
      </c>
      <c r="D34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Pola 24</v>
      </c>
      <c r="E3420" t="str">
        <f>IF(_xlfn.XLOOKUP(A3420,'Strutture ricettive'!B:B,'Strutture ricettive'!G:G,"NON TROVATO",0)=0,"NON TROVATO",_xlfn.XLOOKUP(A3420,'Strutture ricettive'!B:B,'Strutture ricettive'!G:G,"NON TROVATO",0))</f>
        <v>info@dormidanoi.it</v>
      </c>
      <c r="F34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www.dormidanoi.it</v>
      </c>
    </row>
    <row r="3421" spans="1:6" x14ac:dyDescent="0.3">
      <c r="A3421" t="s">
        <v>11480</v>
      </c>
      <c r="B3421" t="str">
        <f>_xlfn.XLOOKUP(Tabella1[[#This Row],[Denominazione]],'Strutture ricettive'!B:B,'Strutture ricettive'!A:A,"non trovato",0)</f>
        <v>BED &amp; BREAKFAST</v>
      </c>
      <c r="C3421" t="str">
        <f>_xlfn.XLOOKUP(Tabella1[[#This Row],[Denominazione]],'Strutture ricettive'!B:B,'Strutture ricettive'!D:D,"NON TROVATO",0)</f>
        <v>CIVITANOVA MARCHE</v>
      </c>
      <c r="D34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Dalmazia 134</v>
      </c>
      <c r="E3421" t="str">
        <f>IF(_xlfn.XLOOKUP(A3421,'Strutture ricettive'!B:B,'Strutture ricettive'!G:G,"NON TROVATO",0)=0,"NON TROVATO",_xlfn.XLOOKUP(A3421,'Strutture ricettive'!B:B,'Strutture ricettive'!G:G,"NON TROVATO",0))</f>
        <v>info@standardbnb.com</v>
      </c>
      <c r="F34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22" spans="1:6" x14ac:dyDescent="0.3">
      <c r="A3422" t="s">
        <v>11483</v>
      </c>
      <c r="B3422" t="str">
        <f>_xlfn.XLOOKUP(Tabella1[[#This Row],[Denominazione]],'Strutture ricettive'!B:B,'Strutture ricettive'!A:A,"non trovato",0)</f>
        <v>BED &amp; BREAKFAST</v>
      </c>
      <c r="C3422" t="str">
        <f>_xlfn.XLOOKUP(Tabella1[[#This Row],[Denominazione]],'Strutture ricettive'!B:B,'Strutture ricettive'!D:D,"NON TROVATO",0)</f>
        <v>CIVITANOVA MARCHE</v>
      </c>
      <c r="D34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Lombardia 1</v>
      </c>
      <c r="E3422" t="str">
        <f>IF(_xlfn.XLOOKUP(A3422,'Strutture ricettive'!B:B,'Strutture ricettive'!G:G,"NON TROVATO",0)=0,"NON TROVATO",_xlfn.XLOOKUP(A3422,'Strutture ricettive'!B:B,'Strutture ricettive'!G:G,"NON TROVATO",0))</f>
        <v>vincenzosquadroni@libero.it</v>
      </c>
      <c r="F34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www.pinomarittimo.com</v>
      </c>
    </row>
    <row r="3423" spans="1:6" x14ac:dyDescent="0.3">
      <c r="A3423" t="s">
        <v>11487</v>
      </c>
      <c r="B3423" t="str">
        <f>_xlfn.XLOOKUP(Tabella1[[#This Row],[Denominazione]],'Strutture ricettive'!B:B,'Strutture ricettive'!A:A,"non trovato",0)</f>
        <v>BED &amp; BREAKFAST</v>
      </c>
      <c r="C3423" t="str">
        <f>_xlfn.XLOOKUP(Tabella1[[#This Row],[Denominazione]],'Strutture ricettive'!B:B,'Strutture ricettive'!D:D,"NON TROVATO",0)</f>
        <v>CIVITANOVA MARCHE</v>
      </c>
      <c r="D34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Lazio 6</v>
      </c>
      <c r="E3423" t="str">
        <f>IF(_xlfn.XLOOKUP(A3423,'Strutture ricettive'!B:B,'Strutture ricettive'!G:G,"NON TROVATO",0)=0,"NON TROVATO",_xlfn.XLOOKUP(A3423,'Strutture ricettive'!B:B,'Strutture ricettive'!G:G,"NON TROVATO",0))</f>
        <v>info.bbvillapini@gmail.com</v>
      </c>
      <c r="F34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www.villapini.eu</v>
      </c>
    </row>
    <row r="3424" spans="1:6" x14ac:dyDescent="0.3">
      <c r="A3424" t="s">
        <v>11492</v>
      </c>
      <c r="B3424" t="str">
        <f>_xlfn.XLOOKUP(Tabella1[[#This Row],[Denominazione]],'Strutture ricettive'!B:B,'Strutture ricettive'!A:A,"non trovato",0)</f>
        <v>BED &amp; BREAKFAST</v>
      </c>
      <c r="C3424" t="str">
        <f>_xlfn.XLOOKUP(Tabella1[[#This Row],[Denominazione]],'Strutture ricettive'!B:B,'Strutture ricettive'!D:D,"NON TROVATO",0)</f>
        <v>CIVITANOVA MARCHE</v>
      </c>
      <c r="D34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Carena 24</v>
      </c>
      <c r="E3424" t="str">
        <f>IF(_xlfn.XLOOKUP(A3424,'Strutture ricettive'!B:B,'Strutture ricettive'!G:G,"NON TROVATO",0)=0,"NON TROVATO",_xlfn.XLOOKUP(A3424,'Strutture ricettive'!B:B,'Strutture ricettive'!G:G,"NON TROVATO",0))</f>
        <v>info@lastelladoro.it</v>
      </c>
      <c r="F34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www.lastelladoro.it</v>
      </c>
    </row>
    <row r="3425" spans="1:6" x14ac:dyDescent="0.3">
      <c r="A3425" t="s">
        <v>11496</v>
      </c>
      <c r="B3425" t="str">
        <f>_xlfn.XLOOKUP(Tabella1[[#This Row],[Denominazione]],'Strutture ricettive'!B:B,'Strutture ricettive'!A:A,"non trovato",0)</f>
        <v>BED &amp; BREAKFAST</v>
      </c>
      <c r="C3425" t="str">
        <f>_xlfn.XLOOKUP(Tabella1[[#This Row],[Denominazione]],'Strutture ricettive'!B:B,'Strutture ricettive'!D:D,"NON TROVATO",0)</f>
        <v>CIVITANOVA MARCHE</v>
      </c>
      <c r="D34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Torrione 35</v>
      </c>
      <c r="E3425" t="str">
        <f>IF(_xlfn.XLOOKUP(A3425,'Strutture ricettive'!B:B,'Strutture ricettive'!G:G,"NON TROVATO",0)=0,"NON TROVATO",_xlfn.XLOOKUP(A3425,'Strutture ricettive'!B:B,'Strutture ricettive'!G:G,"NON TROVATO",0))</f>
        <v>stefania7101@yahoo.it</v>
      </c>
      <c r="F34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26" spans="1:6" x14ac:dyDescent="0.3">
      <c r="A3426" t="s">
        <v>11499</v>
      </c>
      <c r="B3426" t="str">
        <f>_xlfn.XLOOKUP(Tabella1[[#This Row],[Denominazione]],'Strutture ricettive'!B:B,'Strutture ricettive'!A:A,"non trovato",0)</f>
        <v>BED &amp; BREAKFAST</v>
      </c>
      <c r="C3426" t="str">
        <f>_xlfn.XLOOKUP(Tabella1[[#This Row],[Denominazione]],'Strutture ricettive'!B:B,'Strutture ricettive'!D:D,"NON TROVATO",0)</f>
        <v>CIVITANOVA MARCHE</v>
      </c>
      <c r="D34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Giacosa  54</v>
      </c>
      <c r="E3426" t="str">
        <f>IF(_xlfn.XLOOKUP(A3426,'Strutture ricettive'!B:B,'Strutture ricettive'!G:G,"NON TROVATO",0)=0,"NON TROVATO",_xlfn.XLOOKUP(A3426,'Strutture ricettive'!B:B,'Strutture ricettive'!G:G,"NON TROVATO",0))</f>
        <v>tetano70@live.it</v>
      </c>
      <c r="F34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27" spans="1:6" x14ac:dyDescent="0.3">
      <c r="A3427" t="s">
        <v>11502</v>
      </c>
      <c r="B3427" t="str">
        <f>_xlfn.XLOOKUP(Tabella1[[#This Row],[Denominazione]],'Strutture ricettive'!B:B,'Strutture ricettive'!A:A,"non trovato",0)</f>
        <v>BED &amp; BREAKFAST</v>
      </c>
      <c r="C3427" t="str">
        <f>_xlfn.XLOOKUP(Tabella1[[#This Row],[Denominazione]],'Strutture ricettive'!B:B,'Strutture ricettive'!D:D,"NON TROVATO",0)</f>
        <v>CIVITANOVA MARCHE</v>
      </c>
      <c r="D34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Colombo 148</v>
      </c>
      <c r="E3427" t="str">
        <f>IF(_xlfn.XLOOKUP(A3427,'Strutture ricettive'!B:B,'Strutture ricettive'!G:G,"NON TROVATO",0)=0,"NON TROVATO",_xlfn.XLOOKUP(A3427,'Strutture ricettive'!B:B,'Strutture ricettive'!G:G,"NON TROVATO",0))</f>
        <v>info@wittoriahouse.it</v>
      </c>
      <c r="F34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www.wittoriahouse.it</v>
      </c>
    </row>
    <row r="3428" spans="1:6" x14ac:dyDescent="0.3">
      <c r="A3428" t="s">
        <v>11506</v>
      </c>
      <c r="B3428" t="str">
        <f>_xlfn.XLOOKUP(Tabella1[[#This Row],[Denominazione]],'Strutture ricettive'!B:B,'Strutture ricettive'!A:A,"non trovato",0)</f>
        <v>BED &amp; BREAKFAST</v>
      </c>
      <c r="C3428" t="str">
        <f>_xlfn.XLOOKUP(Tabella1[[#This Row],[Denominazione]],'Strutture ricettive'!B:B,'Strutture ricettive'!D:D,"NON TROVATO",0)</f>
        <v>CIVITANOVA MARCHE</v>
      </c>
      <c r="D34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Domenico  58/A</v>
      </c>
      <c r="E3428" t="str">
        <f>IF(_xlfn.XLOOKUP(A3428,'Strutture ricettive'!B:B,'Strutture ricettive'!G:G,"NON TROVATO",0)=0,"NON TROVATO",_xlfn.XLOOKUP(A3428,'Strutture ricettive'!B:B,'Strutture ricettive'!G:G,"NON TROVATO",0))</f>
        <v>NON TROVATO</v>
      </c>
      <c r="F34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29" spans="1:6" x14ac:dyDescent="0.3">
      <c r="A3429" t="s">
        <v>11508</v>
      </c>
      <c r="B3429" t="str">
        <f>_xlfn.XLOOKUP(Tabella1[[#This Row],[Denominazione]],'Strutture ricettive'!B:B,'Strutture ricettive'!A:A,"non trovato",0)</f>
        <v>BED &amp; BREAKFAST</v>
      </c>
      <c r="C3429" t="str">
        <f>_xlfn.XLOOKUP(Tabella1[[#This Row],[Denominazione]],'Strutture ricettive'!B:B,'Strutture ricettive'!D:D,"NON TROVATO",0)</f>
        <v>CIVITANOVA MARCHE</v>
      </c>
      <c r="D34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Migliarino 19</v>
      </c>
      <c r="E3429" t="str">
        <f>IF(_xlfn.XLOOKUP(A3429,'Strutture ricettive'!B:B,'Strutture ricettive'!G:G,"NON TROVATO",0)=0,"NON TROVATO",_xlfn.XLOOKUP(A3429,'Strutture ricettive'!B:B,'Strutture ricettive'!G:G,"NON TROVATO",0))</f>
        <v>bbcasavittoria@gmail.com</v>
      </c>
      <c r="F34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30" spans="1:6" x14ac:dyDescent="0.3">
      <c r="A3430" t="s">
        <v>11511</v>
      </c>
      <c r="B3430" t="str">
        <f>_xlfn.XLOOKUP(Tabella1[[#This Row],[Denominazione]],'Strutture ricettive'!B:B,'Strutture ricettive'!A:A,"non trovato",0)</f>
        <v>BED &amp; BREAKFAST</v>
      </c>
      <c r="C3430" t="str">
        <f>_xlfn.XLOOKUP(Tabella1[[#This Row],[Denominazione]],'Strutture ricettive'!B:B,'Strutture ricettive'!D:D,"NON TROVATO",0)</f>
        <v>CIVITANOVA MARCHE</v>
      </c>
      <c r="D34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Piceno 15</v>
      </c>
      <c r="E3430" t="str">
        <f>IF(_xlfn.XLOOKUP(A3430,'Strutture ricettive'!B:B,'Strutture ricettive'!G:G,"NON TROVATO",0)=0,"NON TROVATO",_xlfn.XLOOKUP(A3430,'Strutture ricettive'!B:B,'Strutture ricettive'!G:G,"NON TROVATO",0))</f>
        <v>info@invillabb.it</v>
      </c>
      <c r="F34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www.invillabb.it</v>
      </c>
    </row>
    <row r="3431" spans="1:6" x14ac:dyDescent="0.3">
      <c r="A3431" t="s">
        <v>11515</v>
      </c>
      <c r="B3431" t="str">
        <f>_xlfn.XLOOKUP(Tabella1[[#This Row],[Denominazione]],'Strutture ricettive'!B:B,'Strutture ricettive'!A:A,"non trovato",0)</f>
        <v>BED &amp; BREAKFAST</v>
      </c>
      <c r="C3431" t="str">
        <f>_xlfn.XLOOKUP(Tabella1[[#This Row],[Denominazione]],'Strutture ricettive'!B:B,'Strutture ricettive'!D:D,"NON TROVATO",0)</f>
        <v>CIVITANOVA MARCHE</v>
      </c>
      <c r="D34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di Vittorio 9 A</v>
      </c>
      <c r="E3431" t="str">
        <f>IF(_xlfn.XLOOKUP(A3431,'Strutture ricettive'!B:B,'Strutture ricettive'!G:G,"NON TROVATO",0)=0,"NON TROVATO",_xlfn.XLOOKUP(A3431,'Strutture ricettive'!B:B,'Strutture ricettive'!G:G,"NON TROVATO",0))</f>
        <v>info@sognidoro.info</v>
      </c>
      <c r="F34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www.sognidoro.info</v>
      </c>
    </row>
    <row r="3432" spans="1:6" x14ac:dyDescent="0.3">
      <c r="A3432" t="s">
        <v>11519</v>
      </c>
      <c r="B3432" t="str">
        <f>_xlfn.XLOOKUP(Tabella1[[#This Row],[Denominazione]],'Strutture ricettive'!B:B,'Strutture ricettive'!A:A,"non trovato",0)</f>
        <v>RESIDENZE TURISTICO ALBERGHIERE</v>
      </c>
      <c r="C3432" t="str">
        <f>_xlfn.XLOOKUP(Tabella1[[#This Row],[Denominazione]],'Strutture ricettive'!B:B,'Strutture ricettive'!D:D,"NON TROVATO",0)</f>
        <v>CIVITANOVA MARCHE</v>
      </c>
      <c r="D34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Santorre di Santarosa 29</v>
      </c>
      <c r="E3432" t="str">
        <f>IF(_xlfn.XLOOKUP(A3432,'Strutture ricettive'!B:B,'Strutture ricettive'!G:G,"NON TROVATO",0)=0,"NON TROVATO",_xlfn.XLOOKUP(A3432,'Strutture ricettive'!B:B,'Strutture ricettive'!G:G,"NON TROVATO",0))</f>
        <v>info@hoteldimorae.it</v>
      </c>
      <c r="F34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www.hoteldimorae.it</v>
      </c>
    </row>
    <row r="3433" spans="1:6" x14ac:dyDescent="0.3">
      <c r="A3433" t="s">
        <v>11523</v>
      </c>
      <c r="B3433" t="str">
        <f>_xlfn.XLOOKUP(Tabella1[[#This Row],[Denominazione]],'Strutture ricettive'!B:B,'Strutture ricettive'!A:A,"non trovato",0)</f>
        <v>BED &amp; BREAKFAST</v>
      </c>
      <c r="C3433" t="str">
        <f>_xlfn.XLOOKUP(Tabella1[[#This Row],[Denominazione]],'Strutture ricettive'!B:B,'Strutture ricettive'!D:D,"NON TROVATO",0)</f>
        <v>CIVITANOVA MARCHE</v>
      </c>
      <c r="D34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Dalmazia  137</v>
      </c>
      <c r="E3433" t="str">
        <f>IF(_xlfn.XLOOKUP(A3433,'Strutture ricettive'!B:B,'Strutture ricettive'!G:G,"NON TROVATO",0)=0,"NON TROVATO",_xlfn.XLOOKUP(A3433,'Strutture ricettive'!B:B,'Strutture ricettive'!G:G,"NON TROVATO",0))</f>
        <v>bbcentroemare@gmail.com</v>
      </c>
      <c r="F34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34" spans="1:6" x14ac:dyDescent="0.3">
      <c r="A3434" t="s">
        <v>11526</v>
      </c>
      <c r="B3434" t="str">
        <f>_xlfn.XLOOKUP(Tabella1[[#This Row],[Denominazione]],'Strutture ricettive'!B:B,'Strutture ricettive'!A:A,"non trovato",0)</f>
        <v>BED &amp; BREAKFAST</v>
      </c>
      <c r="C3434" t="str">
        <f>_xlfn.XLOOKUP(Tabella1[[#This Row],[Denominazione]],'Strutture ricettive'!B:B,'Strutture ricettive'!D:D,"NON TROVATO",0)</f>
        <v>CIVITANOVA MARCHE</v>
      </c>
      <c r="D34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Migliarino 19</v>
      </c>
      <c r="E3434" t="str">
        <f>IF(_xlfn.XLOOKUP(A3434,'Strutture ricettive'!B:B,'Strutture ricettive'!G:G,"NON TROVATO",0)=0,"NON TROVATO",_xlfn.XLOOKUP(A3434,'Strutture ricettive'!B:B,'Strutture ricettive'!G:G,"NON TROVATO",0))</f>
        <v>info@vittoriahouse.it</v>
      </c>
      <c r="F34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www.vittoriahouse.it</v>
      </c>
    </row>
    <row r="3435" spans="1:6" x14ac:dyDescent="0.3">
      <c r="A3435" t="s">
        <v>11529</v>
      </c>
      <c r="B3435" t="str">
        <f>_xlfn.XLOOKUP(Tabella1[[#This Row],[Denominazione]],'Strutture ricettive'!B:B,'Strutture ricettive'!A:A,"non trovato",0)</f>
        <v>ALLOGGI AGRITURISTICI</v>
      </c>
      <c r="C3435" t="str">
        <f>_xlfn.XLOOKUP(Tabella1[[#This Row],[Denominazione]],'Strutture ricettive'!B:B,'Strutture ricettive'!D:D,"NON TROVATO",0)</f>
        <v>CIVITANOVA MARCHE</v>
      </c>
      <c r="D34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Piane del Chienti 37</v>
      </c>
      <c r="E3435" t="str">
        <f>IF(_xlfn.XLOOKUP(A3435,'Strutture ricettive'!B:B,'Strutture ricettive'!G:G,"NON TROVATO",0)=0,"NON TROVATO",_xlfn.XLOOKUP(A3435,'Strutture ricettive'!B:B,'Strutture ricettive'!G:G,"NON TROVATO",0))</f>
        <v>agriturismo.antichisapori@hotmail.it</v>
      </c>
      <c r="F34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36" spans="1:6" x14ac:dyDescent="0.3">
      <c r="A3436" t="s">
        <v>11534</v>
      </c>
      <c r="B3436" t="str">
        <f>_xlfn.XLOOKUP(Tabella1[[#This Row],[Denominazione]],'Strutture ricettive'!B:B,'Strutture ricettive'!A:A,"non trovato",0)</f>
        <v>BED &amp; BREAKFAST</v>
      </c>
      <c r="C3436" t="str">
        <f>_xlfn.XLOOKUP(Tabella1[[#This Row],[Denominazione]],'Strutture ricettive'!B:B,'Strutture ricettive'!D:D,"NON TROVATO",0)</f>
        <v>CIVITANOVA MARCHE</v>
      </c>
      <c r="D34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295</v>
      </c>
      <c r="E3436" t="str">
        <f>IF(_xlfn.XLOOKUP(A3436,'Strutture ricettive'!B:B,'Strutture ricettive'!G:G,"NON TROVATO",0)=0,"NON TROVATO",_xlfn.XLOOKUP(A3436,'Strutture ricettive'!B:B,'Strutture ricettive'!G:G,"NON TROVATO",0))</f>
        <v>francescociccale@alice.it</v>
      </c>
      <c r="F34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37" spans="1:6" x14ac:dyDescent="0.3">
      <c r="A3437" t="s">
        <v>11537</v>
      </c>
      <c r="B3437" t="str">
        <f>_xlfn.XLOOKUP(Tabella1[[#This Row],[Denominazione]],'Strutture ricettive'!B:B,'Strutture ricettive'!A:A,"non trovato",0)</f>
        <v>BED &amp; BREAKFAST</v>
      </c>
      <c r="C3437" t="str">
        <f>_xlfn.XLOOKUP(Tabella1[[#This Row],[Denominazione]],'Strutture ricettive'!B:B,'Strutture ricettive'!D:D,"NON TROVATO",0)</f>
        <v>CIVITANOVA MARCHE</v>
      </c>
      <c r="D34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Domenico 53/a</v>
      </c>
      <c r="E3437" t="str">
        <f>IF(_xlfn.XLOOKUP(A3437,'Strutture ricettive'!B:B,'Strutture ricettive'!G:G,"NON TROVATO",0)=0,"NON TROVATO",_xlfn.XLOOKUP(A3437,'Strutture ricettive'!B:B,'Strutture ricettive'!G:G,"NON TROVATO",0))</f>
        <v>raniericatia1@gmail.com</v>
      </c>
      <c r="F34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38" spans="1:6" x14ac:dyDescent="0.3">
      <c r="A3438" t="s">
        <v>11540</v>
      </c>
      <c r="B3438" t="str">
        <f>_xlfn.XLOOKUP(Tabella1[[#This Row],[Denominazione]],'Strutture ricettive'!B:B,'Strutture ricettive'!A:A,"non trovato",0)</f>
        <v>BED &amp; BREAKFAST</v>
      </c>
      <c r="C3438" t="str">
        <f>_xlfn.XLOOKUP(Tabella1[[#This Row],[Denominazione]],'Strutture ricettive'!B:B,'Strutture ricettive'!D:D,"NON TROVATO",0)</f>
        <v>CIVITANOVA MARCHE</v>
      </c>
      <c r="D34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Custoza 32</v>
      </c>
      <c r="E3438" t="str">
        <f>IF(_xlfn.XLOOKUP(A3438,'Strutture ricettive'!B:B,'Strutture ricettive'!G:G,"NON TROVATO",0)=0,"NON TROVATO",_xlfn.XLOOKUP(A3438,'Strutture ricettive'!B:B,'Strutture ricettive'!G:G,"NON TROVATO",0))</f>
        <v>lucianaverdini@hotmail.it</v>
      </c>
      <c r="F34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www.bebildormiglione.it</v>
      </c>
    </row>
    <row r="3439" spans="1:6" x14ac:dyDescent="0.3">
      <c r="A3439" t="s">
        <v>11544</v>
      </c>
      <c r="B3439" t="str">
        <f>_xlfn.XLOOKUP(Tabella1[[#This Row],[Denominazione]],'Strutture ricettive'!B:B,'Strutture ricettive'!A:A,"non trovato",0)</f>
        <v>ALBERGHI</v>
      </c>
      <c r="C3439" t="str">
        <f>_xlfn.XLOOKUP(Tabella1[[#This Row],[Denominazione]],'Strutture ricettive'!B:B,'Strutture ricettive'!D:D,"NON TROVATO",0)</f>
        <v>CIVITANOVA MARCHE</v>
      </c>
      <c r="D34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204</v>
      </c>
      <c r="E3439" t="str">
        <f>IF(_xlfn.XLOOKUP(A3439,'Strutture ricettive'!B:B,'Strutture ricettive'!G:G,"NON TROVATO",0)=0,"NON TROVATO",_xlfn.XLOOKUP(A3439,'Strutture ricettive'!B:B,'Strutture ricettive'!G:G,"NON TROVATO",0))</f>
        <v>info@hotelristorantegirasole.com</v>
      </c>
      <c r="F34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www.hotelristorantegirasole.com</v>
      </c>
    </row>
    <row r="3440" spans="1:6" x14ac:dyDescent="0.3">
      <c r="A3440" t="s">
        <v>11548</v>
      </c>
      <c r="B3440" t="str">
        <f>_xlfn.XLOOKUP(Tabella1[[#This Row],[Denominazione]],'Strutture ricettive'!B:B,'Strutture ricettive'!A:A,"non trovato",0)</f>
        <v>ALBERGHI</v>
      </c>
      <c r="C3440" t="str">
        <f>_xlfn.XLOOKUP(Tabella1[[#This Row],[Denominazione]],'Strutture ricettive'!B:B,'Strutture ricettive'!D:D,"NON TROVATO",0)</f>
        <v>CIVITANOVA MARCHE</v>
      </c>
      <c r="D34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Umberto I 1</v>
      </c>
      <c r="E3440" t="str">
        <f>IF(_xlfn.XLOOKUP(A3440,'Strutture ricettive'!B:B,'Strutture ricettive'!G:G,"NON TROVATO",0)=0,"NON TROVATO",_xlfn.XLOOKUP(A3440,'Strutture ricettive'!B:B,'Strutture ricettive'!G:G,"NON TROVATO",0))</f>
        <v>palace@royalre.it</v>
      </c>
      <c r="F34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www.royalre.it</v>
      </c>
    </row>
    <row r="3441" spans="1:6" x14ac:dyDescent="0.3">
      <c r="A3441" t="s">
        <v>11552</v>
      </c>
      <c r="B3441" t="str">
        <f>_xlfn.XLOOKUP(Tabella1[[#This Row],[Denominazione]],'Strutture ricettive'!B:B,'Strutture ricettive'!A:A,"non trovato",0)</f>
        <v>ALBERGHI</v>
      </c>
      <c r="C3441" t="str">
        <f>_xlfn.XLOOKUP(Tabella1[[#This Row],[Denominazione]],'Strutture ricettive'!B:B,'Strutture ricettive'!D:D,"NON TROVATO",0)</f>
        <v>CIVITANOVA MARCHE</v>
      </c>
      <c r="D34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Grappa 37</v>
      </c>
      <c r="E3441" t="str">
        <f>IF(_xlfn.XLOOKUP(A3441,'Strutture ricettive'!B:B,'Strutture ricettive'!G:G,"NON TROVATO",0)=0,"NON TROVATO",_xlfn.XLOOKUP(A3441,'Strutture ricettive'!B:B,'Strutture ricettive'!G:G,"NON TROVATO",0))</f>
        <v>info@hotelchiaraluna.it</v>
      </c>
      <c r="F34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www.hotelchiaraluna.it</v>
      </c>
    </row>
    <row r="3442" spans="1:6" x14ac:dyDescent="0.3">
      <c r="A3442" t="s">
        <v>11559</v>
      </c>
      <c r="B3442" t="str">
        <f>_xlfn.XLOOKUP(Tabella1[[#This Row],[Denominazione]],'Strutture ricettive'!B:B,'Strutture ricettive'!A:A,"non trovato",0)</f>
        <v>ALBERGHI</v>
      </c>
      <c r="C3442" t="str">
        <f>_xlfn.XLOOKUP(Tabella1[[#This Row],[Denominazione]],'Strutture ricettive'!B:B,'Strutture ricettive'!D:D,"NON TROVATO",0)</f>
        <v>CIVITANOVA MARCHE</v>
      </c>
      <c r="D34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Matteotti 47</v>
      </c>
      <c r="E3442" t="str">
        <f>IF(_xlfn.XLOOKUP(A3442,'Strutture ricettive'!B:B,'Strutture ricettive'!G:G,"NON TROVATO",0)=0,"NON TROVATO",_xlfn.XLOOKUP(A3442,'Strutture ricettive'!B:B,'Strutture ricettive'!G:G,"NON TROVATO",0))</f>
        <v>info@hotelaquamarina.it</v>
      </c>
      <c r="F34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www.hotelaquamarina.it</v>
      </c>
    </row>
    <row r="3443" spans="1:6" x14ac:dyDescent="0.3">
      <c r="A3443" t="s">
        <v>11563</v>
      </c>
      <c r="B3443" t="str">
        <f>_xlfn.XLOOKUP(Tabella1[[#This Row],[Denominazione]],'Strutture ricettive'!B:B,'Strutture ricettive'!A:A,"non trovato",0)</f>
        <v>ALBERGHI</v>
      </c>
      <c r="C3443" t="str">
        <f>_xlfn.XLOOKUP(Tabella1[[#This Row],[Denominazione]],'Strutture ricettive'!B:B,'Strutture ricettive'!D:D,"NON TROVATO",0)</f>
        <v>CIVITANOVA MARCHE</v>
      </c>
      <c r="D34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Regina Elena 109 b</v>
      </c>
      <c r="E3443" t="str">
        <f>IF(_xlfn.XLOOKUP(A3443,'Strutture ricettive'!B:B,'Strutture ricettive'!G:G,"NON TROVATO",0)=0,"NON TROVATO",_xlfn.XLOOKUP(A3443,'Strutture ricettive'!B:B,'Strutture ricettive'!G:G,"NON TROVATO",0))</f>
        <v>direzione@hotelbirilli.it</v>
      </c>
      <c r="F34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http://www.hotelbirilli.it/</v>
      </c>
    </row>
    <row r="3444" spans="1:6" x14ac:dyDescent="0.3">
      <c r="A3444" t="s">
        <v>11567</v>
      </c>
      <c r="B3444" t="str">
        <f>_xlfn.XLOOKUP(Tabella1[[#This Row],[Denominazione]],'Strutture ricettive'!B:B,'Strutture ricettive'!A:A,"non trovato",0)</f>
        <v>ALBERGHI</v>
      </c>
      <c r="C3444" t="str">
        <f>_xlfn.XLOOKUP(Tabella1[[#This Row],[Denominazione]],'Strutture ricettive'!B:B,'Strutture ricettive'!D:D,"NON TROVATO",0)</f>
        <v>CIVITANOVA MARCHE</v>
      </c>
      <c r="D34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giosue' carducci 33</v>
      </c>
      <c r="E3444" t="str">
        <f>IF(_xlfn.XLOOKUP(A3444,'Strutture ricettive'!B:B,'Strutture ricettive'!G:G,"NON TROVATO",0)=0,"NON TROVATO",_xlfn.XLOOKUP(A3444,'Strutture ricettive'!B:B,'Strutture ricettive'!G:G,"NON TROVATO",0))</f>
        <v>hotelsolarium@hotelsolarium.com</v>
      </c>
      <c r="F34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www.hotelsolarium.com</v>
      </c>
    </row>
    <row r="3445" spans="1:6" x14ac:dyDescent="0.3">
      <c r="A3445" t="s">
        <v>11573</v>
      </c>
      <c r="B3445" t="str">
        <f>_xlfn.XLOOKUP(Tabella1[[#This Row],[Denominazione]],'Strutture ricettive'!B:B,'Strutture ricettive'!A:A,"non trovato",0)</f>
        <v>ALBERGHI</v>
      </c>
      <c r="C3445" t="str">
        <f>_xlfn.XLOOKUP(Tabella1[[#This Row],[Denominazione]],'Strutture ricettive'!B:B,'Strutture ricettive'!D:D,"NON TROVATO",0)</f>
        <v>CIVITANOVA MARCHE</v>
      </c>
      <c r="D34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68</v>
      </c>
      <c r="E3445" t="str">
        <f>IF(_xlfn.XLOOKUP(A3445,'Strutture ricettive'!B:B,'Strutture ricettive'!G:G,"NON TROVATO",0)=0,"NON TROVATO",_xlfn.XLOOKUP(A3445,'Strutture ricettive'!B:B,'Strutture ricettive'!G:G,"NON TROVATO",0))</f>
        <v>info@hotelvelus.it</v>
      </c>
      <c r="F34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www.hotelvelus.it</v>
      </c>
    </row>
    <row r="3446" spans="1:6" x14ac:dyDescent="0.3">
      <c r="A3446" t="s">
        <v>11577</v>
      </c>
      <c r="B3446" t="str">
        <f>_xlfn.XLOOKUP(Tabella1[[#This Row],[Denominazione]],'Strutture ricettive'!B:B,'Strutture ricettive'!A:A,"non trovato",0)</f>
        <v>BED &amp; BREAKFAST</v>
      </c>
      <c r="C3446" t="str">
        <f>_xlfn.XLOOKUP(Tabella1[[#This Row],[Denominazione]],'Strutture ricettive'!B:B,'Strutture ricettive'!D:D,"NON TROVATO",0)</f>
        <v>CIVITANOVA MARCHE</v>
      </c>
      <c r="D34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principe di piemonte 54</v>
      </c>
      <c r="E3446" t="str">
        <f>IF(_xlfn.XLOOKUP(A3446,'Strutture ricettive'!B:B,'Strutture ricettive'!G:G,"NON TROVATO",0)=0,"NON TROVATO",_xlfn.XLOOKUP(A3446,'Strutture ricettive'!B:B,'Strutture ricettive'!G:G,"NON TROVATO",0))</f>
        <v>biancucci.franco@gmail.com</v>
      </c>
      <c r="F34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47" spans="1:6" x14ac:dyDescent="0.3">
      <c r="A3447" t="s">
        <v>11580</v>
      </c>
      <c r="B3447" t="str">
        <f>_xlfn.XLOOKUP(Tabella1[[#This Row],[Denominazione]],'Strutture ricettive'!B:B,'Strutture ricettive'!A:A,"non trovato",0)</f>
        <v>ALLOGGI AGRITURISTICI</v>
      </c>
      <c r="C3447" t="str">
        <f>_xlfn.XLOOKUP(Tabella1[[#This Row],[Denominazione]],'Strutture ricettive'!B:B,'Strutture ricettive'!D:D,"NON TROVATO",0)</f>
        <v>CIVITANOVA MARCHE</v>
      </c>
      <c r="D34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Migliarino 30</v>
      </c>
      <c r="E3447" t="str">
        <f>IF(_xlfn.XLOOKUP(A3447,'Strutture ricettive'!B:B,'Strutture ricettive'!G:G,"NON TROVATO",0)=0,"NON TROVATO",_xlfn.XLOOKUP(A3447,'Strutture ricettive'!B:B,'Strutture ricettive'!G:G,"NON TROVATO",0))</f>
        <v>cescam@libero.it</v>
      </c>
      <c r="F34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48" spans="1:6" x14ac:dyDescent="0.3">
      <c r="A3448" t="s">
        <v>11583</v>
      </c>
      <c r="B3448" t="str">
        <f>_xlfn.XLOOKUP(Tabella1[[#This Row],[Denominazione]],'Strutture ricettive'!B:B,'Strutture ricettive'!A:A,"non trovato",0)</f>
        <v>CAMPEGGI</v>
      </c>
      <c r="C3448" t="str">
        <f>_xlfn.XLOOKUP(Tabella1[[#This Row],[Denominazione]],'Strutture ricettive'!B:B,'Strutture ricettive'!D:D,"NON TROVATO",0)</f>
        <v>CIVITANOVA MARCHE</v>
      </c>
      <c r="D34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Montecucco 19</v>
      </c>
      <c r="E3448" t="str">
        <f>IF(_xlfn.XLOOKUP(A3448,'Strutture ricettive'!B:B,'Strutture ricettive'!G:G,"NON TROVATO",0)=0,"NON TROVATO",_xlfn.XLOOKUP(A3448,'Strutture ricettive'!B:B,'Strutture ricettive'!G:G,"NON TROVATO",0))</f>
        <v>info@campingbelvedere.net</v>
      </c>
      <c r="F34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www.campingbelvedere.net</v>
      </c>
    </row>
    <row r="3449" spans="1:6" x14ac:dyDescent="0.3">
      <c r="A3449" t="s">
        <v>11588</v>
      </c>
      <c r="B3449" t="str">
        <f>_xlfn.XLOOKUP(Tabella1[[#This Row],[Denominazione]],'Strutture ricettive'!B:B,'Strutture ricettive'!A:A,"non trovato",0)</f>
        <v>STABILIMENTI BALNEARI</v>
      </c>
      <c r="C3449" t="str">
        <f>_xlfn.XLOOKUP(Tabella1[[#This Row],[Denominazione]],'Strutture ricettive'!B:B,'Strutture ricettive'!D:D,"NON TROVATO",0)</f>
        <v>CIVITANOVA MARCHE</v>
      </c>
      <c r="D34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2</v>
      </c>
      <c r="E3449" t="str">
        <f>IF(_xlfn.XLOOKUP(A3449,'Strutture ricettive'!B:B,'Strutture ricettive'!G:G,"NON TROVATO",0)=0,"NON TROVATO",_xlfn.XLOOKUP(A3449,'Strutture ricettive'!B:B,'Strutture ricettive'!G:G,"NON TROVATO",0))</f>
        <v>www.raphaelbeach.com</v>
      </c>
      <c r="F34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info@raphaelbeach.com</v>
      </c>
    </row>
    <row r="3450" spans="1:6" x14ac:dyDescent="0.3">
      <c r="A3450" t="s">
        <v>11592</v>
      </c>
      <c r="B3450" t="str">
        <f>_xlfn.XLOOKUP(Tabella1[[#This Row],[Denominazione]],'Strutture ricettive'!B:B,'Strutture ricettive'!A:A,"non trovato",0)</f>
        <v>STABILIMENTI BALNEARI</v>
      </c>
      <c r="C3450" t="str">
        <f>_xlfn.XLOOKUP(Tabella1[[#This Row],[Denominazione]],'Strutture ricettive'!B:B,'Strutture ricettive'!D:D,"NON TROVATO",0)</f>
        <v>CIVITANOVA MARCHE</v>
      </c>
      <c r="D34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29</v>
      </c>
      <c r="E3450" t="str">
        <f>IF(_xlfn.XLOOKUP(A3450,'Strutture ricettive'!B:B,'Strutture ricettive'!G:G,"NON TROVATO",0)=0,"NON TROVATO",_xlfn.XLOOKUP(A3450,'Strutture ricettive'!B:B,'Strutture ricettive'!G:G,"NON TROVATO",0))</f>
        <v>NON TROVATO</v>
      </c>
      <c r="F34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51" spans="1:6" x14ac:dyDescent="0.3">
      <c r="A3451" t="s">
        <v>11594</v>
      </c>
      <c r="B3451" t="str">
        <f>_xlfn.XLOOKUP(Tabella1[[#This Row],[Denominazione]],'Strutture ricettive'!B:B,'Strutture ricettive'!A:A,"non trovato",0)</f>
        <v>STABILIMENTI BALNEARI</v>
      </c>
      <c r="C3451" t="str">
        <f>_xlfn.XLOOKUP(Tabella1[[#This Row],[Denominazione]],'Strutture ricettive'!B:B,'Strutture ricettive'!D:D,"NON TROVATO",0)</f>
        <v>CIVITANOVA MARCHE</v>
      </c>
      <c r="D34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42</v>
      </c>
      <c r="E3451" t="str">
        <f>IF(_xlfn.XLOOKUP(A3451,'Strutture ricettive'!B:B,'Strutture ricettive'!G:G,"NON TROVATO",0)=0,"NON TROVATO",_xlfn.XLOOKUP(A3451,'Strutture ricettive'!B:B,'Strutture ricettive'!G:G,"NON TROVATO",0))</f>
        <v>NON TROVATO</v>
      </c>
      <c r="F34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52" spans="1:6" x14ac:dyDescent="0.3">
      <c r="A3452" t="s">
        <v>11596</v>
      </c>
      <c r="B3452" t="str">
        <f>_xlfn.XLOOKUP(Tabella1[[#This Row],[Denominazione]],'Strutture ricettive'!B:B,'Strutture ricettive'!A:A,"non trovato",0)</f>
        <v>STABILIMENTI BALNEARI</v>
      </c>
      <c r="C3452" t="str">
        <f>_xlfn.XLOOKUP(Tabella1[[#This Row],[Denominazione]],'Strutture ricettive'!B:B,'Strutture ricettive'!D:D,"NON TROVATO",0)</f>
        <v>CIVITANOVA MARCHE</v>
      </c>
      <c r="D34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5</v>
      </c>
      <c r="E3452" t="str">
        <f>IF(_xlfn.XLOOKUP(A3452,'Strutture ricettive'!B:B,'Strutture ricettive'!G:G,"NON TROVATO",0)=0,"NON TROVATO",_xlfn.XLOOKUP(A3452,'Strutture ricettive'!B:B,'Strutture ricettive'!G:G,"NON TROVATO",0))</f>
        <v>NON TROVATO</v>
      </c>
      <c r="F34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53" spans="1:6" x14ac:dyDescent="0.3">
      <c r="A3453" t="s">
        <v>11598</v>
      </c>
      <c r="B3453" t="str">
        <f>_xlfn.XLOOKUP(Tabella1[[#This Row],[Denominazione]],'Strutture ricettive'!B:B,'Strutture ricettive'!A:A,"non trovato",0)</f>
        <v>STABILIMENTI BALNEARI</v>
      </c>
      <c r="C3453" t="str">
        <f>_xlfn.XLOOKUP(Tabella1[[#This Row],[Denominazione]],'Strutture ricettive'!B:B,'Strutture ricettive'!D:D,"NON TROVATO",0)</f>
        <v>CIVITANOVA MARCHE</v>
      </c>
      <c r="D34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7</v>
      </c>
      <c r="E3453" t="str">
        <f>IF(_xlfn.XLOOKUP(A3453,'Strutture ricettive'!B:B,'Strutture ricettive'!G:G,"NON TROVATO",0)=0,"NON TROVATO",_xlfn.XLOOKUP(A3453,'Strutture ricettive'!B:B,'Strutture ricettive'!G:G,"NON TROVATO",0))</f>
        <v>NON TROVATO</v>
      </c>
      <c r="F34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54" spans="1:6" x14ac:dyDescent="0.3">
      <c r="A3454" t="s">
        <v>11600</v>
      </c>
      <c r="B3454" t="str">
        <f>_xlfn.XLOOKUP(Tabella1[[#This Row],[Denominazione]],'Strutture ricettive'!B:B,'Strutture ricettive'!A:A,"non trovato",0)</f>
        <v>STABILIMENTI BALNEARI</v>
      </c>
      <c r="C3454" t="str">
        <f>_xlfn.XLOOKUP(Tabella1[[#This Row],[Denominazione]],'Strutture ricettive'!B:B,'Strutture ricettive'!D:D,"NON TROVATO",0)</f>
        <v>CIVITANOVA MARCHE</v>
      </c>
      <c r="D34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10</v>
      </c>
      <c r="E3454" t="str">
        <f>IF(_xlfn.XLOOKUP(A3454,'Strutture ricettive'!B:B,'Strutture ricettive'!G:G,"NON TROVATO",0)=0,"NON TROVATO",_xlfn.XLOOKUP(A3454,'Strutture ricettive'!B:B,'Strutture ricettive'!G:G,"NON TROVATO",0))</f>
        <v>NON TROVATO</v>
      </c>
      <c r="F34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55" spans="1:6" x14ac:dyDescent="0.3">
      <c r="A3455" t="s">
        <v>11603</v>
      </c>
      <c r="B3455" t="str">
        <f>_xlfn.XLOOKUP(Tabella1[[#This Row],[Denominazione]],'Strutture ricettive'!B:B,'Strutture ricettive'!A:A,"non trovato",0)</f>
        <v>STABILIMENTI BALNEARI</v>
      </c>
      <c r="C3455" t="str">
        <f>_xlfn.XLOOKUP(Tabella1[[#This Row],[Denominazione]],'Strutture ricettive'!B:B,'Strutture ricettive'!D:D,"NON TROVATO",0)</f>
        <v>CIVITANOVA MARCHE</v>
      </c>
      <c r="D34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15</v>
      </c>
      <c r="E3455" t="str">
        <f>IF(_xlfn.XLOOKUP(A3455,'Strutture ricettive'!B:B,'Strutture ricettive'!G:G,"NON TROVATO",0)=0,"NON TROVATO",_xlfn.XLOOKUP(A3455,'Strutture ricettive'!B:B,'Strutture ricettive'!G:G,"NON TROVATO",0))</f>
        <v>NON TROVATO</v>
      </c>
      <c r="F34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albacardelli@libero.it</v>
      </c>
    </row>
    <row r="3456" spans="1:6" x14ac:dyDescent="0.3">
      <c r="A3456" t="s">
        <v>11606</v>
      </c>
      <c r="B3456" t="str">
        <f>_xlfn.XLOOKUP(Tabella1[[#This Row],[Denominazione]],'Strutture ricettive'!B:B,'Strutture ricettive'!A:A,"non trovato",0)</f>
        <v>STABILIMENTI BALNEARI</v>
      </c>
      <c r="C3456" t="str">
        <f>_xlfn.XLOOKUP(Tabella1[[#This Row],[Denominazione]],'Strutture ricettive'!B:B,'Strutture ricettive'!D:D,"NON TROVATO",0)</f>
        <v>CIVITANOVA MARCHE</v>
      </c>
      <c r="D34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8</v>
      </c>
      <c r="E3456" t="str">
        <f>IF(_xlfn.XLOOKUP(A3456,'Strutture ricettive'!B:B,'Strutture ricettive'!G:G,"NON TROVATO",0)=0,"NON TROVATO",_xlfn.XLOOKUP(A3456,'Strutture ricettive'!B:B,'Strutture ricettive'!G:G,"NON TROVATO",0))</f>
        <v>NON TROVATO</v>
      </c>
      <c r="F34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57" spans="1:6" x14ac:dyDescent="0.3">
      <c r="A3457" t="s">
        <v>11608</v>
      </c>
      <c r="B3457" t="str">
        <f>_xlfn.XLOOKUP(Tabella1[[#This Row],[Denominazione]],'Strutture ricettive'!B:B,'Strutture ricettive'!A:A,"non trovato",0)</f>
        <v>STABILIMENTI BALNEARI</v>
      </c>
      <c r="C3457" t="str">
        <f>_xlfn.XLOOKUP(Tabella1[[#This Row],[Denominazione]],'Strutture ricettive'!B:B,'Strutture ricettive'!D:D,"NON TROVATO",0)</f>
        <v>CIVITANOVA MARCHE</v>
      </c>
      <c r="D34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6</v>
      </c>
      <c r="E3457" t="str">
        <f>IF(_xlfn.XLOOKUP(A3457,'Strutture ricettive'!B:B,'Strutture ricettive'!G:G,"NON TROVATO",0)=0,"NON TROVATO",_xlfn.XLOOKUP(A3457,'Strutture ricettive'!B:B,'Strutture ricettive'!G:G,"NON TROVATO",0))</f>
        <v>NON TROVATO</v>
      </c>
      <c r="F34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58" spans="1:6" x14ac:dyDescent="0.3">
      <c r="A3458" t="s">
        <v>11610</v>
      </c>
      <c r="B3458" t="str">
        <f>_xlfn.XLOOKUP(Tabella1[[#This Row],[Denominazione]],'Strutture ricettive'!B:B,'Strutture ricettive'!A:A,"non trovato",0)</f>
        <v>STABILIMENTI BALNEARI</v>
      </c>
      <c r="C3458" t="str">
        <f>_xlfn.XLOOKUP(Tabella1[[#This Row],[Denominazione]],'Strutture ricettive'!B:B,'Strutture ricettive'!D:D,"NON TROVATO",0)</f>
        <v>CIVITANOVA MARCHE</v>
      </c>
      <c r="D34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Matteotti snc</v>
      </c>
      <c r="E3458" t="str">
        <f>IF(_xlfn.XLOOKUP(A3458,'Strutture ricettive'!B:B,'Strutture ricettive'!G:G,"NON TROVATO",0)=0,"NON TROVATO",_xlfn.XLOOKUP(A3458,'Strutture ricettive'!B:B,'Strutture ricettive'!G:G,"NON TROVATO",0))</f>
        <v>NON TROVATO</v>
      </c>
      <c r="F34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59" spans="1:6" x14ac:dyDescent="0.3">
      <c r="A3459" t="s">
        <v>11612</v>
      </c>
      <c r="B3459" t="str">
        <f>_xlfn.XLOOKUP(Tabella1[[#This Row],[Denominazione]],'Strutture ricettive'!B:B,'Strutture ricettive'!A:A,"non trovato",0)</f>
        <v>STABILIMENTI BALNEARI</v>
      </c>
      <c r="C3459" t="str">
        <f>_xlfn.XLOOKUP(Tabella1[[#This Row],[Denominazione]],'Strutture ricettive'!B:B,'Strutture ricettive'!D:D,"NON TROVATO",0)</f>
        <v>CIVITANOVA MARCHE</v>
      </c>
      <c r="D34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40</v>
      </c>
      <c r="E3459" t="str">
        <f>IF(_xlfn.XLOOKUP(A3459,'Strutture ricettive'!B:B,'Strutture ricettive'!G:G,"NON TROVATO",0)=0,"NON TROVATO",_xlfn.XLOOKUP(A3459,'Strutture ricettive'!B:B,'Strutture ricettive'!G:G,"NON TROVATO",0))</f>
        <v>NON TROVATO</v>
      </c>
      <c r="F34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caribean@alice.it</v>
      </c>
    </row>
    <row r="3460" spans="1:6" x14ac:dyDescent="0.3">
      <c r="A3460" t="s">
        <v>11615</v>
      </c>
      <c r="B3460" t="str">
        <f>_xlfn.XLOOKUP(Tabella1[[#This Row],[Denominazione]],'Strutture ricettive'!B:B,'Strutture ricettive'!A:A,"non trovato",0)</f>
        <v>STABILIMENTI BALNEARI</v>
      </c>
      <c r="C3460" t="str">
        <f>_xlfn.XLOOKUP(Tabella1[[#This Row],[Denominazione]],'Strutture ricettive'!B:B,'Strutture ricettive'!D:D,"NON TROVATO",0)</f>
        <v>CIVITANOVA MARCHE</v>
      </c>
      <c r="D34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32</v>
      </c>
      <c r="E3460" t="str">
        <f>IF(_xlfn.XLOOKUP(A3460,'Strutture ricettive'!B:B,'Strutture ricettive'!G:G,"NON TROVATO",0)=0,"NON TROVATO",_xlfn.XLOOKUP(A3460,'Strutture ricettive'!B:B,'Strutture ricettive'!G:G,"NON TROVATO",0))</f>
        <v>NON TROVATO</v>
      </c>
      <c r="F34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61" spans="1:6" x14ac:dyDescent="0.3">
      <c r="A3461" t="s">
        <v>11618</v>
      </c>
      <c r="B3461" t="str">
        <f>_xlfn.XLOOKUP(Tabella1[[#This Row],[Denominazione]],'Strutture ricettive'!B:B,'Strutture ricettive'!A:A,"non trovato",0)</f>
        <v>STABILIMENTI BALNEARI</v>
      </c>
      <c r="C3461" t="str">
        <f>_xlfn.XLOOKUP(Tabella1[[#This Row],[Denominazione]],'Strutture ricettive'!B:B,'Strutture ricettive'!D:D,"NON TROVATO",0)</f>
        <v>CIVITANOVA MARCHE</v>
      </c>
      <c r="D34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 1</v>
      </c>
      <c r="E3461" t="str">
        <f>IF(_xlfn.XLOOKUP(A3461,'Strutture ricettive'!B:B,'Strutture ricettive'!G:G,"NON TROVATO",0)=0,"NON TROVATO",_xlfn.XLOOKUP(A3461,'Strutture ricettive'!B:B,'Strutture ricettive'!G:G,"NON TROVATO",0))</f>
        <v>NON TROVATO</v>
      </c>
      <c r="F34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62" spans="1:6" x14ac:dyDescent="0.3">
      <c r="A3462" t="s">
        <v>11620</v>
      </c>
      <c r="B3462" t="str">
        <f>_xlfn.XLOOKUP(Tabella1[[#This Row],[Denominazione]],'Strutture ricettive'!B:B,'Strutture ricettive'!A:A,"non trovato",0)</f>
        <v>STABILIMENTI BALNEARI</v>
      </c>
      <c r="C3462" t="str">
        <f>_xlfn.XLOOKUP(Tabella1[[#This Row],[Denominazione]],'Strutture ricettive'!B:B,'Strutture ricettive'!D:D,"NON TROVATO",0)</f>
        <v>CIVITANOVA MARCHE</v>
      </c>
      <c r="D34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1 1</v>
      </c>
      <c r="E3462" t="str">
        <f>IF(_xlfn.XLOOKUP(A3462,'Strutture ricettive'!B:B,'Strutture ricettive'!G:G,"NON TROVATO",0)=0,"NON TROVATO",_xlfn.XLOOKUP(A3462,'Strutture ricettive'!B:B,'Strutture ricettive'!G:G,"NON TROVATO",0))</f>
        <v>NON TROVATO</v>
      </c>
      <c r="F34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balnearealoha@gmail.com</v>
      </c>
    </row>
    <row r="3463" spans="1:6" x14ac:dyDescent="0.3">
      <c r="A3463" t="s">
        <v>11622</v>
      </c>
      <c r="B3463" t="str">
        <f>_xlfn.XLOOKUP(Tabella1[[#This Row],[Denominazione]],'Strutture ricettive'!B:B,'Strutture ricettive'!A:A,"non trovato",0)</f>
        <v>STABILIMENTI BALNEARI</v>
      </c>
      <c r="C3463" t="str">
        <f>_xlfn.XLOOKUP(Tabella1[[#This Row],[Denominazione]],'Strutture ricettive'!B:B,'Strutture ricettive'!D:D,"NON TROVATO",0)</f>
        <v>CIVITANOVA MARCHE</v>
      </c>
      <c r="D34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17</v>
      </c>
      <c r="E3463" t="str">
        <f>IF(_xlfn.XLOOKUP(A3463,'Strutture ricettive'!B:B,'Strutture ricettive'!G:G,"NON TROVATO",0)=0,"NON TROVATO",_xlfn.XLOOKUP(A3463,'Strutture ricettive'!B:B,'Strutture ricettive'!G:G,"NON TROVATO",0))</f>
        <v>https://www.facebook.com/Ristorante.Giovanni.e.Ann</v>
      </c>
      <c r="F34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catia.bigoni@fastwebnet.it</v>
      </c>
    </row>
    <row r="3464" spans="1:6" x14ac:dyDescent="0.3">
      <c r="A3464" t="s">
        <v>11626</v>
      </c>
      <c r="B3464" t="str">
        <f>_xlfn.XLOOKUP(Tabella1[[#This Row],[Denominazione]],'Strutture ricettive'!B:B,'Strutture ricettive'!A:A,"non trovato",0)</f>
        <v>STABILIMENTI BALNEARI</v>
      </c>
      <c r="C3464" t="str">
        <f>_xlfn.XLOOKUP(Tabella1[[#This Row],[Denominazione]],'Strutture ricettive'!B:B,'Strutture ricettive'!D:D,"NON TROVATO",0)</f>
        <v>CIVITANOVA MARCHE</v>
      </c>
      <c r="D34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Matteotti 145</v>
      </c>
      <c r="E3464" t="str">
        <f>IF(_xlfn.XLOOKUP(A3464,'Strutture ricettive'!B:B,'Strutture ricettive'!G:G,"NON TROVATO",0)=0,"NON TROVATO",_xlfn.XLOOKUP(A3464,'Strutture ricettive'!B:B,'Strutture ricettive'!G:G,"NON TROVATO",0))</f>
        <v>NON TROVATO</v>
      </c>
      <c r="F34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infoavallone@studioavallone.it</v>
      </c>
    </row>
    <row r="3465" spans="1:6" x14ac:dyDescent="0.3">
      <c r="A3465" t="s">
        <v>11629</v>
      </c>
      <c r="B3465" t="str">
        <f>_xlfn.XLOOKUP(Tabella1[[#This Row],[Denominazione]],'Strutture ricettive'!B:B,'Strutture ricettive'!A:A,"non trovato",0)</f>
        <v>STABILIMENTI BALNEARI</v>
      </c>
      <c r="C3465" t="str">
        <f>_xlfn.XLOOKUP(Tabella1[[#This Row],[Denominazione]],'Strutture ricettive'!B:B,'Strutture ricettive'!D:D,"NON TROVATO",0)</f>
        <v>CIVITANOVA MARCHE</v>
      </c>
      <c r="D34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snc</v>
      </c>
      <c r="E3465" t="str">
        <f>IF(_xlfn.XLOOKUP(A3465,'Strutture ricettive'!B:B,'Strutture ricettive'!G:G,"NON TROVATO",0)=0,"NON TROVATO",_xlfn.XLOOKUP(A3465,'Strutture ricettive'!B:B,'Strutture ricettive'!G:G,"NON TROVATO",0))</f>
        <v>NON TROVATO</v>
      </c>
      <c r="F34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66" spans="1:6" x14ac:dyDescent="0.3">
      <c r="A3466" t="s">
        <v>11631</v>
      </c>
      <c r="B3466" t="str">
        <f>_xlfn.XLOOKUP(Tabella1[[#This Row],[Denominazione]],'Strutture ricettive'!B:B,'Strutture ricettive'!A:A,"non trovato",0)</f>
        <v>STABILIMENTI BALNEARI</v>
      </c>
      <c r="C3466" t="str">
        <f>_xlfn.XLOOKUP(Tabella1[[#This Row],[Denominazione]],'Strutture ricettive'!B:B,'Strutture ricettive'!D:D,"NON TROVATO",0)</f>
        <v>CIVITANOVA MARCHE</v>
      </c>
      <c r="D34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Matteotti 24/A</v>
      </c>
      <c r="E3466" t="str">
        <f>IF(_xlfn.XLOOKUP(A3466,'Strutture ricettive'!B:B,'Strutture ricettive'!G:G,"NON TROVATO",0)=0,"NON TROVATO",_xlfn.XLOOKUP(A3466,'Strutture ricettive'!B:B,'Strutture ricettive'!G:G,"NON TROVATO",0))</f>
        <v>NON TROVATO</v>
      </c>
      <c r="F34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67" spans="1:6" x14ac:dyDescent="0.3">
      <c r="A3467" t="s">
        <v>11633</v>
      </c>
      <c r="B3467" t="str">
        <f>_xlfn.XLOOKUP(Tabella1[[#This Row],[Denominazione]],'Strutture ricettive'!B:B,'Strutture ricettive'!A:A,"non trovato",0)</f>
        <v>STABILIMENTI BALNEARI</v>
      </c>
      <c r="C3467" t="str">
        <f>_xlfn.XLOOKUP(Tabella1[[#This Row],[Denominazione]],'Strutture ricettive'!B:B,'Strutture ricettive'!D:D,"NON TROVATO",0)</f>
        <v>CIVITANOVA MARCHE</v>
      </c>
      <c r="D34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Matteotti 21</v>
      </c>
      <c r="E3467" t="str">
        <f>IF(_xlfn.XLOOKUP(A3467,'Strutture ricettive'!B:B,'Strutture ricettive'!G:G,"NON TROVATO",0)=0,"NON TROVATO",_xlfn.XLOOKUP(A3467,'Strutture ricettive'!B:B,'Strutture ricettive'!G:G,"NON TROVATO",0))</f>
        <v>www.attilio.it</v>
      </c>
      <c r="F34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lucia.montanari@fastwebnet.it</v>
      </c>
    </row>
    <row r="3468" spans="1:6" x14ac:dyDescent="0.3">
      <c r="A3468" t="s">
        <v>11637</v>
      </c>
      <c r="B3468" t="str">
        <f>_xlfn.XLOOKUP(Tabella1[[#This Row],[Denominazione]],'Strutture ricettive'!B:B,'Strutture ricettive'!A:A,"non trovato",0)</f>
        <v>STABILIMENTI BALNEARI</v>
      </c>
      <c r="C3468" t="str">
        <f>_xlfn.XLOOKUP(Tabella1[[#This Row],[Denominazione]],'Strutture ricettive'!B:B,'Strutture ricettive'!D:D,"NON TROVATO",0)</f>
        <v>CIVITANOVA MARCHE</v>
      </c>
      <c r="D34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matteotti 1 1</v>
      </c>
      <c r="E3468" t="str">
        <f>IF(_xlfn.XLOOKUP(A3468,'Strutture ricettive'!B:B,'Strutture ricettive'!G:G,"NON TROVATO",0)=0,"NON TROVATO",_xlfn.XLOOKUP(A3468,'Strutture ricettive'!B:B,'Strutture ricettive'!G:G,"NON TROVATO",0))</f>
        <v>NON TROVATO</v>
      </c>
      <c r="F34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69" spans="1:6" x14ac:dyDescent="0.3">
      <c r="A3469" t="s">
        <v>11639</v>
      </c>
      <c r="B3469" t="str">
        <f>_xlfn.XLOOKUP(Tabella1[[#This Row],[Denominazione]],'Strutture ricettive'!B:B,'Strutture ricettive'!A:A,"non trovato",0)</f>
        <v>STABILIMENTI BALNEARI</v>
      </c>
      <c r="C3469" t="str">
        <f>_xlfn.XLOOKUP(Tabella1[[#This Row],[Denominazione]],'Strutture ricettive'!B:B,'Strutture ricettive'!D:D,"NON TROVATO",0)</f>
        <v>CIVITANOVA MARCHE</v>
      </c>
      <c r="D34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scn scn</v>
      </c>
      <c r="E3469" t="str">
        <f>IF(_xlfn.XLOOKUP(A3469,'Strutture ricettive'!B:B,'Strutture ricettive'!G:G,"NON TROVATO",0)=0,"NON TROVATO",_xlfn.XLOOKUP(A3469,'Strutture ricettive'!B:B,'Strutture ricettive'!G:G,"NON TROVATO",0))</f>
        <v>NON TROVATO</v>
      </c>
      <c r="F34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70" spans="1:6" x14ac:dyDescent="0.3">
      <c r="A3470" t="s">
        <v>11641</v>
      </c>
      <c r="B3470" t="str">
        <f>_xlfn.XLOOKUP(Tabella1[[#This Row],[Denominazione]],'Strutture ricettive'!B:B,'Strutture ricettive'!A:A,"non trovato",0)</f>
        <v>STABILIMENTI BALNEARI</v>
      </c>
      <c r="C3470" t="str">
        <f>_xlfn.XLOOKUP(Tabella1[[#This Row],[Denominazione]],'Strutture ricettive'!B:B,'Strutture ricettive'!D:D,"NON TROVATO",0)</f>
        <v>CIVITANOVA MARCHE</v>
      </c>
      <c r="D34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290 294</v>
      </c>
      <c r="E3470" t="str">
        <f>IF(_xlfn.XLOOKUP(A3470,'Strutture ricettive'!B:B,'Strutture ricettive'!G:G,"NON TROVATO",0)=0,"NON TROVATO",_xlfn.XLOOKUP(A3470,'Strutture ricettive'!B:B,'Strutture ricettive'!G:G,"NON TROVATO",0))</f>
        <v>ugo.broccolo@alice.it</v>
      </c>
      <c r="F34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71" spans="1:6" x14ac:dyDescent="0.3">
      <c r="A3471" t="s">
        <v>11644</v>
      </c>
      <c r="B3471" t="str">
        <f>_xlfn.XLOOKUP(Tabella1[[#This Row],[Denominazione]],'Strutture ricettive'!B:B,'Strutture ricettive'!A:A,"non trovato",0)</f>
        <v>STABILIMENTI BALNEARI</v>
      </c>
      <c r="C3471" t="str">
        <f>_xlfn.XLOOKUP(Tabella1[[#This Row],[Denominazione]],'Strutture ricettive'!B:B,'Strutture ricettive'!D:D,"NON TROVATO",0)</f>
        <v>CIVITANOVA MARCHE</v>
      </c>
      <c r="D34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 B 1 B</v>
      </c>
      <c r="E3471" t="str">
        <f>IF(_xlfn.XLOOKUP(A3471,'Strutture ricettive'!B:B,'Strutture ricettive'!G:G,"NON TROVATO",0)=0,"NON TROVATO",_xlfn.XLOOKUP(A3471,'Strutture ricettive'!B:B,'Strutture ricettive'!G:G,"NON TROVATO",0))</f>
        <v>balneare.antonio@alice.it</v>
      </c>
      <c r="F34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72" spans="1:6" x14ac:dyDescent="0.3">
      <c r="A3472" t="s">
        <v>11646</v>
      </c>
      <c r="B3472" t="str">
        <f>_xlfn.XLOOKUP(Tabella1[[#This Row],[Denominazione]],'Strutture ricettive'!B:B,'Strutture ricettive'!A:A,"non trovato",0)</f>
        <v>STABILIMENTI BALNEARI</v>
      </c>
      <c r="C3472" t="str">
        <f>_xlfn.XLOOKUP(Tabella1[[#This Row],[Denominazione]],'Strutture ricettive'!B:B,'Strutture ricettive'!D:D,"NON TROVATO",0)</f>
        <v>CIVITANOVA MARCHE</v>
      </c>
      <c r="D34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4</v>
      </c>
      <c r="E3472" t="str">
        <f>IF(_xlfn.XLOOKUP(A3472,'Strutture ricettive'!B:B,'Strutture ricettive'!G:G,"NON TROVATO",0)=0,"NON TROVATO",_xlfn.XLOOKUP(A3472,'Strutture ricettive'!B:B,'Strutture ricettive'!G:G,"NON TROVATO",0))</f>
        <v>NON TROVATO</v>
      </c>
      <c r="F34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73" spans="1:6" x14ac:dyDescent="0.3">
      <c r="A3473" t="s">
        <v>11648</v>
      </c>
      <c r="B3473" t="str">
        <f>_xlfn.XLOOKUP(Tabella1[[#This Row],[Denominazione]],'Strutture ricettive'!B:B,'Strutture ricettive'!A:A,"non trovato",0)</f>
        <v>STABILIMENTI BALNEARI</v>
      </c>
      <c r="C3473" t="str">
        <f>_xlfn.XLOOKUP(Tabella1[[#This Row],[Denominazione]],'Strutture ricettive'!B:B,'Strutture ricettive'!D:D,"NON TROVATO",0)</f>
        <v>CIVITANOVA MARCHE</v>
      </c>
      <c r="D34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9</v>
      </c>
      <c r="E3473" t="str">
        <f>IF(_xlfn.XLOOKUP(A3473,'Strutture ricettive'!B:B,'Strutture ricettive'!G:G,"NON TROVATO",0)=0,"NON TROVATO",_xlfn.XLOOKUP(A3473,'Strutture ricettive'!B:B,'Strutture ricettive'!G:G,"NON TROVATO",0))</f>
        <v>NON TROVATO</v>
      </c>
      <c r="F34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74" spans="1:6" x14ac:dyDescent="0.3">
      <c r="A3474" t="s">
        <v>11650</v>
      </c>
      <c r="B3474" t="str">
        <f>_xlfn.XLOOKUP(Tabella1[[#This Row],[Denominazione]],'Strutture ricettive'!B:B,'Strutture ricettive'!A:A,"non trovato",0)</f>
        <v>STABILIMENTI BALNEARI</v>
      </c>
      <c r="C3474" t="str">
        <f>_xlfn.XLOOKUP(Tabella1[[#This Row],[Denominazione]],'Strutture ricettive'!B:B,'Strutture ricettive'!D:D,"NON TROVATO",0)</f>
        <v>CIVITANOVA MARCHE</v>
      </c>
      <c r="D34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Matteotti 24/B</v>
      </c>
      <c r="E3474" t="str">
        <f>IF(_xlfn.XLOOKUP(A3474,'Strutture ricettive'!B:B,'Strutture ricettive'!G:G,"NON TROVATO",0)=0,"NON TROVATO",_xlfn.XLOOKUP(A3474,'Strutture ricettive'!B:B,'Strutture ricettive'!G:G,"NON TROVATO",0))</f>
        <v>NON TROVATO</v>
      </c>
      <c r="F34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75" spans="1:6" x14ac:dyDescent="0.3">
      <c r="A3475" t="s">
        <v>11652</v>
      </c>
      <c r="B3475" t="str">
        <f>_xlfn.XLOOKUP(Tabella1[[#This Row],[Denominazione]],'Strutture ricettive'!B:B,'Strutture ricettive'!A:A,"non trovato",0)</f>
        <v>STABILIMENTI BALNEARI</v>
      </c>
      <c r="C3475" t="str">
        <f>_xlfn.XLOOKUP(Tabella1[[#This Row],[Denominazione]],'Strutture ricettive'!B:B,'Strutture ricettive'!D:D,"NON TROVATO",0)</f>
        <v>CIVITANOVA MARCHE</v>
      </c>
      <c r="D34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1 1</v>
      </c>
      <c r="E3475" t="str">
        <f>IF(_xlfn.XLOOKUP(A3475,'Strutture ricettive'!B:B,'Strutture ricettive'!G:G,"NON TROVATO",0)=0,"NON TROVATO",_xlfn.XLOOKUP(A3475,'Strutture ricettive'!B:B,'Strutture ricettive'!G:G,"NON TROVATO",0))</f>
        <v>NON TROVATO</v>
      </c>
      <c r="F34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76" spans="1:6" x14ac:dyDescent="0.3">
      <c r="A3476" t="s">
        <v>11653</v>
      </c>
      <c r="B3476" t="str">
        <f>_xlfn.XLOOKUP(Tabella1[[#This Row],[Denominazione]],'Strutture ricettive'!B:B,'Strutture ricettive'!A:A,"non trovato",0)</f>
        <v>STABILIMENTI BALNEARI</v>
      </c>
      <c r="C3476" t="str">
        <f>_xlfn.XLOOKUP(Tabella1[[#This Row],[Denominazione]],'Strutture ricettive'!B:B,'Strutture ricettive'!D:D,"NON TROVATO",0)</f>
        <v>CIVITANOVA MARCHE</v>
      </c>
      <c r="D34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39</v>
      </c>
      <c r="E3476" t="str">
        <f>IF(_xlfn.XLOOKUP(A3476,'Strutture ricettive'!B:B,'Strutture ricettive'!G:G,"NON TROVATO",0)=0,"NON TROVATO",_xlfn.XLOOKUP(A3476,'Strutture ricettive'!B:B,'Strutture ricettive'!G:G,"NON TROVATO",0))</f>
        <v>NON TROVATO</v>
      </c>
      <c r="F34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mizio0503@libero.it</v>
      </c>
    </row>
    <row r="3477" spans="1:6" x14ac:dyDescent="0.3">
      <c r="A3477" t="s">
        <v>11656</v>
      </c>
      <c r="B3477" t="str">
        <f>_xlfn.XLOOKUP(Tabella1[[#This Row],[Denominazione]],'Strutture ricettive'!B:B,'Strutture ricettive'!A:A,"non trovato",0)</f>
        <v>STABILIMENTI BALNEARI</v>
      </c>
      <c r="C3477" t="str">
        <f>_xlfn.XLOOKUP(Tabella1[[#This Row],[Denominazione]],'Strutture ricettive'!B:B,'Strutture ricettive'!D:D,"NON TROVATO",0)</f>
        <v>CIVITANOVA MARCHE</v>
      </c>
      <c r="D34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1 1</v>
      </c>
      <c r="E3477" t="str">
        <f>IF(_xlfn.XLOOKUP(A3477,'Strutture ricettive'!B:B,'Strutture ricettive'!G:G,"NON TROVATO",0)=0,"NON TROVATO",_xlfn.XLOOKUP(A3477,'Strutture ricettive'!B:B,'Strutture ricettive'!G:G,"NON TROVATO",0))</f>
        <v>NON TROVATO</v>
      </c>
      <c r="F34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78" spans="1:6" x14ac:dyDescent="0.3">
      <c r="A3478" t="s">
        <v>11658</v>
      </c>
      <c r="B3478" t="str">
        <f>_xlfn.XLOOKUP(Tabella1[[#This Row],[Denominazione]],'Strutture ricettive'!B:B,'Strutture ricettive'!A:A,"non trovato",0)</f>
        <v>STABILIMENTI BALNEARI</v>
      </c>
      <c r="C3478" t="str">
        <f>_xlfn.XLOOKUP(Tabella1[[#This Row],[Denominazione]],'Strutture ricettive'!B:B,'Strutture ricettive'!D:D,"NON TROVATO",0)</f>
        <v>CIVITANOVA MARCHE</v>
      </c>
      <c r="D34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13</v>
      </c>
      <c r="E3478" t="str">
        <f>IF(_xlfn.XLOOKUP(A3478,'Strutture ricettive'!B:B,'Strutture ricettive'!G:G,"NON TROVATO",0)=0,"NON TROVATO",_xlfn.XLOOKUP(A3478,'Strutture ricettive'!B:B,'Strutture ricettive'!G:G,"NON TROVATO",0))</f>
        <v>NON TROVATO</v>
      </c>
      <c r="F34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79" spans="1:6" x14ac:dyDescent="0.3">
      <c r="A3479" t="s">
        <v>11660</v>
      </c>
      <c r="B3479" t="str">
        <f>_xlfn.XLOOKUP(Tabella1[[#This Row],[Denominazione]],'Strutture ricettive'!B:B,'Strutture ricettive'!A:A,"non trovato",0)</f>
        <v>STABILIMENTI BALNEARI</v>
      </c>
      <c r="C3479" t="str">
        <f>_xlfn.XLOOKUP(Tabella1[[#This Row],[Denominazione]],'Strutture ricettive'!B:B,'Strutture ricettive'!D:D,"NON TROVATO",0)</f>
        <v>CIVITANOVA MARCHE</v>
      </c>
      <c r="D34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Giacomo Matteotti 23</v>
      </c>
      <c r="E3479" t="str">
        <f>IF(_xlfn.XLOOKUP(A3479,'Strutture ricettive'!B:B,'Strutture ricettive'!G:G,"NON TROVATO",0)=0,"NON TROVATO",_xlfn.XLOOKUP(A3479,'Strutture ricettive'!B:B,'Strutture ricettive'!G:G,"NON TROVATO",0))</f>
        <v>www.hosvi.it</v>
      </c>
      <c r="F34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info@hosvi.it</v>
      </c>
    </row>
    <row r="3480" spans="1:6" x14ac:dyDescent="0.3">
      <c r="A3480" t="s">
        <v>11664</v>
      </c>
      <c r="B3480" t="str">
        <f>_xlfn.XLOOKUP(Tabella1[[#This Row],[Denominazione]],'Strutture ricettive'!B:B,'Strutture ricettive'!A:A,"non trovato",0)</f>
        <v>ALLOGGI IN AFFITTO</v>
      </c>
      <c r="C3480" t="str">
        <f>_xlfn.XLOOKUP(Tabella1[[#This Row],[Denominazione]],'Strutture ricettive'!B:B,'Strutture ricettive'!D:D,"NON TROVATO",0)</f>
        <v>CIVITANOVA MARCHE</v>
      </c>
      <c r="D34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Celeste 1</v>
      </c>
      <c r="E3480" t="str">
        <f>IF(_xlfn.XLOOKUP(A3480,'Strutture ricettive'!B:B,'Strutture ricettive'!G:G,"NON TROVATO",0)=0,"NON TROVATO",_xlfn.XLOOKUP(A3480,'Strutture ricettive'!B:B,'Strutture ricettive'!G:G,"NON TROVATO",0))</f>
        <v>info@laceleste.it</v>
      </c>
      <c r="F34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www.laceleste.it</v>
      </c>
    </row>
    <row r="3481" spans="1:6" x14ac:dyDescent="0.3">
      <c r="A3481" t="s">
        <v>11665</v>
      </c>
      <c r="B3481" t="str">
        <f>_xlfn.XLOOKUP(Tabella1[[#This Row],[Denominazione]],'Strutture ricettive'!B:B,'Strutture ricettive'!A:A,"non trovato",0)</f>
        <v>TURISMO RURALE</v>
      </c>
      <c r="C3481" t="str">
        <f>_xlfn.XLOOKUP(Tabella1[[#This Row],[Denominazione]],'Strutture ricettive'!B:B,'Strutture ricettive'!D:D,"NON TROVATO",0)</f>
        <v>CIVITANOVA MARCHE</v>
      </c>
      <c r="D34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gastone corti 48</v>
      </c>
      <c r="E3481" t="str">
        <f>IF(_xlfn.XLOOKUP(A3481,'Strutture ricettive'!B:B,'Strutture ricettive'!G:G,"NON TROVATO",0)=0,"NON TROVATO",_xlfn.XLOOKUP(A3481,'Strutture ricettive'!B:B,'Strutture ricettive'!G:G,"NON TROVATO",0))</f>
        <v>locandadeicavalieri@yahoo.it</v>
      </c>
      <c r="F34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www.locandadeicavalieri.com</v>
      </c>
    </row>
    <row r="3482" spans="1:6" x14ac:dyDescent="0.3">
      <c r="A3482" t="s">
        <v>11669</v>
      </c>
      <c r="B3482" t="str">
        <f>_xlfn.XLOOKUP(Tabella1[[#This Row],[Denominazione]],'Strutture ricettive'!B:B,'Strutture ricettive'!A:A,"non trovato",0)</f>
        <v>ALLOGGI AGRITURISTICI</v>
      </c>
      <c r="C3482" t="str">
        <f>_xlfn.XLOOKUP(Tabella1[[#This Row],[Denominazione]],'Strutture ricettive'!B:B,'Strutture ricettive'!D:D,"NON TROVATO",0)</f>
        <v>CIVITANOVA MARCHE</v>
      </c>
      <c r="D34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Grazie 4</v>
      </c>
      <c r="E3482" t="str">
        <f>IF(_xlfn.XLOOKUP(A3482,'Strutture ricettive'!B:B,'Strutture ricettive'!G:G,"NON TROVATO",0)=0,"NON TROVATO",_xlfn.XLOOKUP(A3482,'Strutture ricettive'!B:B,'Strutture ricettive'!G:G,"NON TROVATO",0))</f>
        <v>agriturismoparisi@libero.it</v>
      </c>
      <c r="F34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www.agriturismoparisi@libero.it</v>
      </c>
    </row>
    <row r="3483" spans="1:6" x14ac:dyDescent="0.3">
      <c r="A3483" t="s">
        <v>11673</v>
      </c>
      <c r="B3483" t="str">
        <f>_xlfn.XLOOKUP(Tabella1[[#This Row],[Denominazione]],'Strutture ricettive'!B:B,'Strutture ricettive'!A:A,"non trovato",0)</f>
        <v>BED &amp; BREAKFAST</v>
      </c>
      <c r="C3483" t="str">
        <f>_xlfn.XLOOKUP(Tabella1[[#This Row],[Denominazione]],'Strutture ricettive'!B:B,'Strutture ricettive'!D:D,"NON TROVATO",0)</f>
        <v>CIVITANOVA MARCHE</v>
      </c>
      <c r="D34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Palazzaccio - Contrada Migliarino 25/a</v>
      </c>
      <c r="E3483" t="str">
        <f>IF(_xlfn.XLOOKUP(A3483,'Strutture ricettive'!B:B,'Strutture ricettive'!G:G,"NON TROVATO",0)=0,"NON TROVATO",_xlfn.XLOOKUP(A3483,'Strutture ricettive'!B:B,'Strutture ricettive'!G:G,"NON TROVATO",0))</f>
        <v>sandra@lacasatragliulivi.com</v>
      </c>
      <c r="F34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www.lacasatragliulivi.com</v>
      </c>
    </row>
    <row r="3484" spans="1:6" x14ac:dyDescent="0.3">
      <c r="A3484" t="s">
        <v>11677</v>
      </c>
      <c r="B3484" t="str">
        <f>_xlfn.XLOOKUP(Tabella1[[#This Row],[Denominazione]],'Strutture ricettive'!B:B,'Strutture ricettive'!A:A,"non trovato",0)</f>
        <v>BED &amp; BREAKFAST</v>
      </c>
      <c r="C3484" t="str">
        <f>_xlfn.XLOOKUP(Tabella1[[#This Row],[Denominazione]],'Strutture ricettive'!B:B,'Strutture ricettive'!D:D,"NON TROVATO",0)</f>
        <v>CIVITANOVA MARCHE</v>
      </c>
      <c r="D34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Goffredo Mameli 46</v>
      </c>
      <c r="E3484" t="str">
        <f>IF(_xlfn.XLOOKUP(A3484,'Strutture ricettive'!B:B,'Strutture ricettive'!G:G,"NON TROVATO",0)=0,"NON TROVATO",_xlfn.XLOOKUP(A3484,'Strutture ricettive'!B:B,'Strutture ricettive'!G:G,"NON TROVATO",0))</f>
        <v>info@bebilcortile.com</v>
      </c>
      <c r="F34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www.bebilcortile.com</v>
      </c>
    </row>
    <row r="3485" spans="1:6" x14ac:dyDescent="0.3">
      <c r="A3485" t="s">
        <v>11681</v>
      </c>
      <c r="B3485" t="str">
        <f>_xlfn.XLOOKUP(Tabella1[[#This Row],[Denominazione]],'Strutture ricettive'!B:B,'Strutture ricettive'!A:A,"non trovato",0)</f>
        <v>BED &amp; BREAKFAST</v>
      </c>
      <c r="C3485" t="str">
        <f>_xlfn.XLOOKUP(Tabella1[[#This Row],[Denominazione]],'Strutture ricettive'!B:B,'Strutture ricettive'!D:D,"NON TROVATO",0)</f>
        <v>CIVITANOVA MARCHE</v>
      </c>
      <c r="D34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piane chienti 67</v>
      </c>
      <c r="E3485" t="str">
        <f>IF(_xlfn.XLOOKUP(A3485,'Strutture ricettive'!B:B,'Strutture ricettive'!G:G,"NON TROVATO",0)=0,"NON TROVATO",_xlfn.XLOOKUP(A3485,'Strutture ricettive'!B:B,'Strutture ricettive'!G:G,"NON TROVATO",0))</f>
        <v>info@bompadre-a.it</v>
      </c>
      <c r="F34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86" spans="1:6" x14ac:dyDescent="0.3">
      <c r="A3486" t="s">
        <v>11684</v>
      </c>
      <c r="B3486" t="str">
        <f>_xlfn.XLOOKUP(Tabella1[[#This Row],[Denominazione]],'Strutture ricettive'!B:B,'Strutture ricettive'!A:A,"non trovato",0)</f>
        <v>BED &amp; BREAKFAST</v>
      </c>
      <c r="C3486" t="str">
        <f>_xlfn.XLOOKUP(Tabella1[[#This Row],[Denominazione]],'Strutture ricettive'!B:B,'Strutture ricettive'!D:D,"NON TROVATO",0)</f>
        <v>CIVITANOVA MARCHE</v>
      </c>
      <c r="D34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asola 12</v>
      </c>
      <c r="E3486" t="str">
        <f>IF(_xlfn.XLOOKUP(A3486,'Strutture ricettive'!B:B,'Strutture ricettive'!G:G,"NON TROVATO",0)=0,"NON TROVATO",_xlfn.XLOOKUP(A3486,'Strutture ricettive'!B:B,'Strutture ricettive'!G:G,"NON TROVATO",0))</f>
        <v>info@tierra-cristiana.com</v>
      </c>
      <c r="F34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87" spans="1:6" x14ac:dyDescent="0.3">
      <c r="A3487" t="s">
        <v>11687</v>
      </c>
      <c r="B3487" t="str">
        <f>_xlfn.XLOOKUP(Tabella1[[#This Row],[Denominazione]],'Strutture ricettive'!B:B,'Strutture ricettive'!A:A,"non trovato",0)</f>
        <v>BED &amp; BREAKFAST</v>
      </c>
      <c r="C3487" t="str">
        <f>_xlfn.XLOOKUP(Tabella1[[#This Row],[Denominazione]],'Strutture ricettive'!B:B,'Strutture ricettive'!D:D,"NON TROVATO",0)</f>
        <v>CIVITANOVA MARCHE</v>
      </c>
      <c r="D34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Matteo Ricci 61</v>
      </c>
      <c r="E3487" t="str">
        <f>IF(_xlfn.XLOOKUP(A3487,'Strutture ricettive'!B:B,'Strutture ricettive'!G:G,"NON TROVATO",0)=0,"NON TROVATO",_xlfn.XLOOKUP(A3487,'Strutture ricettive'!B:B,'Strutture ricettive'!G:G,"NON TROVATO",0))</f>
        <v>timone_civitanova@hotmail.com</v>
      </c>
      <c r="F34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88" spans="1:6" x14ac:dyDescent="0.3">
      <c r="A3488" t="s">
        <v>11690</v>
      </c>
      <c r="B3488" t="str">
        <f>_xlfn.XLOOKUP(Tabella1[[#This Row],[Denominazione]],'Strutture ricettive'!B:B,'Strutture ricettive'!A:A,"non trovato",0)</f>
        <v>BED &amp; BREAKFAST</v>
      </c>
      <c r="C3488" t="str">
        <f>_xlfn.XLOOKUP(Tabella1[[#This Row],[Denominazione]],'Strutture ricettive'!B:B,'Strutture ricettive'!D:D,"NON TROVATO",0)</f>
        <v>CIVITANOVA MARCHE</v>
      </c>
      <c r="D34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Celeste  7</v>
      </c>
      <c r="E3488" t="str">
        <f>IF(_xlfn.XLOOKUP(A3488,'Strutture ricettive'!B:B,'Strutture ricettive'!G:G,"NON TROVATO",0)=0,"NON TROVATO",_xlfn.XLOOKUP(A3488,'Strutture ricettive'!B:B,'Strutture ricettive'!G:G,"NON TROVATO",0))</f>
        <v>lucamalag@libero.it</v>
      </c>
      <c r="F34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http://lacelestebb.wix.com/la-celeste-beb</v>
      </c>
    </row>
    <row r="3489" spans="1:6" x14ac:dyDescent="0.3">
      <c r="A3489" t="s">
        <v>11694</v>
      </c>
      <c r="B3489" t="str">
        <f>_xlfn.XLOOKUP(Tabella1[[#This Row],[Denominazione]],'Strutture ricettive'!B:B,'Strutture ricettive'!A:A,"non trovato",0)</f>
        <v>STABILIMENTI BALNEARI</v>
      </c>
      <c r="C3489" t="str">
        <f>_xlfn.XLOOKUP(Tabella1[[#This Row],[Denominazione]],'Strutture ricettive'!B:B,'Strutture ricettive'!D:D,"NON TROVATO",0)</f>
        <v>CIVITANOVA MARCHE</v>
      </c>
      <c r="D34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 C 1 C</v>
      </c>
      <c r="E3489" t="str">
        <f>IF(_xlfn.XLOOKUP(A3489,'Strutture ricettive'!B:B,'Strutture ricettive'!G:G,"NON TROVATO",0)=0,"NON TROVATO",_xlfn.XLOOKUP(A3489,'Strutture ricettive'!B:B,'Strutture ricettive'!G:G,"NON TROVATO",0))</f>
        <v>balneare.antonio@alice.it</v>
      </c>
      <c r="F34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90" spans="1:6" x14ac:dyDescent="0.3">
      <c r="A3490" t="s">
        <v>11696</v>
      </c>
      <c r="B3490" t="str">
        <f>_xlfn.XLOOKUP(Tabella1[[#This Row],[Denominazione]],'Strutture ricettive'!B:B,'Strutture ricettive'!A:A,"non trovato",0)</f>
        <v>STABILIMENTI BALNEARI</v>
      </c>
      <c r="C3490" t="str">
        <f>_xlfn.XLOOKUP(Tabella1[[#This Row],[Denominazione]],'Strutture ricettive'!B:B,'Strutture ricettive'!D:D,"NON TROVATO",0)</f>
        <v>CIVITANOVA MARCHE</v>
      </c>
      <c r="D34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3</v>
      </c>
      <c r="E3490" t="str">
        <f>IF(_xlfn.XLOOKUP(A3490,'Strutture ricettive'!B:B,'Strutture ricettive'!G:G,"NON TROVATO",0)=0,"NON TROVATO",_xlfn.XLOOKUP(A3490,'Strutture ricettive'!B:B,'Strutture ricettive'!G:G,"NON TROVATO",0))</f>
        <v>NON TROVATO</v>
      </c>
      <c r="F34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91" spans="1:6" x14ac:dyDescent="0.3">
      <c r="A3491" t="s">
        <v>11698</v>
      </c>
      <c r="B3491" t="str">
        <f>_xlfn.XLOOKUP(Tabella1[[#This Row],[Denominazione]],'Strutture ricettive'!B:B,'Strutture ricettive'!A:A,"non trovato",0)</f>
        <v>STABILIMENTI BALNEARI</v>
      </c>
      <c r="C3491" t="str">
        <f>_xlfn.XLOOKUP(Tabella1[[#This Row],[Denominazione]],'Strutture ricettive'!B:B,'Strutture ricettive'!D:D,"NON TROVATO",0)</f>
        <v>CIVITANOVA MARCHE</v>
      </c>
      <c r="D34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10/A</v>
      </c>
      <c r="E3491" t="str">
        <f>IF(_xlfn.XLOOKUP(A3491,'Strutture ricettive'!B:B,'Strutture ricettive'!G:G,"NON TROVATO",0)=0,"NON TROVATO",_xlfn.XLOOKUP(A3491,'Strutture ricettive'!B:B,'Strutture ricettive'!G:G,"NON TROVATO",0))</f>
        <v>http://www.myspace.com/mymdiscoclub#sthash.QODVKk1</v>
      </c>
      <c r="F34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92" spans="1:6" x14ac:dyDescent="0.3">
      <c r="A3492" t="s">
        <v>11701</v>
      </c>
      <c r="B3492" t="str">
        <f>_xlfn.XLOOKUP(Tabella1[[#This Row],[Denominazione]],'Strutture ricettive'!B:B,'Strutture ricettive'!A:A,"non trovato",0)</f>
        <v>STABILIMENTI BALNEARI</v>
      </c>
      <c r="C3492" t="str">
        <f>_xlfn.XLOOKUP(Tabella1[[#This Row],[Denominazione]],'Strutture ricettive'!B:B,'Strutture ricettive'!D:D,"NON TROVATO",0)</f>
        <v>CIVITANOVA MARCHE</v>
      </c>
      <c r="D34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12</v>
      </c>
      <c r="E3492" t="str">
        <f>IF(_xlfn.XLOOKUP(A3492,'Strutture ricettive'!B:B,'Strutture ricettive'!G:G,"NON TROVATO",0)=0,"NON TROVATO",_xlfn.XLOOKUP(A3492,'Strutture ricettive'!B:B,'Strutture ricettive'!G:G,"NON TROVATO",0))</f>
        <v>NON TROVATO</v>
      </c>
      <c r="F34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et-na@libero.it</v>
      </c>
    </row>
    <row r="3493" spans="1:6" x14ac:dyDescent="0.3">
      <c r="A3493" t="s">
        <v>11704</v>
      </c>
      <c r="B3493" t="str">
        <f>_xlfn.XLOOKUP(Tabella1[[#This Row],[Denominazione]],'Strutture ricettive'!B:B,'Strutture ricettive'!A:A,"non trovato",0)</f>
        <v>STABILIMENTI BALNEARI</v>
      </c>
      <c r="C3493" t="str">
        <f>_xlfn.XLOOKUP(Tabella1[[#This Row],[Denominazione]],'Strutture ricettive'!B:B,'Strutture ricettive'!D:D,"NON TROVATO",0)</f>
        <v>CIVITANOVA MARCHE</v>
      </c>
      <c r="D34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Piermanni 14</v>
      </c>
      <c r="E3493" t="str">
        <f>IF(_xlfn.XLOOKUP(A3493,'Strutture ricettive'!B:B,'Strutture ricettive'!G:G,"NON TROVATO",0)=0,"NON TROVATO",_xlfn.XLOOKUP(A3493,'Strutture ricettive'!B:B,'Strutture ricettive'!G:G,"NON TROVATO",0))</f>
        <v>http://www.ristorantespecialitapesce.com/</v>
      </c>
      <c r="F34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info@loasi.com</v>
      </c>
    </row>
    <row r="3494" spans="1:6" x14ac:dyDescent="0.3">
      <c r="A3494" t="s">
        <v>11708</v>
      </c>
      <c r="B3494" t="str">
        <f>_xlfn.XLOOKUP(Tabella1[[#This Row],[Denominazione]],'Strutture ricettive'!B:B,'Strutture ricettive'!A:A,"non trovato",0)</f>
        <v>STABILIMENTI BALNEARI</v>
      </c>
      <c r="C3494" t="str">
        <f>_xlfn.XLOOKUP(Tabella1[[#This Row],[Denominazione]],'Strutture ricettive'!B:B,'Strutture ricettive'!D:D,"NON TROVATO",0)</f>
        <v>CIVITANOVA MARCHE</v>
      </c>
      <c r="D34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26</v>
      </c>
      <c r="E3494" t="str">
        <f>IF(_xlfn.XLOOKUP(A3494,'Strutture ricettive'!B:B,'Strutture ricettive'!G:G,"NON TROVATO",0)=0,"NON TROVATO",_xlfn.XLOOKUP(A3494,'Strutture ricettive'!B:B,'Strutture ricettive'!G:G,"NON TROVATO",0))</f>
        <v>NON TROVATO</v>
      </c>
      <c r="F34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christian@eurospedizioni.com</v>
      </c>
    </row>
    <row r="3495" spans="1:6" x14ac:dyDescent="0.3">
      <c r="A3495" t="s">
        <v>11711</v>
      </c>
      <c r="B3495" t="str">
        <f>_xlfn.XLOOKUP(Tabella1[[#This Row],[Denominazione]],'Strutture ricettive'!B:B,'Strutture ricettive'!A:A,"non trovato",0)</f>
        <v>STABILIMENTI BALNEARI</v>
      </c>
      <c r="C3495" t="str">
        <f>_xlfn.XLOOKUP(Tabella1[[#This Row],[Denominazione]],'Strutture ricettive'!B:B,'Strutture ricettive'!D:D,"NON TROVATO",0)</f>
        <v>CIVITANOVA MARCHE</v>
      </c>
      <c r="D34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495" t="str">
        <f>IF(_xlfn.XLOOKUP(A3495,'Strutture ricettive'!B:B,'Strutture ricettive'!G:G,"NON TROVATO",0)=0,"NON TROVATO",_xlfn.XLOOKUP(A3495,'Strutture ricettive'!B:B,'Strutture ricettive'!G:G,"NON TROVATO",0))</f>
        <v>ippocampo2012@gmail.com</v>
      </c>
      <c r="F34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ippocampo2012@gmail.com</v>
      </c>
    </row>
    <row r="3496" spans="1:6" x14ac:dyDescent="0.3">
      <c r="A3496" t="s">
        <v>11713</v>
      </c>
      <c r="B3496" t="str">
        <f>_xlfn.XLOOKUP(Tabella1[[#This Row],[Denominazione]],'Strutture ricettive'!B:B,'Strutture ricettive'!A:A,"non trovato",0)</f>
        <v>STABILIMENTI BALNEARI</v>
      </c>
      <c r="C3496" t="str">
        <f>_xlfn.XLOOKUP(Tabella1[[#This Row],[Denominazione]],'Strutture ricettive'!B:B,'Strutture ricettive'!D:D,"NON TROVATO",0)</f>
        <v>CIVITANOVA MARCHE</v>
      </c>
      <c r="D34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1 1</v>
      </c>
      <c r="E3496" t="str">
        <f>IF(_xlfn.XLOOKUP(A3496,'Strutture ricettive'!B:B,'Strutture ricettive'!G:G,"NON TROVATO",0)=0,"NON TROVATO",_xlfn.XLOOKUP(A3496,'Strutture ricettive'!B:B,'Strutture ricettive'!G:G,"NON TROVATO",0))</f>
        <v>NON TROVATO</v>
      </c>
      <c r="F34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97" spans="1:6" x14ac:dyDescent="0.3">
      <c r="A3497" t="s">
        <v>11714</v>
      </c>
      <c r="B3497" t="str">
        <f>_xlfn.XLOOKUP(Tabella1[[#This Row],[Denominazione]],'Strutture ricettive'!B:B,'Strutture ricettive'!A:A,"non trovato",0)</f>
        <v>STABILIMENTI BALNEARI</v>
      </c>
      <c r="C3497" t="str">
        <f>_xlfn.XLOOKUP(Tabella1[[#This Row],[Denominazione]],'Strutture ricettive'!B:B,'Strutture ricettive'!D:D,"NON TROVATO",0)</f>
        <v>CIVITANOVA MARCHE</v>
      </c>
      <c r="D34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iv novembre 1 1</v>
      </c>
      <c r="E3497" t="str">
        <f>IF(_xlfn.XLOOKUP(A3497,'Strutture ricettive'!B:B,'Strutture ricettive'!G:G,"NON TROVATO",0)=0,"NON TROVATO",_xlfn.XLOOKUP(A3497,'Strutture ricettive'!B:B,'Strutture ricettive'!G:G,"NON TROVATO",0))</f>
        <v>NON TROVATO</v>
      </c>
      <c r="F34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98" spans="1:6" x14ac:dyDescent="0.3">
      <c r="A3498" t="s">
        <v>11715</v>
      </c>
      <c r="B3498" t="str">
        <f>_xlfn.XLOOKUP(Tabella1[[#This Row],[Denominazione]],'Strutture ricettive'!B:B,'Strutture ricettive'!A:A,"non trovato",0)</f>
        <v>STABILIMENTI BALNEARI</v>
      </c>
      <c r="C3498" t="str">
        <f>_xlfn.XLOOKUP(Tabella1[[#This Row],[Denominazione]],'Strutture ricettive'!B:B,'Strutture ricettive'!D:D,"NON TROVATO",0)</f>
        <v>CIVITANOVA MARCHE</v>
      </c>
      <c r="D34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Foce Asola snc snc</v>
      </c>
      <c r="E3498" t="str">
        <f>IF(_xlfn.XLOOKUP(A3498,'Strutture ricettive'!B:B,'Strutture ricettive'!G:G,"NON TROVATO",0)=0,"NON TROVATO",_xlfn.XLOOKUP(A3498,'Strutture ricettive'!B:B,'Strutture ricettive'!G:G,"NON TROVATO",0))</f>
        <v>NON TROVATO</v>
      </c>
      <c r="F34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499" spans="1:6" x14ac:dyDescent="0.3">
      <c r="A3499" t="s">
        <v>11717</v>
      </c>
      <c r="B3499" t="str">
        <f>_xlfn.XLOOKUP(Tabella1[[#This Row],[Denominazione]],'Strutture ricettive'!B:B,'Strutture ricettive'!A:A,"non trovato",0)</f>
        <v>ALBERGHI</v>
      </c>
      <c r="C3499" t="str">
        <f>_xlfn.XLOOKUP(Tabella1[[#This Row],[Denominazione]],'Strutture ricettive'!B:B,'Strutture ricettive'!D:D,"NON TROVATO",0)</f>
        <v>COLMURANO</v>
      </c>
      <c r="D34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Fiastra 34</v>
      </c>
      <c r="E3499" t="str">
        <f>IF(_xlfn.XLOOKUP(A3499,'Strutture ricettive'!B:B,'Strutture ricettive'!G:G,"NON TROVATO",0)=0,"NON TROVATO",_xlfn.XLOOKUP(A3499,'Strutture ricettive'!B:B,'Strutture ricettive'!G:G,"NON TROVATO",0))</f>
        <v>hotelseri@alice.it</v>
      </c>
      <c r="F34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www.hotelseri.it</v>
      </c>
    </row>
    <row r="3500" spans="1:6" x14ac:dyDescent="0.3">
      <c r="A3500" t="s">
        <v>11722</v>
      </c>
      <c r="B3500" t="str">
        <f>_xlfn.XLOOKUP(Tabella1[[#This Row],[Denominazione]],'Strutture ricettive'!B:B,'Strutture ricettive'!A:A,"non trovato",0)</f>
        <v>TURISMO RURALE</v>
      </c>
      <c r="C3500" t="str">
        <f>_xlfn.XLOOKUP(Tabella1[[#This Row],[Denominazione]],'Strutture ricettive'!B:B,'Strutture ricettive'!D:D,"NON TROVATO",0)</f>
        <v>COLMURANO</v>
      </c>
      <c r="D35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Fiastra 21/a</v>
      </c>
      <c r="E3500" t="str">
        <f>IF(_xlfn.XLOOKUP(A3500,'Strutture ricettive'!B:B,'Strutture ricettive'!G:G,"NON TROVATO",0)=0,"NON TROVATO",_xlfn.XLOOKUP(A3500,'Strutture ricettive'!B:B,'Strutture ricettive'!G:G,"NON TROVATO",0))</f>
        <v>smerillimichela@yahoo.it</v>
      </c>
      <c r="F35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01" spans="1:6" x14ac:dyDescent="0.3">
      <c r="A3501" t="s">
        <v>11725</v>
      </c>
      <c r="B3501" t="str">
        <f>_xlfn.XLOOKUP(Tabella1[[#This Row],[Denominazione]],'Strutture ricettive'!B:B,'Strutture ricettive'!A:A,"non trovato",0)</f>
        <v>ALLOGGI AGRITURISTICI</v>
      </c>
      <c r="C3501" t="str">
        <f>_xlfn.XLOOKUP(Tabella1[[#This Row],[Denominazione]],'Strutture ricettive'!B:B,'Strutture ricettive'!D:D,"NON TROVATO",0)</f>
        <v>COLMURANO</v>
      </c>
      <c r="D35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CONTRADA MONTI3 3</v>
      </c>
      <c r="E3501" t="str">
        <f>IF(_xlfn.XLOOKUP(A3501,'Strutture ricettive'!B:B,'Strutture ricettive'!G:G,"NON TROVATO",0)=0,"NON TROVATO",_xlfn.XLOOKUP(A3501,'Strutture ricettive'!B:B,'Strutture ricettive'!G:G,"NON TROVATO",0))</f>
        <v>info@agramater.com</v>
      </c>
      <c r="F35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www.agramater.com</v>
      </c>
    </row>
    <row r="3502" spans="1:6" x14ac:dyDescent="0.3">
      <c r="A3502" t="s">
        <v>11729</v>
      </c>
      <c r="B3502" t="str">
        <f>_xlfn.XLOOKUP(Tabella1[[#This Row],[Denominazione]],'Strutture ricettive'!B:B,'Strutture ricettive'!A:A,"non trovato",0)</f>
        <v>BED &amp; BREAKFAST</v>
      </c>
      <c r="C3502" t="str">
        <f>_xlfn.XLOOKUP(Tabella1[[#This Row],[Denominazione]],'Strutture ricettive'!B:B,'Strutture ricettive'!D:D,"NON TROVATO",0)</f>
        <v>CORRIDONIA</v>
      </c>
      <c r="D35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Cigliano 16</v>
      </c>
      <c r="E3502" t="str">
        <f>IF(_xlfn.XLOOKUP(A3502,'Strutture ricettive'!B:B,'Strutture ricettive'!G:G,"NON TROVATO",0)=0,"NON TROVATO",_xlfn.XLOOKUP(A3502,'Strutture ricettive'!B:B,'Strutture ricettive'!G:G,"NON TROVATO",0))</f>
        <v>vivianapa@fastwebmail.it; casalecigliano@yahoo.it</v>
      </c>
      <c r="F35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03" spans="1:6" x14ac:dyDescent="0.3">
      <c r="A3503" t="s">
        <v>11736</v>
      </c>
      <c r="B3503" t="str">
        <f>_xlfn.XLOOKUP(Tabella1[[#This Row],[Denominazione]],'Strutture ricettive'!B:B,'Strutture ricettive'!A:A,"non trovato",0)</f>
        <v>ALLOGGI AGRITURISTICI</v>
      </c>
      <c r="C3503" t="str">
        <f>_xlfn.XLOOKUP(Tabella1[[#This Row],[Denominazione]],'Strutture ricettive'!B:B,'Strutture ricettive'!D:D,"NON TROVATO",0)</f>
        <v>CORRIDONIA</v>
      </c>
      <c r="D35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Cigliano 24/A</v>
      </c>
      <c r="E3503" t="str">
        <f>IF(_xlfn.XLOOKUP(A3503,'Strutture ricettive'!B:B,'Strutture ricettive'!G:G,"NON TROVATO",0)=0,"NON TROVATO",_xlfn.XLOOKUP(A3503,'Strutture ricettive'!B:B,'Strutture ricettive'!G:G,"NON TROVATO",0))</f>
        <v>info@casinafoglietti.it</v>
      </c>
      <c r="F35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www.casinafoglietti.it</v>
      </c>
    </row>
    <row r="3504" spans="1:6" x14ac:dyDescent="0.3">
      <c r="A3504" t="s">
        <v>11740</v>
      </c>
      <c r="B3504" t="str">
        <f>_xlfn.XLOOKUP(Tabella1[[#This Row],[Denominazione]],'Strutture ricettive'!B:B,'Strutture ricettive'!A:A,"non trovato",0)</f>
        <v>ALBERGHI</v>
      </c>
      <c r="C3504" t="str">
        <f>_xlfn.XLOOKUP(Tabella1[[#This Row],[Denominazione]],'Strutture ricettive'!B:B,'Strutture ricettive'!D:D,"NON TROVATO",0)</f>
        <v>CORRIDONIA</v>
      </c>
      <c r="D35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Claudio 14</v>
      </c>
      <c r="E3504" t="str">
        <f>IF(_xlfn.XLOOKUP(A3504,'Strutture ricettive'!B:B,'Strutture ricettive'!G:G,"NON TROVATO",0)=0,"NON TROVATO",_xlfn.XLOOKUP(A3504,'Strutture ricettive'!B:B,'Strutture ricettive'!G:G,"NON TROVATO",0))</f>
        <v>info@hotelsanclaudio.it</v>
      </c>
      <c r="F35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www.hotelsanclaudio.it</v>
      </c>
    </row>
    <row r="3505" spans="1:6" x14ac:dyDescent="0.3">
      <c r="A3505" t="s">
        <v>11744</v>
      </c>
      <c r="B3505" t="str">
        <f>_xlfn.XLOOKUP(Tabella1[[#This Row],[Denominazione]],'Strutture ricettive'!B:B,'Strutture ricettive'!A:A,"non trovato",0)</f>
        <v>ALLOGGI IN AFFITTO</v>
      </c>
      <c r="C3505" t="str">
        <f>_xlfn.XLOOKUP(Tabella1[[#This Row],[Denominazione]],'Strutture ricettive'!B:B,'Strutture ricettive'!D:D,"NON TROVATO",0)</f>
        <v>CORRIDONIA</v>
      </c>
      <c r="D35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Pinto  20</v>
      </c>
      <c r="E3505" t="str">
        <f>IF(_xlfn.XLOOKUP(A3505,'Strutture ricettive'!B:B,'Strutture ricettive'!G:G,"NON TROVATO",0)=0,"NON TROVATO",_xlfn.XLOOKUP(A3505,'Strutture ricettive'!B:B,'Strutture ricettive'!G:G,"NON TROVATO",0))</f>
        <v>mixsil_@libero.it</v>
      </c>
      <c r="F35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06" spans="1:6" x14ac:dyDescent="0.3">
      <c r="A3506" t="s">
        <v>11747</v>
      </c>
      <c r="B3506" t="str">
        <f>_xlfn.XLOOKUP(Tabella1[[#This Row],[Denominazione]],'Strutture ricettive'!B:B,'Strutture ricettive'!A:A,"non trovato",0)</f>
        <v>BED &amp; BREAKFAST</v>
      </c>
      <c r="C3506" t="str">
        <f>_xlfn.XLOOKUP(Tabella1[[#This Row],[Denominazione]],'Strutture ricettive'!B:B,'Strutture ricettive'!D:D,"NON TROVATO",0)</f>
        <v>CORRIDONIA</v>
      </c>
      <c r="D35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Trodica 9</v>
      </c>
      <c r="E3506" t="str">
        <f>IF(_xlfn.XLOOKUP(A3506,'Strutture ricettive'!B:B,'Strutture ricettive'!G:G,"NON TROVATO",0)=0,"NON TROVATO",_xlfn.XLOOKUP(A3506,'Strutture ricettive'!B:B,'Strutture ricettive'!G:G,"NON TROVATO",0))</f>
        <v>info@bebaquisgrana.com</v>
      </c>
      <c r="F35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www.bebaquisgrana.com</v>
      </c>
    </row>
    <row r="3507" spans="1:6" x14ac:dyDescent="0.3">
      <c r="A3507" t="s">
        <v>11752</v>
      </c>
      <c r="B3507" t="str">
        <f>_xlfn.XLOOKUP(Tabella1[[#This Row],[Denominazione]],'Strutture ricettive'!B:B,'Strutture ricettive'!A:A,"non trovato",0)</f>
        <v>ALBERGHI</v>
      </c>
      <c r="C3507" t="str">
        <f>_xlfn.XLOOKUP(Tabella1[[#This Row],[Denominazione]],'Strutture ricettive'!B:B,'Strutture ricettive'!D:D,"NON TROVATO",0)</f>
        <v>CORRIDONIA</v>
      </c>
      <c r="D35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Colle Sant'Isidoro 5</v>
      </c>
      <c r="E3507" t="str">
        <f>IF(_xlfn.XLOOKUP(A3507,'Strutture ricettive'!B:B,'Strutture ricettive'!G:G,"NON TROVATO",0)=0,"NON TROVATO",_xlfn.XLOOKUP(A3507,'Strutture ricettive'!B:B,'Strutture ricettive'!G:G,"NON TROVATO",0))</f>
        <v>info@villasantisidoro.it</v>
      </c>
      <c r="F35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www.villasantisidoro.it</v>
      </c>
    </row>
    <row r="3508" spans="1:6" x14ac:dyDescent="0.3">
      <c r="A3508" t="s">
        <v>11756</v>
      </c>
      <c r="B3508" t="str">
        <f>_xlfn.XLOOKUP(Tabella1[[#This Row],[Denominazione]],'Strutture ricettive'!B:B,'Strutture ricettive'!A:A,"non trovato",0)</f>
        <v>ALTRI ALLOGGI PRIVATI</v>
      </c>
      <c r="C3508" t="str">
        <f>_xlfn.XLOOKUP(Tabella1[[#This Row],[Denominazione]],'Strutture ricettive'!B:B,'Strutture ricettive'!D:D,"NON TROVATO",0)</f>
        <v>CORRIDONIA</v>
      </c>
      <c r="D35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Gabbi 11</v>
      </c>
      <c r="E3508" t="str">
        <f>IF(_xlfn.XLOOKUP(A3508,'Strutture ricettive'!B:B,'Strutture ricettive'!G:G,"NON TROVATO",0)=0,"NON TROVATO",_xlfn.XLOOKUP(A3508,'Strutture ricettive'!B:B,'Strutture ricettive'!G:G,"NON TROVATO",0))</f>
        <v>info@casalgabbi.it</v>
      </c>
      <c r="F35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09" spans="1:6" x14ac:dyDescent="0.3">
      <c r="A3509" t="s">
        <v>11759</v>
      </c>
      <c r="B3509" t="str">
        <f>_xlfn.XLOOKUP(Tabella1[[#This Row],[Denominazione]],'Strutture ricettive'!B:B,'Strutture ricettive'!A:A,"non trovato",0)</f>
        <v>ALBERGHI</v>
      </c>
      <c r="C3509" t="str">
        <f>_xlfn.XLOOKUP(Tabella1[[#This Row],[Denominazione]],'Strutture ricettive'!B:B,'Strutture ricettive'!D:D,"NON TROVATO",0)</f>
        <v>CORRIDONIA</v>
      </c>
      <c r="D35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Liguria 2</v>
      </c>
      <c r="E3509" t="str">
        <f>IF(_xlfn.XLOOKUP(A3509,'Strutture ricettive'!B:B,'Strutture ricettive'!G:G,"NON TROVATO",0)=0,"NON TROVATO",_xlfn.XLOOKUP(A3509,'Strutture ricettive'!B:B,'Strutture ricettive'!G:G,"NON TROVATO",0))</f>
        <v>info@apollo17.it</v>
      </c>
      <c r="F35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10" spans="1:6" x14ac:dyDescent="0.3">
      <c r="A3510" t="s">
        <v>11762</v>
      </c>
      <c r="B3510" t="str">
        <f>_xlfn.XLOOKUP(Tabella1[[#This Row],[Denominazione]],'Strutture ricettive'!B:B,'Strutture ricettive'!A:A,"non trovato",0)</f>
        <v>ALBERGHI</v>
      </c>
      <c r="C3510" t="str">
        <f>_xlfn.XLOOKUP(Tabella1[[#This Row],[Denominazione]],'Strutture ricettive'!B:B,'Strutture ricettive'!D:D,"NON TROVATO",0)</f>
        <v>CORRIDONIA</v>
      </c>
      <c r="D35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2</v>
      </c>
      <c r="E3510" t="str">
        <f>IF(_xlfn.XLOOKUP(A3510,'Strutture ricettive'!B:B,'Strutture ricettive'!G:G,"NON TROVATO",0)=0,"NON TROVATO",_xlfn.XLOOKUP(A3510,'Strutture ricettive'!B:B,'Strutture ricettive'!G:G,"NON TROVATO",0))</f>
        <v>info@hotelcamerlengo.com</v>
      </c>
      <c r="F35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www.hotelcamerlengo.com</v>
      </c>
    </row>
    <row r="3511" spans="1:6" x14ac:dyDescent="0.3">
      <c r="A3511" t="s">
        <v>11766</v>
      </c>
      <c r="B3511" t="str">
        <f>_xlfn.XLOOKUP(Tabella1[[#This Row],[Denominazione]],'Strutture ricettive'!B:B,'Strutture ricettive'!A:A,"non trovato",0)</f>
        <v>ALBERGHI</v>
      </c>
      <c r="C3511" t="str">
        <f>_xlfn.XLOOKUP(Tabella1[[#This Row],[Denominazione]],'Strutture ricettive'!B:B,'Strutture ricettive'!D:D,"NON TROVATO",0)</f>
        <v>CORRIDONIA</v>
      </c>
      <c r="D35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romolo murri 1</v>
      </c>
      <c r="E3511" t="str">
        <f>IF(_xlfn.XLOOKUP(A3511,'Strutture ricettive'!B:B,'Strutture ricettive'!G:G,"NON TROVATO",0)=0,"NON TROVATO",_xlfn.XLOOKUP(A3511,'Strutture ricettive'!B:B,'Strutture ricettive'!G:G,"NON TROVATO",0))</f>
        <v>info@grassetti.it</v>
      </c>
      <c r="F35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www.grassetti.it</v>
      </c>
    </row>
    <row r="3512" spans="1:6" x14ac:dyDescent="0.3">
      <c r="A3512" t="s">
        <v>11770</v>
      </c>
      <c r="B3512" t="str">
        <f>_xlfn.XLOOKUP(Tabella1[[#This Row],[Denominazione]],'Strutture ricettive'!B:B,'Strutture ricettive'!A:A,"non trovato",0)</f>
        <v>CAMPEGGI</v>
      </c>
      <c r="C3512" t="str">
        <f>_xlfn.XLOOKUP(Tabella1[[#This Row],[Denominazione]],'Strutture ricettive'!B:B,'Strutture ricettive'!D:D,"NON TROVATO",0)</f>
        <v>ESANATOGLIA</v>
      </c>
      <c r="D35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Masciano 79</v>
      </c>
      <c r="E3512" t="str">
        <f>IF(_xlfn.XLOOKUP(A3512,'Strutture ricettive'!B:B,'Strutture ricettive'!G:G,"NON TROVATO",0)=0,"NON TROVATO",_xlfn.XLOOKUP(A3512,'Strutture ricettive'!B:B,'Strutture ricettive'!G:G,"NON TROVATO",0))</f>
        <v>info@faranghe.eu</v>
      </c>
      <c r="F35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13" spans="1:6" x14ac:dyDescent="0.3">
      <c r="A3513" t="s">
        <v>11775</v>
      </c>
      <c r="B3513" t="str">
        <f>_xlfn.XLOOKUP(Tabella1[[#This Row],[Denominazione]],'Strutture ricettive'!B:B,'Strutture ricettive'!A:A,"non trovato",0)</f>
        <v>BED &amp; BREAKFAST</v>
      </c>
      <c r="C3513" t="str">
        <f>_xlfn.XLOOKUP(Tabella1[[#This Row],[Denominazione]],'Strutture ricettive'!B:B,'Strutture ricettive'!D:D,"NON TROVATO",0)</f>
        <v>ESANATOGLIA</v>
      </c>
      <c r="D35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san Rocco 19</v>
      </c>
      <c r="E3513" t="str">
        <f>IF(_xlfn.XLOOKUP(A3513,'Strutture ricettive'!B:B,'Strutture ricettive'!G:G,"NON TROVATO",0)=0,"NON TROVATO",_xlfn.XLOOKUP(A3513,'Strutture ricettive'!B:B,'Strutture ricettive'!G:G,"NON TROVATO",0))</f>
        <v>luca.paglia83@gmail.com</v>
      </c>
      <c r="F35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14" spans="1:6" x14ac:dyDescent="0.3">
      <c r="A3514" t="s">
        <v>11778</v>
      </c>
      <c r="B3514" t="str">
        <f>_xlfn.XLOOKUP(Tabella1[[#This Row],[Denominazione]],'Strutture ricettive'!B:B,'Strutture ricettive'!A:A,"non trovato",0)</f>
        <v>ALLOGGI IN AFFITTO</v>
      </c>
      <c r="C3514" t="str">
        <f>_xlfn.XLOOKUP(Tabella1[[#This Row],[Denominazione]],'Strutture ricettive'!B:B,'Strutture ricettive'!D:D,"NON TROVATO",0)</f>
        <v>ESANATOGLIA</v>
      </c>
      <c r="D35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514" t="str">
        <f>IF(_xlfn.XLOOKUP(A3514,'Strutture ricettive'!B:B,'Strutture ricettive'!G:G,"NON TROVATO",0)=0,"NON TROVATO",_xlfn.XLOOKUP(A3514,'Strutture ricettive'!B:B,'Strutture ricettive'!G:G,"NON TROVATO",0))</f>
        <v>info@ristorantegrillcross.it</v>
      </c>
      <c r="F35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15" spans="1:6" x14ac:dyDescent="0.3">
      <c r="A3515" t="s">
        <v>11781</v>
      </c>
      <c r="B3515" t="str">
        <f>_xlfn.XLOOKUP(Tabella1[[#This Row],[Denominazione]],'Strutture ricettive'!B:B,'Strutture ricettive'!A:A,"non trovato",0)</f>
        <v>TURISMO RURALE</v>
      </c>
      <c r="C3515" t="str">
        <f>_xlfn.XLOOKUP(Tabella1[[#This Row],[Denominazione]],'Strutture ricettive'!B:B,'Strutture ricettive'!D:D,"NON TROVATO",0)</f>
        <v>ESANATOGLIA</v>
      </c>
      <c r="D35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masciano 79</v>
      </c>
      <c r="E3515" t="str">
        <f>IF(_xlfn.XLOOKUP(A3515,'Strutture ricettive'!B:B,'Strutture ricettive'!G:G,"NON TROVATO",0)=0,"NON TROVATO",_xlfn.XLOOKUP(A3515,'Strutture ricettive'!B:B,'Strutture ricettive'!G:G,"NON TROVATO",0))</f>
        <v>info@vakantieinitalie.eu</v>
      </c>
      <c r="F35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16" spans="1:6" x14ac:dyDescent="0.3">
      <c r="A3516" t="s">
        <v>11784</v>
      </c>
      <c r="B3516" t="str">
        <f>_xlfn.XLOOKUP(Tabella1[[#This Row],[Denominazione]],'Strutture ricettive'!B:B,'Strutture ricettive'!A:A,"non trovato",0)</f>
        <v>ALLOGGI IN AFFITTO</v>
      </c>
      <c r="C3516" t="str">
        <f>_xlfn.XLOOKUP(Tabella1[[#This Row],[Denominazione]],'Strutture ricettive'!B:B,'Strutture ricettive'!D:D,"NON TROVATO",0)</f>
        <v>ESANATOGLIA</v>
      </c>
      <c r="D35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borgo san giovanni 33</v>
      </c>
      <c r="E3516" t="str">
        <f>IF(_xlfn.XLOOKUP(A3516,'Strutture ricettive'!B:B,'Strutture ricettive'!G:G,"NON TROVATO",0)=0,"NON TROVATO",_xlfn.XLOOKUP(A3516,'Strutture ricettive'!B:B,'Strutture ricettive'!G:G,"NON TROVATO",0))</f>
        <v>debby.brugnolaòlibero.it</v>
      </c>
      <c r="F35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17" spans="1:6" x14ac:dyDescent="0.3">
      <c r="A3517" t="s">
        <v>11787</v>
      </c>
      <c r="B3517" t="str">
        <f>_xlfn.XLOOKUP(Tabella1[[#This Row],[Denominazione]],'Strutture ricettive'!B:B,'Strutture ricettive'!A:A,"non trovato",0)</f>
        <v>BED &amp; BREAKFAST</v>
      </c>
      <c r="C3517" t="str">
        <f>_xlfn.XLOOKUP(Tabella1[[#This Row],[Denominazione]],'Strutture ricettive'!B:B,'Strutture ricettive'!D:D,"NON TROVATO",0)</f>
        <v>ESANATOGLIA</v>
      </c>
      <c r="D35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517" t="str">
        <f>IF(_xlfn.XLOOKUP(A3517,'Strutture ricettive'!B:B,'Strutture ricettive'!G:G,"NON TROVATO",0)=0,"NON TROVATO",_xlfn.XLOOKUP(A3517,'Strutture ricettive'!B:B,'Strutture ricettive'!G:G,"NON TROVATO",0))</f>
        <v>info@bedandbreakfast-lacanonica.it</v>
      </c>
      <c r="F35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18" spans="1:6" x14ac:dyDescent="0.3">
      <c r="A3518" t="s">
        <v>11790</v>
      </c>
      <c r="B3518" t="str">
        <f>_xlfn.XLOOKUP(Tabella1[[#This Row],[Denominazione]],'Strutture ricettive'!B:B,'Strutture ricettive'!A:A,"non trovato",0)</f>
        <v>ALLOGGI IN AFFITTO</v>
      </c>
      <c r="C3518" t="str">
        <f>_xlfn.XLOOKUP(Tabella1[[#This Row],[Denominazione]],'Strutture ricettive'!B:B,'Strutture ricettive'!D:D,"NON TROVATO",0)</f>
        <v>ESANATOGLIA</v>
      </c>
      <c r="D35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Bresciano 1</v>
      </c>
      <c r="E3518" t="str">
        <f>IF(_xlfn.XLOOKUP(A3518,'Strutture ricettive'!B:B,'Strutture ricettive'!G:G,"NON TROVATO",0)=0,"NON TROVATO",_xlfn.XLOOKUP(A3518,'Strutture ricettive'!B:B,'Strutture ricettive'!G:G,"NON TROVATO",0))</f>
        <v>edilfalzetti2000snc@libero.it</v>
      </c>
      <c r="F35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19" spans="1:6" x14ac:dyDescent="0.3">
      <c r="A3519" t="s">
        <v>11793</v>
      </c>
      <c r="B3519" t="str">
        <f>_xlfn.XLOOKUP(Tabella1[[#This Row],[Denominazione]],'Strutture ricettive'!B:B,'Strutture ricettive'!A:A,"non trovato",0)</f>
        <v>BED &amp; BREAKFAST</v>
      </c>
      <c r="C3519" t="str">
        <f>_xlfn.XLOOKUP(Tabella1[[#This Row],[Denominazione]],'Strutture ricettive'!B:B,'Strutture ricettive'!D:D,"NON TROVATO",0)</f>
        <v>FIASTRA</v>
      </c>
      <c r="D35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ruffella 2</v>
      </c>
      <c r="E3519" t="str">
        <f>IF(_xlfn.XLOOKUP(A3519,'Strutture ricettive'!B:B,'Strutture ricettive'!G:G,"NON TROVATO",0)=0,"NON TROVATO",_xlfn.XLOOKUP(A3519,'Strutture ricettive'!B:B,'Strutture ricettive'!G:G,"NON TROVATO",0))</f>
        <v>a-merlini@libero.it</v>
      </c>
      <c r="F35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20" spans="1:6" x14ac:dyDescent="0.3">
      <c r="A3520" t="s">
        <v>11797</v>
      </c>
      <c r="B3520" t="str">
        <f>_xlfn.XLOOKUP(Tabella1[[#This Row],[Denominazione]],'Strutture ricettive'!B:B,'Strutture ricettive'!A:A,"non trovato",0)</f>
        <v>BED &amp; BREAKFAST</v>
      </c>
      <c r="C3520" t="str">
        <f>_xlfn.XLOOKUP(Tabella1[[#This Row],[Denominazione]],'Strutture ricettive'!B:B,'Strutture ricettive'!D:D,"NON TROVATO",0)</f>
        <v>FIASTRA</v>
      </c>
      <c r="D35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lorenzo in colpolina 21</v>
      </c>
      <c r="E3520" t="str">
        <f>IF(_xlfn.XLOOKUP(A3520,'Strutture ricettive'!B:B,'Strutture ricettive'!G:G,"NON TROVATO",0)=0,"NON TROVATO",_xlfn.XLOOKUP(A3520,'Strutture ricettive'!B:B,'Strutture ricettive'!G:G,"NON TROVATO",0))</f>
        <v>sabrina.sim@tiscali.it</v>
      </c>
      <c r="F35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www.larosabeb.it</v>
      </c>
    </row>
    <row r="3521" spans="1:6" x14ac:dyDescent="0.3">
      <c r="A3521" t="s">
        <v>11801</v>
      </c>
      <c r="B3521" t="str">
        <f>_xlfn.XLOOKUP(Tabella1[[#This Row],[Denominazione]],'Strutture ricettive'!B:B,'Strutture ricettive'!A:A,"non trovato",0)</f>
        <v>ALLOGGI AGRITURISTICI</v>
      </c>
      <c r="C3521" t="str">
        <f>_xlfn.XLOOKUP(Tabella1[[#This Row],[Denominazione]],'Strutture ricettive'!B:B,'Strutture ricettive'!D:D,"NON TROVATO",0)</f>
        <v>FIASTRA</v>
      </c>
      <c r="D35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Chiesa San Martino 6</v>
      </c>
      <c r="E3521" t="str">
        <f>IF(_xlfn.XLOOKUP(A3521,'Strutture ricettive'!B:B,'Strutture ricettive'!G:G,"NON TROVATO",0)=0,"NON TROVATO",_xlfn.XLOOKUP(A3521,'Strutture ricettive'!B:B,'Strutture ricettive'!G:G,"NON TROVATO",0))</f>
        <v>info@due-sorelle.com</v>
      </c>
      <c r="F35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www.due-sorelle.com</v>
      </c>
    </row>
    <row r="3522" spans="1:6" x14ac:dyDescent="0.3">
      <c r="A3522" t="s">
        <v>11805</v>
      </c>
      <c r="B3522" t="str">
        <f>_xlfn.XLOOKUP(Tabella1[[#This Row],[Denominazione]],'Strutture ricettive'!B:B,'Strutture ricettive'!A:A,"non trovato",0)</f>
        <v>BED &amp; BREAKFAST</v>
      </c>
      <c r="C3522" t="str">
        <f>_xlfn.XLOOKUP(Tabella1[[#This Row],[Denominazione]],'Strutture ricettive'!B:B,'Strutture ricettive'!D:D,"NON TROVATO",0)</f>
        <v>FIASTRA</v>
      </c>
      <c r="D35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Umberto I 37</v>
      </c>
      <c r="E3522" t="str">
        <f>IF(_xlfn.XLOOKUP(A3522,'Strutture ricettive'!B:B,'Strutture ricettive'!G:G,"NON TROVATO",0)=0,"NON TROVATO",_xlfn.XLOOKUP(A3522,'Strutture ricettive'!B:B,'Strutture ricettive'!G:G,"NON TROVATO",0))</f>
        <v>bandblacoccinella@gmail.com</v>
      </c>
      <c r="F35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www.bandblacoccinella.it</v>
      </c>
    </row>
    <row r="3523" spans="1:6" x14ac:dyDescent="0.3">
      <c r="A3523" t="s">
        <v>11810</v>
      </c>
      <c r="B3523" t="str">
        <f>_xlfn.XLOOKUP(Tabella1[[#This Row],[Denominazione]],'Strutture ricettive'!B:B,'Strutture ricettive'!A:A,"non trovato",0)</f>
        <v>ALLOGGI AGRITURISTICI</v>
      </c>
      <c r="C3523" t="str">
        <f>_xlfn.XLOOKUP(Tabella1[[#This Row],[Denominazione]],'Strutture ricettive'!B:B,'Strutture ricettive'!D:D,"NON TROVATO",0)</f>
        <v>FIASTRA</v>
      </c>
      <c r="D35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di Rio 8</v>
      </c>
      <c r="E3523" t="str">
        <f>IF(_xlfn.XLOOKUP(A3523,'Strutture ricettive'!B:B,'Strutture ricettive'!G:G,"NON TROVATO",0)=0,"NON TROVATO",_xlfn.XLOOKUP(A3523,'Strutture ricettive'!B:B,'Strutture ricettive'!G:G,"NON TROVATO",0))</f>
        <v>info@campodelrio.it</v>
      </c>
      <c r="F35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24" spans="1:6" x14ac:dyDescent="0.3">
      <c r="A3524" t="s">
        <v>11813</v>
      </c>
      <c r="B3524" t="str">
        <f>_xlfn.XLOOKUP(Tabella1[[#This Row],[Denominazione]],'Strutture ricettive'!B:B,'Strutture ricettive'!A:A,"non trovato",0)</f>
        <v>RIFUGI</v>
      </c>
      <c r="C3524" t="str">
        <f>_xlfn.XLOOKUP(Tabella1[[#This Row],[Denominazione]],'Strutture ricettive'!B:B,'Strutture ricettive'!D:D,"NON TROVATO",0)</f>
        <v>FIASTRA</v>
      </c>
      <c r="D35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Coglia snc</v>
      </c>
      <c r="E3524" t="str">
        <f>IF(_xlfn.XLOOKUP(A3524,'Strutture ricettive'!B:B,'Strutture ricettive'!G:G,"NON TROVATO",0)=0,"NON TROVATO",_xlfn.XLOOKUP(A3524,'Strutture ricettive'!B:B,'Strutture ricettive'!G:G,"NON TROVATO",0))</f>
        <v>info@rifugioditribbio.com</v>
      </c>
      <c r="F35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www.rifugioditribbio.com</v>
      </c>
    </row>
    <row r="3525" spans="1:6" x14ac:dyDescent="0.3">
      <c r="A3525" t="s">
        <v>11817</v>
      </c>
      <c r="B3525" t="str">
        <f>_xlfn.XLOOKUP(Tabella1[[#This Row],[Denominazione]],'Strutture ricettive'!B:B,'Strutture ricettive'!A:A,"non trovato",0)</f>
        <v>CAMPEGGI</v>
      </c>
      <c r="C3525" t="str">
        <f>_xlfn.XLOOKUP(Tabella1[[#This Row],[Denominazione]],'Strutture ricettive'!B:B,'Strutture ricettive'!D:D,"NON TROVATO",0)</f>
        <v>FIASTRA</v>
      </c>
      <c r="D35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Colpodalla 17/A</v>
      </c>
      <c r="E3525" t="str">
        <f>IF(_xlfn.XLOOKUP(A3525,'Strutture ricettive'!B:B,'Strutture ricettive'!G:G,"NON TROVATO",0)=0,"NON TROVATO",_xlfn.XLOOKUP(A3525,'Strutture ricettive'!B:B,'Strutture ricettive'!G:G,"NON TROVATO",0))</f>
        <v>info@bsidecamp.it</v>
      </c>
      <c r="F35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www.bsidecamp.it</v>
      </c>
    </row>
    <row r="3526" spans="1:6" x14ac:dyDescent="0.3">
      <c r="A3526" t="s">
        <v>11821</v>
      </c>
      <c r="B3526" t="str">
        <f>_xlfn.XLOOKUP(Tabella1[[#This Row],[Denominazione]],'Strutture ricettive'!B:B,'Strutture ricettive'!A:A,"non trovato",0)</f>
        <v>ALBERGHI</v>
      </c>
      <c r="C3526" t="str">
        <f>_xlfn.XLOOKUP(Tabella1[[#This Row],[Denominazione]],'Strutture ricettive'!B:B,'Strutture ricettive'!D:D,"NON TROVATO",0)</f>
        <v>FIASTRA</v>
      </c>
      <c r="D35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Sasso Bianco  5</v>
      </c>
      <c r="E3526" t="str">
        <f>IF(_xlfn.XLOOKUP(A3526,'Strutture ricettive'!B:B,'Strutture ricettive'!G:G,"NON TROVATO",0)=0,"NON TROVATO",_xlfn.XLOOKUP(A3526,'Strutture ricettive'!B:B,'Strutture ricettive'!G:G,"NON TROVATO",0))</f>
        <v>info@albergosassobianco.com</v>
      </c>
      <c r="F35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www.albergosassobianco.com</v>
      </c>
    </row>
    <row r="3527" spans="1:6" x14ac:dyDescent="0.3">
      <c r="A3527" t="s">
        <v>11825</v>
      </c>
      <c r="B3527" t="str">
        <f>_xlfn.XLOOKUP(Tabella1[[#This Row],[Denominazione]],'Strutture ricettive'!B:B,'Strutture ricettive'!A:A,"non trovato",0)</f>
        <v>ALLOGGI IN AFFITTO</v>
      </c>
      <c r="C3527" t="str">
        <f>_xlfn.XLOOKUP(Tabella1[[#This Row],[Denominazione]],'Strutture ricettive'!B:B,'Strutture ricettive'!D:D,"NON TROVATO",0)</f>
        <v>FIASTRA</v>
      </c>
      <c r="D35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del lago 19</v>
      </c>
      <c r="E3527" t="str">
        <f>IF(_xlfn.XLOOKUP(A3527,'Strutture ricettive'!B:B,'Strutture ricettive'!G:G,"NON TROVATO",0)=0,"NON TROVATO",_xlfn.XLOOKUP(A3527,'Strutture ricettive'!B:B,'Strutture ricettive'!G:G,"NON TROVATO",0))</f>
        <v>osteriadellago19@gmail.com</v>
      </c>
      <c r="F35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28" spans="1:6" x14ac:dyDescent="0.3">
      <c r="A3528" t="s">
        <v>11828</v>
      </c>
      <c r="B3528" t="str">
        <f>_xlfn.XLOOKUP(Tabella1[[#This Row],[Denominazione]],'Strutture ricettive'!B:B,'Strutture ricettive'!A:A,"non trovato",0)</f>
        <v>ALLOGGI AGRITURISTICI</v>
      </c>
      <c r="C3528" t="str">
        <f>_xlfn.XLOOKUP(Tabella1[[#This Row],[Denominazione]],'Strutture ricettive'!B:B,'Strutture ricettive'!D:D,"NON TROVATO",0)</f>
        <v>FIASTRA</v>
      </c>
      <c r="D35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Paladue 38</v>
      </c>
      <c r="E3528" t="str">
        <f>IF(_xlfn.XLOOKUP(A3528,'Strutture ricettive'!B:B,'Strutture ricettive'!G:G,"NON TROVATO",0)=0,"NON TROVATO",_xlfn.XLOOKUP(A3528,'Strutture ricettive'!B:B,'Strutture ricettive'!G:G,"NON TROVATO",0))</f>
        <v>NON TROVATO</v>
      </c>
      <c r="F35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29" spans="1:6" x14ac:dyDescent="0.3">
      <c r="A3529" t="s">
        <v>11830</v>
      </c>
      <c r="B3529" t="str">
        <f>_xlfn.XLOOKUP(Tabella1[[#This Row],[Denominazione]],'Strutture ricettive'!B:B,'Strutture ricettive'!A:A,"non trovato",0)</f>
        <v>ALLOGGI AGRITURISTICI</v>
      </c>
      <c r="C3529" t="str">
        <f>_xlfn.XLOOKUP(Tabella1[[#This Row],[Denominazione]],'Strutture ricettive'!B:B,'Strutture ricettive'!D:D,"NON TROVATO",0)</f>
        <v>FIASTRA</v>
      </c>
      <c r="D35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 Ilario 10</v>
      </c>
      <c r="E3529" t="str">
        <f>IF(_xlfn.XLOOKUP(A3529,'Strutture ricettive'!B:B,'Strutture ricettive'!G:G,"NON TROVATO",0)=0,"NON TROVATO",_xlfn.XLOOKUP(A3529,'Strutture ricettive'!B:B,'Strutture ricettive'!G:G,"NON TROVATO",0))</f>
        <v>info@agriturismodeglialtipascoli.it</v>
      </c>
      <c r="F35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www.agriturismodeglialtipascoli.it</v>
      </c>
    </row>
    <row r="3530" spans="1:6" x14ac:dyDescent="0.3">
      <c r="A3530" t="s">
        <v>11835</v>
      </c>
      <c r="B3530" t="str">
        <f>_xlfn.XLOOKUP(Tabella1[[#This Row],[Denominazione]],'Strutture ricettive'!B:B,'Strutture ricettive'!A:A,"non trovato",0)</f>
        <v>ALLOGGI AGRITURISTICI</v>
      </c>
      <c r="C3530" t="str">
        <f>_xlfn.XLOOKUP(Tabella1[[#This Row],[Denominazione]],'Strutture ricettive'!B:B,'Strutture ricettive'!D:D,"NON TROVATO",0)</f>
        <v>FIASTRA</v>
      </c>
      <c r="D35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Sant'Ilario 10</v>
      </c>
      <c r="E3530" t="str">
        <f>IF(_xlfn.XLOOKUP(A3530,'Strutture ricettive'!B:B,'Strutture ricettive'!G:G,"NON TROVATO",0)=0,"NON TROVATO",_xlfn.XLOOKUP(A3530,'Strutture ricettive'!B:B,'Strutture ricettive'!G:G,"NON TROVATO",0))</f>
        <v>info@agriturismodeglialtipascoli.it</v>
      </c>
      <c r="F35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www.agriturismodeglialtipascoli.it</v>
      </c>
    </row>
    <row r="3531" spans="1:6" x14ac:dyDescent="0.3">
      <c r="A3531" t="s">
        <v>11837</v>
      </c>
      <c r="B3531" t="str">
        <f>_xlfn.XLOOKUP(Tabella1[[#This Row],[Denominazione]],'Strutture ricettive'!B:B,'Strutture ricettive'!A:A,"non trovato",0)</f>
        <v>CAMPEGGI</v>
      </c>
      <c r="C3531" t="str">
        <f>_xlfn.XLOOKUP(Tabella1[[#This Row],[Denominazione]],'Strutture ricettive'!B:B,'Strutture ricettive'!D:D,"NON TROVATO",0)</f>
        <v>FIASTRA</v>
      </c>
      <c r="D35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531" t="str">
        <f>IF(_xlfn.XLOOKUP(A3531,'Strutture ricettive'!B:B,'Strutture ricettive'!G:G,"NON TROVATO",0)=0,"NON TROVATO",_xlfn.XLOOKUP(A3531,'Strutture ricettive'!B:B,'Strutture ricettive'!G:G,"NON TROVATO",0))</f>
        <v>info@campingnaturalisticofiastra.it</v>
      </c>
      <c r="F35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www.campingnaturalisticofiastra.it</v>
      </c>
    </row>
    <row r="3532" spans="1:6" x14ac:dyDescent="0.3">
      <c r="A3532" t="s">
        <v>11841</v>
      </c>
      <c r="B3532" t="str">
        <f>_xlfn.XLOOKUP(Tabella1[[#This Row],[Denominazione]],'Strutture ricettive'!B:B,'Strutture ricettive'!A:A,"non trovato",0)</f>
        <v>ALLOGGI AGRITURISTICI</v>
      </c>
      <c r="C3532" t="str">
        <f>_xlfn.XLOOKUP(Tabella1[[#This Row],[Denominazione]],'Strutture ricettive'!B:B,'Strutture ricettive'!D:D,"NON TROVATO",0)</f>
        <v>FIASTRA</v>
      </c>
      <c r="D35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 Ilario 1</v>
      </c>
      <c r="E3532" t="str">
        <f>IF(_xlfn.XLOOKUP(A3532,'Strutture ricettive'!B:B,'Strutture ricettive'!G:G,"NON TROVATO",0)=0,"NON TROVATO",_xlfn.XLOOKUP(A3532,'Strutture ricettive'!B:B,'Strutture ricettive'!G:G,"NON TROVATO",0))</f>
        <v>NON TROVATO</v>
      </c>
      <c r="F35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33" spans="1:6" x14ac:dyDescent="0.3">
      <c r="A3533" t="s">
        <v>11843</v>
      </c>
      <c r="B3533" t="str">
        <f>_xlfn.XLOOKUP(Tabella1[[#This Row],[Denominazione]],'Strutture ricettive'!B:B,'Strutture ricettive'!A:A,"non trovato",0)</f>
        <v>ALLOGGI AGRITURISTICI</v>
      </c>
      <c r="C3533" t="str">
        <f>_xlfn.XLOOKUP(Tabella1[[#This Row],[Denominazione]],'Strutture ricettive'!B:B,'Strutture ricettive'!D:D,"NON TROVATO",0)</f>
        <v>FIASTRA</v>
      </c>
      <c r="D35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Collevecchio 1</v>
      </c>
      <c r="E3533" t="str">
        <f>IF(_xlfn.XLOOKUP(A3533,'Strutture ricettive'!B:B,'Strutture ricettive'!G:G,"NON TROVATO",0)=0,"NON TROVATO",_xlfn.XLOOKUP(A3533,'Strutture ricettive'!B:B,'Strutture ricettive'!G:G,"NON TROVATO",0))</f>
        <v>l.autorino@me.com</v>
      </c>
      <c r="F35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www.fonterosa.eu</v>
      </c>
    </row>
    <row r="3534" spans="1:6" x14ac:dyDescent="0.3">
      <c r="A3534" t="s">
        <v>11847</v>
      </c>
      <c r="B3534" t="str">
        <f>_xlfn.XLOOKUP(Tabella1[[#This Row],[Denominazione]],'Strutture ricettive'!B:B,'Strutture ricettive'!A:A,"non trovato",0)</f>
        <v>ALTRI ALLOGGI PRIVATI</v>
      </c>
      <c r="C3534" t="str">
        <f>_xlfn.XLOOKUP(Tabella1[[#This Row],[Denominazione]],'Strutture ricettive'!B:B,'Strutture ricettive'!D:D,"NON TROVATO",0)</f>
        <v>FIASTRA</v>
      </c>
      <c r="D35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colle di Fiastra 51</v>
      </c>
      <c r="E3534" t="str">
        <f>IF(_xlfn.XLOOKUP(A3534,'Strutture ricettive'!B:B,'Strutture ricettive'!G:G,"NON TROVATO",0)=0,"NON TROVATO",_xlfn.XLOOKUP(A3534,'Strutture ricettive'!B:B,'Strutture ricettive'!G:G,"NON TROVATO",0))</f>
        <v>mgiovannavaragona@gmail.com</v>
      </c>
      <c r="F35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www.antichigelsi.it</v>
      </c>
    </row>
    <row r="3535" spans="1:6" x14ac:dyDescent="0.3">
      <c r="A3535" t="s">
        <v>11856</v>
      </c>
      <c r="B3535" t="str">
        <f>_xlfn.XLOOKUP(Tabella1[[#This Row],[Denominazione]],'Strutture ricettive'!B:B,'Strutture ricettive'!A:A,"non trovato",0)</f>
        <v>AREE DI SOSTA (PLEIN AIR)</v>
      </c>
      <c r="C3535" t="str">
        <f>_xlfn.XLOOKUP(Tabella1[[#This Row],[Denominazione]],'Strutture ricettive'!B:B,'Strutture ricettive'!D:D,"NON TROVATO",0)</f>
        <v>FIUMINATA</v>
      </c>
      <c r="D35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535" t="str">
        <f>IF(_xlfn.XLOOKUP(A3535,'Strutture ricettive'!B:B,'Strutture ricettive'!G:G,"NON TROVATO",0)=0,"NON TROVATO",_xlfn.XLOOKUP(A3535,'Strutture ricettive'!B:B,'Strutture ricettive'!G:G,"NON TROVATO",0))</f>
        <v>fiuminatavalleapert@libero.it</v>
      </c>
      <c r="F35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36" spans="1:6" x14ac:dyDescent="0.3">
      <c r="A3536" t="s">
        <v>11860</v>
      </c>
      <c r="B3536" t="str">
        <f>_xlfn.XLOOKUP(Tabella1[[#This Row],[Denominazione]],'Strutture ricettive'!B:B,'Strutture ricettive'!A:A,"non trovato",0)</f>
        <v>ALLOGGI AGRITURISTICI</v>
      </c>
      <c r="C3536" t="str">
        <f>_xlfn.XLOOKUP(Tabella1[[#This Row],[Denominazione]],'Strutture ricettive'!B:B,'Strutture ricettive'!D:D,"NON TROVATO",0)</f>
        <v>FIUMINATA</v>
      </c>
      <c r="D35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castagna 17</v>
      </c>
      <c r="E3536" t="str">
        <f>IF(_xlfn.XLOOKUP(A3536,'Strutture ricettive'!B:B,'Strutture ricettive'!G:G,"NON TROVATO",0)=0,"NON TROVATO",_xlfn.XLOOKUP(A3536,'Strutture ricettive'!B:B,'Strutture ricettive'!G:G,"NON TROVATO",0))</f>
        <v>mazzalupi.claudio@gmail.com</v>
      </c>
      <c r="F35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www.agriturismolacastagna.com</v>
      </c>
    </row>
    <row r="3537" spans="1:6" x14ac:dyDescent="0.3">
      <c r="A3537" t="s">
        <v>11864</v>
      </c>
      <c r="B3537" t="str">
        <f>_xlfn.XLOOKUP(Tabella1[[#This Row],[Denominazione]],'Strutture ricettive'!B:B,'Strutture ricettive'!A:A,"non trovato",0)</f>
        <v>ALLOGGI AGRITURISTICI</v>
      </c>
      <c r="C3537" t="str">
        <f>_xlfn.XLOOKUP(Tabella1[[#This Row],[Denominazione]],'Strutture ricettive'!B:B,'Strutture ricettive'!D:D,"NON TROVATO",0)</f>
        <v>FIUMINATA</v>
      </c>
      <c r="D35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Fonte di Brescia 3</v>
      </c>
      <c r="E3537" t="str">
        <f>IF(_xlfn.XLOOKUP(A3537,'Strutture ricettive'!B:B,'Strutture ricettive'!G:G,"NON TROVATO",0)=0,"NON TROVATO",_xlfn.XLOOKUP(A3537,'Strutture ricettive'!B:B,'Strutture ricettive'!G:G,"NON TROVATO",0))</f>
        <v>rosa_olivieri@libero.it</v>
      </c>
      <c r="F35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www.agriturismocolle.it</v>
      </c>
    </row>
    <row r="3538" spans="1:6" x14ac:dyDescent="0.3">
      <c r="A3538" t="s">
        <v>11868</v>
      </c>
      <c r="B3538" t="str">
        <f>_xlfn.XLOOKUP(Tabella1[[#This Row],[Denominazione]],'Strutture ricettive'!B:B,'Strutture ricettive'!A:A,"non trovato",0)</f>
        <v>ALLOGGI IN AFFITTO</v>
      </c>
      <c r="C3538" t="str">
        <f>_xlfn.XLOOKUP(Tabella1[[#This Row],[Denominazione]],'Strutture ricettive'!B:B,'Strutture ricettive'!D:D,"NON TROVATO",0)</f>
        <v>FIUMINATA</v>
      </c>
      <c r="D35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della Vittoria 17</v>
      </c>
      <c r="E3538" t="str">
        <f>IF(_xlfn.XLOOKUP(A3538,'Strutture ricettive'!B:B,'Strutture ricettive'!G:G,"NON TROVATO",0)=0,"NON TROVATO",_xlfn.XLOOKUP(A3538,'Strutture ricettive'!B:B,'Strutture ricettive'!G:G,"NON TROVATO",0))</f>
        <v>NON TROVATO</v>
      </c>
      <c r="F35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39" spans="1:6" x14ac:dyDescent="0.3">
      <c r="A3539" t="s">
        <v>11870</v>
      </c>
      <c r="B3539" t="str">
        <f>_xlfn.XLOOKUP(Tabella1[[#This Row],[Denominazione]],'Strutture ricettive'!B:B,'Strutture ricettive'!A:A,"non trovato",0)</f>
        <v>ALLOGGI IN AFFITTO</v>
      </c>
      <c r="C3539" t="str">
        <f>_xlfn.XLOOKUP(Tabella1[[#This Row],[Denominazione]],'Strutture ricettive'!B:B,'Strutture ricettive'!D:D,"NON TROVATO",0)</f>
        <v>GAGLIOLE</v>
      </c>
      <c r="D35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Fonterama 4</v>
      </c>
      <c r="E3539" t="str">
        <f>IF(_xlfn.XLOOKUP(A3539,'Strutture ricettive'!B:B,'Strutture ricettive'!G:G,"NON TROVATO",0)=0,"NON TROVATO",_xlfn.XLOOKUP(A3539,'Strutture ricettive'!B:B,'Strutture ricettive'!G:G,"NON TROVATO",0))</f>
        <v>residencefonterama@libero.it</v>
      </c>
      <c r="F35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www.residencefonterama.it</v>
      </c>
    </row>
    <row r="3540" spans="1:6" x14ac:dyDescent="0.3">
      <c r="A3540" t="s">
        <v>11875</v>
      </c>
      <c r="B3540" t="str">
        <f>_xlfn.XLOOKUP(Tabella1[[#This Row],[Denominazione]],'Strutture ricettive'!B:B,'Strutture ricettive'!A:A,"non trovato",0)</f>
        <v>ALLOGGI AGRITURISTICI</v>
      </c>
      <c r="C3540" t="str">
        <f>_xlfn.XLOOKUP(Tabella1[[#This Row],[Denominazione]],'Strutture ricettive'!B:B,'Strutture ricettive'!D:D,"NON TROVATO",0)</f>
        <v>GAGLIOLE</v>
      </c>
      <c r="D35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Collaiello 2</v>
      </c>
      <c r="E3540" t="str">
        <f>IF(_xlfn.XLOOKUP(A3540,'Strutture ricettive'!B:B,'Strutture ricettive'!G:G,"NON TROVATO",0)=0,"NON TROVATO",_xlfn.XLOOKUP(A3540,'Strutture ricettive'!B:B,'Strutture ricettive'!G:G,"NON TROVATO",0))</f>
        <v>locandasanrocco@libero.it</v>
      </c>
      <c r="F35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41" spans="1:6" x14ac:dyDescent="0.3">
      <c r="A3541" t="s">
        <v>11879</v>
      </c>
      <c r="B3541" t="str">
        <f>_xlfn.XLOOKUP(Tabella1[[#This Row],[Denominazione]],'Strutture ricettive'!B:B,'Strutture ricettive'!A:A,"non trovato",0)</f>
        <v>ALLOGGI AGRITURISTICI</v>
      </c>
      <c r="C3541" t="str">
        <f>_xlfn.XLOOKUP(Tabella1[[#This Row],[Denominazione]],'Strutture ricettive'!B:B,'Strutture ricettive'!D:D,"NON TROVATO",0)</f>
        <v>GAGLIOLE</v>
      </c>
      <c r="D35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feggiano 12</v>
      </c>
      <c r="E3541" t="str">
        <f>IF(_xlfn.XLOOKUP(A3541,'Strutture ricettive'!B:B,'Strutture ricettive'!G:G,"NON TROVATO",0)=0,"NON TROVATO",_xlfn.XLOOKUP(A3541,'Strutture ricettive'!B:B,'Strutture ricettive'!G:G,"NON TROVATO",0))</f>
        <v>NON TROVATO</v>
      </c>
      <c r="F35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42" spans="1:6" x14ac:dyDescent="0.3">
      <c r="A3542" t="s">
        <v>11881</v>
      </c>
      <c r="B3542" t="str">
        <f>_xlfn.XLOOKUP(Tabella1[[#This Row],[Denominazione]],'Strutture ricettive'!B:B,'Strutture ricettive'!A:A,"non trovato",0)</f>
        <v>ALLOGGI IN AFFITTO</v>
      </c>
      <c r="C3542" t="str">
        <f>_xlfn.XLOOKUP(Tabella1[[#This Row],[Denominazione]],'Strutture ricettive'!B:B,'Strutture ricettive'!D:D,"NON TROVATO",0)</f>
        <v>GAGLIOLE</v>
      </c>
      <c r="D35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loc.Fonterama 4</v>
      </c>
      <c r="E3542" t="str">
        <f>IF(_xlfn.XLOOKUP(A3542,'Strutture ricettive'!B:B,'Strutture ricettive'!G:G,"NON TROVATO",0)=0,"NON TROVATO",_xlfn.XLOOKUP(A3542,'Strutture ricettive'!B:B,'Strutture ricettive'!G:G,"NON TROVATO",0))</f>
        <v>residencefonterama@libero.it</v>
      </c>
      <c r="F35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www.residencefonterama.it</v>
      </c>
    </row>
    <row r="3543" spans="1:6" x14ac:dyDescent="0.3">
      <c r="A3543" t="s">
        <v>11884</v>
      </c>
      <c r="B3543" t="str">
        <f>_xlfn.XLOOKUP(Tabella1[[#This Row],[Denominazione]],'Strutture ricettive'!B:B,'Strutture ricettive'!A:A,"non trovato",0)</f>
        <v>ALLOGGI AGRITURISTICI</v>
      </c>
      <c r="C3543" t="str">
        <f>_xlfn.XLOOKUP(Tabella1[[#This Row],[Denominazione]],'Strutture ricettive'!B:B,'Strutture ricettive'!D:D,"NON TROVATO",0)</f>
        <v>GAGLIOLE</v>
      </c>
      <c r="D35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loc.Fonterama 4</v>
      </c>
      <c r="E3543" t="str">
        <f>IF(_xlfn.XLOOKUP(A3543,'Strutture ricettive'!B:B,'Strutture ricettive'!G:G,"NON TROVATO",0)=0,"NON TROVATO",_xlfn.XLOOKUP(A3543,'Strutture ricettive'!B:B,'Strutture ricettive'!G:G,"NON TROVATO",0))</f>
        <v>residencefonterama@libero.it</v>
      </c>
      <c r="F35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www.residencefonterama.it</v>
      </c>
    </row>
    <row r="3544" spans="1:6" x14ac:dyDescent="0.3">
      <c r="A3544" t="s">
        <v>11888</v>
      </c>
      <c r="B3544" t="str">
        <f>_xlfn.XLOOKUP(Tabella1[[#This Row],[Denominazione]],'Strutture ricettive'!B:B,'Strutture ricettive'!A:A,"non trovato",0)</f>
        <v>ALLOGGI IN AFFITTO</v>
      </c>
      <c r="C3544" t="str">
        <f>_xlfn.XLOOKUP(Tabella1[[#This Row],[Denominazione]],'Strutture ricettive'!B:B,'Strutture ricettive'!D:D,"NON TROVATO",0)</f>
        <v>GUALDO</v>
      </c>
      <c r="D35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morrone 12</v>
      </c>
      <c r="E3544" t="str">
        <f>IF(_xlfn.XLOOKUP(A3544,'Strutture ricettive'!B:B,'Strutture ricettive'!G:G,"NON TROVATO",0)=0,"NON TROVATO",_xlfn.XLOOKUP(A3544,'Strutture ricettive'!B:B,'Strutture ricettive'!G:G,"NON TROVATO",0))</f>
        <v>sante.diluca@alice.it</v>
      </c>
      <c r="F35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45" spans="1:6" x14ac:dyDescent="0.3">
      <c r="A3545" t="s">
        <v>11891</v>
      </c>
      <c r="B3545" t="str">
        <f>_xlfn.XLOOKUP(Tabella1[[#This Row],[Denominazione]],'Strutture ricettive'!B:B,'Strutture ricettive'!A:A,"non trovato",0)</f>
        <v>TURISMO RURALE</v>
      </c>
      <c r="C3545" t="str">
        <f>_xlfn.XLOOKUP(Tabella1[[#This Row],[Denominazione]],'Strutture ricettive'!B:B,'Strutture ricettive'!D:D,"NON TROVATO",0)</f>
        <v>GUALDO</v>
      </c>
      <c r="D35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545" t="str">
        <f>IF(_xlfn.XLOOKUP(A3545,'Strutture ricettive'!B:B,'Strutture ricettive'!G:G,"NON TROVATO",0)=0,"NON TROVATO",_xlfn.XLOOKUP(A3545,'Strutture ricettive'!B:B,'Strutture ricettive'!G:G,"NON TROVATO",0))</f>
        <v>damiano.c@tiscali.it</v>
      </c>
      <c r="F35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WWW.COUNTRYHOUSECASALEDIGUALDO.IT</v>
      </c>
    </row>
    <row r="3546" spans="1:6" x14ac:dyDescent="0.3">
      <c r="A3546" t="s">
        <v>11895</v>
      </c>
      <c r="B3546" t="str">
        <f>_xlfn.XLOOKUP(Tabella1[[#This Row],[Denominazione]],'Strutture ricettive'!B:B,'Strutture ricettive'!A:A,"non trovato",0)</f>
        <v>TURISMO RURALE</v>
      </c>
      <c r="C3546" t="str">
        <f>_xlfn.XLOOKUP(Tabella1[[#This Row],[Denominazione]],'Strutture ricettive'!B:B,'Strutture ricettive'!D:D,"NON TROVATO",0)</f>
        <v>GUALDO</v>
      </c>
      <c r="D35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contro 20</v>
      </c>
      <c r="E3546" t="str">
        <f>IF(_xlfn.XLOOKUP(A3546,'Strutture ricettive'!B:B,'Strutture ricettive'!G:G,"NON TROVATO",0)=0,"NON TROVATO",_xlfn.XLOOKUP(A3546,'Strutture ricettive'!B:B,'Strutture ricettive'!G:G,"NON TROVATO",0))</f>
        <v>info@ilsalino.com</v>
      </c>
      <c r="F35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www.ilsalino.com</v>
      </c>
    </row>
    <row r="3547" spans="1:6" x14ac:dyDescent="0.3">
      <c r="A3547" t="s">
        <v>11899</v>
      </c>
      <c r="B3547" t="str">
        <f>_xlfn.XLOOKUP(Tabella1[[#This Row],[Denominazione]],'Strutture ricettive'!B:B,'Strutture ricettive'!A:A,"non trovato",0)</f>
        <v>ALLOGGI AGRITURISTICI</v>
      </c>
      <c r="C3547" t="str">
        <f>_xlfn.XLOOKUP(Tabella1[[#This Row],[Denominazione]],'Strutture ricettive'!B:B,'Strutture ricettive'!D:D,"NON TROVATO",0)</f>
        <v>GUALDO</v>
      </c>
      <c r="D35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Picacchi 1</v>
      </c>
      <c r="E3547" t="str">
        <f>IF(_xlfn.XLOOKUP(A3547,'Strutture ricettive'!B:B,'Strutture ricettive'!G:G,"NON TROVATO",0)=0,"NON TROVATO",_xlfn.XLOOKUP(A3547,'Strutture ricettive'!B:B,'Strutture ricettive'!G:G,"NON TROVATO",0))</f>
        <v>info@lapieveagriturismo.com</v>
      </c>
      <c r="F35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www.lapieveagriturismo.com</v>
      </c>
    </row>
    <row r="3548" spans="1:6" x14ac:dyDescent="0.3">
      <c r="A3548" t="s">
        <v>11903</v>
      </c>
      <c r="B3548" t="str">
        <f>_xlfn.XLOOKUP(Tabella1[[#This Row],[Denominazione]],'Strutture ricettive'!B:B,'Strutture ricettive'!A:A,"non trovato",0)</f>
        <v>ALTRI ALLOGGI PRIVATI</v>
      </c>
      <c r="C3548" t="str">
        <f>_xlfn.XLOOKUP(Tabella1[[#This Row],[Denominazione]],'Strutture ricettive'!B:B,'Strutture ricettive'!D:D,"NON TROVATO",0)</f>
        <v>GUALDO</v>
      </c>
      <c r="D35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Scarchi 16</v>
      </c>
      <c r="E3548" t="str">
        <f>IF(_xlfn.XLOOKUP(A3548,'Strutture ricettive'!B:B,'Strutture ricettive'!G:G,"NON TROVATO",0)=0,"NON TROVATO",_xlfn.XLOOKUP(A3548,'Strutture ricettive'!B:B,'Strutture ricettive'!G:G,"NON TROVATO",0))</f>
        <v>kentreves@tiscali.it</v>
      </c>
      <c r="F35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www.hunters-lodge.org</v>
      </c>
    </row>
    <row r="3549" spans="1:6" x14ac:dyDescent="0.3">
      <c r="A3549" t="s">
        <v>11908</v>
      </c>
      <c r="B3549" t="str">
        <f>_xlfn.XLOOKUP(Tabella1[[#This Row],[Denominazione]],'Strutture ricettive'!B:B,'Strutture ricettive'!A:A,"non trovato",0)</f>
        <v>ALTRI ALLOGGI PRIVATI</v>
      </c>
      <c r="C3549" t="str">
        <f>_xlfn.XLOOKUP(Tabella1[[#This Row],[Denominazione]],'Strutture ricettive'!B:B,'Strutture ricettive'!D:D,"NON TROVATO",0)</f>
        <v>GUALDO</v>
      </c>
      <c r="D35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Bartollotti 24</v>
      </c>
      <c r="E3549" t="str">
        <f>IF(_xlfn.XLOOKUP(A3549,'Strutture ricettive'!B:B,'Strutture ricettive'!G:G,"NON TROVATO",0)=0,"NON TROVATO",_xlfn.XLOOKUP(A3549,'Strutture ricettive'!B:B,'Strutture ricettive'!G:G,"NON TROVATO",0))</f>
        <v>lynnebowman@tiscali.it; kentreves@tiscali.it</v>
      </c>
      <c r="F35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50" spans="1:6" x14ac:dyDescent="0.3">
      <c r="A3550" t="s">
        <v>11912</v>
      </c>
      <c r="B3550" t="str">
        <f>_xlfn.XLOOKUP(Tabella1[[#This Row],[Denominazione]],'Strutture ricettive'!B:B,'Strutture ricettive'!A:A,"non trovato",0)</f>
        <v>ALTRI ALLOGGI PRIVATI</v>
      </c>
      <c r="C3550" t="str">
        <f>_xlfn.XLOOKUP(Tabella1[[#This Row],[Denominazione]],'Strutture ricettive'!B:B,'Strutture ricettive'!D:D,"NON TROVATO",0)</f>
        <v>GUALDO</v>
      </c>
      <c r="D35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Massignano 29</v>
      </c>
      <c r="E3550" t="str">
        <f>IF(_xlfn.XLOOKUP(A3550,'Strutture ricettive'!B:B,'Strutture ricettive'!G:G,"NON TROVATO",0)=0,"NON TROVATO",_xlfn.XLOOKUP(A3550,'Strutture ricettive'!B:B,'Strutture ricettive'!G:G,"NON TROVATO",0))</f>
        <v>laborlawyer@live.com; sundaydipalma@yahoo.com</v>
      </c>
      <c r="F35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51" spans="1:6" x14ac:dyDescent="0.3">
      <c r="A3551" t="s">
        <v>11915</v>
      </c>
      <c r="B3551" t="str">
        <f>_xlfn.XLOOKUP(Tabella1[[#This Row],[Denominazione]],'Strutture ricettive'!B:B,'Strutture ricettive'!A:A,"non trovato",0)</f>
        <v>ALTRI ALLOGGI PRIVATI</v>
      </c>
      <c r="C3551" t="str">
        <f>_xlfn.XLOOKUP(Tabella1[[#This Row],[Denominazione]],'Strutture ricettive'!B:B,'Strutture ricettive'!D:D,"NON TROVATO",0)</f>
        <v>GUALDO</v>
      </c>
      <c r="D35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Marrone 37</v>
      </c>
      <c r="E3551" t="str">
        <f>IF(_xlfn.XLOOKUP(A3551,'Strutture ricettive'!B:B,'Strutture ricettive'!G:G,"NON TROVATO",0)=0,"NON TROVATO",_xlfn.XLOOKUP(A3551,'Strutture ricettive'!B:B,'Strutture ricettive'!G:G,"NON TROVATO",0))</f>
        <v>casadorato311@hotmail.com</v>
      </c>
      <c r="F35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52" spans="1:6" x14ac:dyDescent="0.3">
      <c r="A3552" t="s">
        <v>11919</v>
      </c>
      <c r="B3552" t="str">
        <f>_xlfn.XLOOKUP(Tabella1[[#This Row],[Denominazione]],'Strutture ricettive'!B:B,'Strutture ricettive'!A:A,"non trovato",0)</f>
        <v>ALTRI ALLOGGI PRIVATI</v>
      </c>
      <c r="C3552" t="str">
        <f>_xlfn.XLOOKUP(Tabella1[[#This Row],[Denominazione]],'Strutture ricettive'!B:B,'Strutture ricettive'!D:D,"NON TROVATO",0)</f>
        <v>GUALDO</v>
      </c>
      <c r="D35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Marchesi 26</v>
      </c>
      <c r="E3552" t="str">
        <f>IF(_xlfn.XLOOKUP(A3552,'Strutture ricettive'!B:B,'Strutture ricettive'!G:G,"NON TROVATO",0)=0,"NON TROVATO",_xlfn.XLOOKUP(A3552,'Strutture ricettive'!B:B,'Strutture ricettive'!G:G,"NON TROVATO",0))</f>
        <v>lorenzo.falli@istruzione.it</v>
      </c>
      <c r="F35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53" spans="1:6" x14ac:dyDescent="0.3">
      <c r="A3553" t="s">
        <v>11922</v>
      </c>
      <c r="B3553" t="str">
        <f>_xlfn.XLOOKUP(Tabella1[[#This Row],[Denominazione]],'Strutture ricettive'!B:B,'Strutture ricettive'!A:A,"non trovato",0)</f>
        <v>ALTRI ALLOGGI PRIVATI</v>
      </c>
      <c r="C3553" t="str">
        <f>_xlfn.XLOOKUP(Tabella1[[#This Row],[Denominazione]],'Strutture ricettive'!B:B,'Strutture ricettive'!D:D,"NON TROVATO",0)</f>
        <v>GUALDO</v>
      </c>
      <c r="D35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Morrone 4</v>
      </c>
      <c r="E3553" t="str">
        <f>IF(_xlfn.XLOOKUP(A3553,'Strutture ricettive'!B:B,'Strutture ricettive'!G:G,"NON TROVATO",0)=0,"NON TROVATO",_xlfn.XLOOKUP(A3553,'Strutture ricettive'!B:B,'Strutture ricettive'!G:G,"NON TROVATO",0))</f>
        <v>trishabiggar@ad.com</v>
      </c>
      <c r="F35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54" spans="1:6" x14ac:dyDescent="0.3">
      <c r="A3554" t="s">
        <v>11925</v>
      </c>
      <c r="B3554" t="str">
        <f>_xlfn.XLOOKUP(Tabella1[[#This Row],[Denominazione]],'Strutture ricettive'!B:B,'Strutture ricettive'!A:A,"non trovato",0)</f>
        <v>ALTRI ALLOGGI PRIVATI</v>
      </c>
      <c r="C3554" t="str">
        <f>_xlfn.XLOOKUP(Tabella1[[#This Row],[Denominazione]],'Strutture ricettive'!B:B,'Strutture ricettive'!D:D,"NON TROVATO",0)</f>
        <v>GUALDO</v>
      </c>
      <c r="D35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Morrone  5</v>
      </c>
      <c r="E3554" t="str">
        <f>IF(_xlfn.XLOOKUP(A3554,'Strutture ricettive'!B:B,'Strutture ricettive'!G:G,"NON TROVATO",0)=0,"NON TROVATO",_xlfn.XLOOKUP(A3554,'Strutture ricettive'!B:B,'Strutture ricettive'!G:G,"NON TROVATO",0))</f>
        <v>pattinay@live.co.uk</v>
      </c>
      <c r="F35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55" spans="1:6" x14ac:dyDescent="0.3">
      <c r="A3555" t="s">
        <v>11929</v>
      </c>
      <c r="B3555" t="str">
        <f>_xlfn.XLOOKUP(Tabella1[[#This Row],[Denominazione]],'Strutture ricettive'!B:B,'Strutture ricettive'!A:A,"non trovato",0)</f>
        <v>ALTRI ALLOGGI PRIVATI</v>
      </c>
      <c r="C3555" t="str">
        <f>_xlfn.XLOOKUP(Tabella1[[#This Row],[Denominazione]],'Strutture ricettive'!B:B,'Strutture ricettive'!D:D,"NON TROVATO",0)</f>
        <v>GUALDO</v>
      </c>
      <c r="D35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Contro 7</v>
      </c>
      <c r="E3555" t="str">
        <f>IF(_xlfn.XLOOKUP(A3555,'Strutture ricettive'!B:B,'Strutture ricettive'!G:G,"NON TROVATO",0)=0,"NON TROVATO",_xlfn.XLOOKUP(A3555,'Strutture ricettive'!B:B,'Strutture ricettive'!G:G,"NON TROVATO",0))</f>
        <v>doris@piernitzki.com</v>
      </c>
      <c r="F35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56" spans="1:6" x14ac:dyDescent="0.3">
      <c r="A3556" t="s">
        <v>11932</v>
      </c>
      <c r="B3556" t="str">
        <f>_xlfn.XLOOKUP(Tabella1[[#This Row],[Denominazione]],'Strutture ricettive'!B:B,'Strutture ricettive'!A:A,"non trovato",0)</f>
        <v>ALTRI ALLOGGI PRIVATI</v>
      </c>
      <c r="C3556" t="str">
        <f>_xlfn.XLOOKUP(Tabella1[[#This Row],[Denominazione]],'Strutture ricettive'!B:B,'Strutture ricettive'!D:D,"NON TROVATO",0)</f>
        <v>GUALDO</v>
      </c>
      <c r="D35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Massignano 1</v>
      </c>
      <c r="E3556" t="str">
        <f>IF(_xlfn.XLOOKUP(A3556,'Strutture ricettive'!B:B,'Strutture ricettive'!G:G,"NON TROVATO",0)=0,"NON TROVATO",_xlfn.XLOOKUP(A3556,'Strutture ricettive'!B:B,'Strutture ricettive'!G:G,"NON TROVATO",0))</f>
        <v>NON TROVATO</v>
      </c>
      <c r="F35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57" spans="1:6" x14ac:dyDescent="0.3">
      <c r="A3557" t="s">
        <v>11934</v>
      </c>
      <c r="B3557" t="str">
        <f>_xlfn.XLOOKUP(Tabella1[[#This Row],[Denominazione]],'Strutture ricettive'!B:B,'Strutture ricettive'!A:A,"non trovato",0)</f>
        <v>ALTRI ALLOGGI PRIVATI</v>
      </c>
      <c r="C3557" t="str">
        <f>_xlfn.XLOOKUP(Tabella1[[#This Row],[Denominazione]],'Strutture ricettive'!B:B,'Strutture ricettive'!D:D,"NON TROVATO",0)</f>
        <v>GUALDO</v>
      </c>
      <c r="D35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Morrone 2</v>
      </c>
      <c r="E3557" t="str">
        <f>IF(_xlfn.XLOOKUP(A3557,'Strutture ricettive'!B:B,'Strutture ricettive'!G:G,"NON TROVATO",0)=0,"NON TROVATO",_xlfn.XLOOKUP(A3557,'Strutture ricettive'!B:B,'Strutture ricettive'!G:G,"NON TROVATO",0))</f>
        <v>ale.ermini@gmail.com</v>
      </c>
      <c r="F35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58" spans="1:6" x14ac:dyDescent="0.3">
      <c r="A3558" t="s">
        <v>11938</v>
      </c>
      <c r="B3558" t="str">
        <f>_xlfn.XLOOKUP(Tabella1[[#This Row],[Denominazione]],'Strutture ricettive'!B:B,'Strutture ricettive'!A:A,"non trovato",0)</f>
        <v>ALTRI ALLOGGI PRIVATI</v>
      </c>
      <c r="C3558" t="str">
        <f>_xlfn.XLOOKUP(Tabella1[[#This Row],[Denominazione]],'Strutture ricettive'!B:B,'Strutture ricettive'!D:D,"NON TROVATO",0)</f>
        <v>GUALDO</v>
      </c>
      <c r="D35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Zazza  15,16</v>
      </c>
      <c r="E3558" t="str">
        <f>IF(_xlfn.XLOOKUP(A3558,'Strutture ricettive'!B:B,'Strutture ricettive'!G:G,"NON TROVATO",0)=0,"NON TROVATO",_xlfn.XLOOKUP(A3558,'Strutture ricettive'!B:B,'Strutture ricettive'!G:G,"NON TROVATO",0))</f>
        <v>g_everett@pacifici.net.sg</v>
      </c>
      <c r="F35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59" spans="1:6" x14ac:dyDescent="0.3">
      <c r="A3559" t="s">
        <v>11941</v>
      </c>
      <c r="B3559" t="str">
        <f>_xlfn.XLOOKUP(Tabella1[[#This Row],[Denominazione]],'Strutture ricettive'!B:B,'Strutture ricettive'!A:A,"non trovato",0)</f>
        <v>ALTRI ALLOGGI PRIVATI</v>
      </c>
      <c r="C3559" t="str">
        <f>_xlfn.XLOOKUP(Tabella1[[#This Row],[Denominazione]],'Strutture ricettive'!B:B,'Strutture ricettive'!D:D,"NON TROVATO",0)</f>
        <v>GUALDO</v>
      </c>
      <c r="D35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Zazza 49</v>
      </c>
      <c r="E3559" t="str">
        <f>IF(_xlfn.XLOOKUP(A3559,'Strutture ricettive'!B:B,'Strutture ricettive'!G:G,"NON TROVATO",0)=0,"NON TROVATO",_xlfn.XLOOKUP(A3559,'Strutture ricettive'!B:B,'Strutture ricettive'!G:G,"NON TROVATO",0))</f>
        <v>ken@toyfnet.com</v>
      </c>
      <c r="F35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60" spans="1:6" x14ac:dyDescent="0.3">
      <c r="A3560" t="s">
        <v>11944</v>
      </c>
      <c r="B3560" t="str">
        <f>_xlfn.XLOOKUP(Tabella1[[#This Row],[Denominazione]],'Strutture ricettive'!B:B,'Strutture ricettive'!A:A,"non trovato",0)</f>
        <v>ALTRI ALLOGGI PRIVATI</v>
      </c>
      <c r="C3560" t="str">
        <f>_xlfn.XLOOKUP(Tabella1[[#This Row],[Denominazione]],'Strutture ricettive'!B:B,'Strutture ricettive'!D:D,"NON TROVATO",0)</f>
        <v>GUALDO</v>
      </c>
      <c r="D35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Marchesi 23</v>
      </c>
      <c r="E3560" t="str">
        <f>IF(_xlfn.XLOOKUP(A3560,'Strutture ricettive'!B:B,'Strutture ricettive'!G:G,"NON TROVATO",0)=0,"NON TROVATO",_xlfn.XLOOKUP(A3560,'Strutture ricettive'!B:B,'Strutture ricettive'!G:G,"NON TROVATO",0))</f>
        <v>agriart@tiscali.it</v>
      </c>
      <c r="F35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61" spans="1:6" x14ac:dyDescent="0.3">
      <c r="A3561" t="s">
        <v>11947</v>
      </c>
      <c r="B3561" t="str">
        <f>_xlfn.XLOOKUP(Tabella1[[#This Row],[Denominazione]],'Strutture ricettive'!B:B,'Strutture ricettive'!A:A,"non trovato",0)</f>
        <v>ALTRI ALLOGGI PRIVATI</v>
      </c>
      <c r="C3561" t="str">
        <f>_xlfn.XLOOKUP(Tabella1[[#This Row],[Denominazione]],'Strutture ricettive'!B:B,'Strutture ricettive'!D:D,"NON TROVATO",0)</f>
        <v>GUALDO</v>
      </c>
      <c r="D35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561" t="str">
        <f>IF(_xlfn.XLOOKUP(A3561,'Strutture ricettive'!B:B,'Strutture ricettive'!G:G,"NON TROVATO",0)=0,"NON TROVATO",_xlfn.XLOOKUP(A3561,'Strutture ricettive'!B:B,'Strutture ricettive'!G:G,"NON TROVATO",0))</f>
        <v>iain.wales@gmail.com</v>
      </c>
      <c r="F35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62" spans="1:6" x14ac:dyDescent="0.3">
      <c r="A3562" t="s">
        <v>11949</v>
      </c>
      <c r="B3562" t="str">
        <f>_xlfn.XLOOKUP(Tabella1[[#This Row],[Denominazione]],'Strutture ricettive'!B:B,'Strutture ricettive'!A:A,"non trovato",0)</f>
        <v>ALTRI ALLOGGI PRIVATI</v>
      </c>
      <c r="C3562" t="str">
        <f>_xlfn.XLOOKUP(Tabella1[[#This Row],[Denominazione]],'Strutture ricettive'!B:B,'Strutture ricettive'!D:D,"NON TROVATO",0)</f>
        <v>GUALDO</v>
      </c>
      <c r="D35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Zazza 22</v>
      </c>
      <c r="E3562" t="str">
        <f>IF(_xlfn.XLOOKUP(A3562,'Strutture ricettive'!B:B,'Strutture ricettive'!G:G,"NON TROVATO",0)=0,"NON TROVATO",_xlfn.XLOOKUP(A3562,'Strutture ricettive'!B:B,'Strutture ricettive'!G:G,"NON TROVATO",0))</f>
        <v>jeroen@villanumoviv.com; jeroenbults@me.com</v>
      </c>
      <c r="F35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www.villanumoviv.com</v>
      </c>
    </row>
    <row r="3563" spans="1:6" x14ac:dyDescent="0.3">
      <c r="A3563" t="s">
        <v>11954</v>
      </c>
      <c r="B3563" t="str">
        <f>_xlfn.XLOOKUP(Tabella1[[#This Row],[Denominazione]],'Strutture ricettive'!B:B,'Strutture ricettive'!A:A,"non trovato",0)</f>
        <v>ALTRI ALLOGGI PRIVATI</v>
      </c>
      <c r="C3563" t="str">
        <f>_xlfn.XLOOKUP(Tabella1[[#This Row],[Denominazione]],'Strutture ricettive'!B:B,'Strutture ricettive'!D:D,"NON TROVATO",0)</f>
        <v>GUALDO</v>
      </c>
      <c r="D35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Zazza 22</v>
      </c>
      <c r="E3563" t="str">
        <f>IF(_xlfn.XLOOKUP(A3563,'Strutture ricettive'!B:B,'Strutture ricettive'!G:G,"NON TROVATO",0)=0,"NON TROVATO",_xlfn.XLOOKUP(A3563,'Strutture ricettive'!B:B,'Strutture ricettive'!G:G,"NON TROVATO",0))</f>
        <v>marleen@villanumoviv.com; marleentijdeman@me.com</v>
      </c>
      <c r="F35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www.villanumoviv.com</v>
      </c>
    </row>
    <row r="3564" spans="1:6" x14ac:dyDescent="0.3">
      <c r="A3564" t="s">
        <v>11956</v>
      </c>
      <c r="B3564" t="str">
        <f>_xlfn.XLOOKUP(Tabella1[[#This Row],[Denominazione]],'Strutture ricettive'!B:B,'Strutture ricettive'!A:A,"non trovato",0)</f>
        <v>ALTRI ALLOGGI PRIVATI</v>
      </c>
      <c r="C3564" t="str">
        <f>_xlfn.XLOOKUP(Tabella1[[#This Row],[Denominazione]],'Strutture ricettive'!B:B,'Strutture ricettive'!D:D,"NON TROVATO",0)</f>
        <v>GUALDO</v>
      </c>
      <c r="D35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Zaza 47</v>
      </c>
      <c r="E3564" t="str">
        <f>IF(_xlfn.XLOOKUP(A3564,'Strutture ricettive'!B:B,'Strutture ricettive'!G:G,"NON TROVATO",0)=0,"NON TROVATO",_xlfn.XLOOKUP(A3564,'Strutture ricettive'!B:B,'Strutture ricettive'!G:G,"NON TROVATO",0))</f>
        <v>marcspendlove@gmail.com</v>
      </c>
      <c r="F35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65" spans="1:6" x14ac:dyDescent="0.3">
      <c r="A3565" t="s">
        <v>11886</v>
      </c>
      <c r="B3565" t="str">
        <f>_xlfn.XLOOKUP(Tabella1[[#This Row],[Denominazione]],'Strutture ricettive'!B:B,'Strutture ricettive'!A:A,"non trovato",0)</f>
        <v>ALTRI ALLOGGI PRIVATI</v>
      </c>
      <c r="C3565" t="str">
        <f>_xlfn.XLOOKUP(Tabella1[[#This Row],[Denominazione]],'Strutture ricettive'!B:B,'Strutture ricettive'!D:D,"NON TROVATO",0)</f>
        <v>GUALDO</v>
      </c>
      <c r="D35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Zazza 22</v>
      </c>
      <c r="E3565" t="str">
        <f>IF(_xlfn.XLOOKUP(A3565,'Strutture ricettive'!B:B,'Strutture ricettive'!G:G,"NON TROVATO",0)=0,"NON TROVATO",_xlfn.XLOOKUP(A3565,'Strutture ricettive'!B:B,'Strutture ricettive'!G:G,"NON TROVATO",0))</f>
        <v>marleen@villanumoviv.com; marleentijdeman@me.com</v>
      </c>
      <c r="F35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www.villanumoviv.com</v>
      </c>
    </row>
    <row r="3566" spans="1:6" x14ac:dyDescent="0.3">
      <c r="A3566" t="s">
        <v>11959</v>
      </c>
      <c r="B3566" t="str">
        <f>_xlfn.XLOOKUP(Tabella1[[#This Row],[Denominazione]],'Strutture ricettive'!B:B,'Strutture ricettive'!A:A,"non trovato",0)</f>
        <v>ALTRI ALLOGGI PRIVATI</v>
      </c>
      <c r="C3566" t="str">
        <f>_xlfn.XLOOKUP(Tabella1[[#This Row],[Denominazione]],'Strutture ricettive'!B:B,'Strutture ricettive'!D:D,"NON TROVATO",0)</f>
        <v>GUALDO</v>
      </c>
      <c r="D35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Valle 1</v>
      </c>
      <c r="E3566" t="str">
        <f>IF(_xlfn.XLOOKUP(A3566,'Strutture ricettive'!B:B,'Strutture ricettive'!G:G,"NON TROVATO",0)=0,"NON TROVATO",_xlfn.XLOOKUP(A3566,'Strutture ricettive'!B:B,'Strutture ricettive'!G:G,"NON TROVATO",0))</f>
        <v>tulliani@montiazzurri.com</v>
      </c>
      <c r="F35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67" spans="1:6" x14ac:dyDescent="0.3">
      <c r="A3567" t="s">
        <v>11962</v>
      </c>
      <c r="B3567" t="str">
        <f>_xlfn.XLOOKUP(Tabella1[[#This Row],[Denominazione]],'Strutture ricettive'!B:B,'Strutture ricettive'!A:A,"non trovato",0)</f>
        <v>ALLOGGI AGRITURISTICI</v>
      </c>
      <c r="C3567" t="str">
        <f>_xlfn.XLOOKUP(Tabella1[[#This Row],[Denominazione]],'Strutture ricettive'!B:B,'Strutture ricettive'!D:D,"NON TROVATO",0)</f>
        <v>GUALDO</v>
      </c>
      <c r="D35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Bartolotti  16</v>
      </c>
      <c r="E3567" t="str">
        <f>IF(_xlfn.XLOOKUP(A3567,'Strutture ricettive'!B:B,'Strutture ricettive'!G:G,"NON TROVATO",0)=0,"NON TROVATO",_xlfn.XLOOKUP(A3567,'Strutture ricettive'!B:B,'Strutture ricettive'!G:G,"NON TROVATO",0))</f>
        <v>villatiamo@live.nl</v>
      </c>
      <c r="F35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www.villatiamo.nl</v>
      </c>
    </row>
    <row r="3568" spans="1:6" x14ac:dyDescent="0.3">
      <c r="A3568" t="s">
        <v>11966</v>
      </c>
      <c r="B3568" t="str">
        <f>_xlfn.XLOOKUP(Tabella1[[#This Row],[Denominazione]],'Strutture ricettive'!B:B,'Strutture ricettive'!A:A,"non trovato",0)</f>
        <v>ALLOGGI AGRITURISTICI</v>
      </c>
      <c r="C3568" t="str">
        <f>_xlfn.XLOOKUP(Tabella1[[#This Row],[Denominazione]],'Strutture ricettive'!B:B,'Strutture ricettive'!D:D,"NON TROVATO",0)</f>
        <v>GUALDO</v>
      </c>
      <c r="D35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568" t="str">
        <f>IF(_xlfn.XLOOKUP(A3568,'Strutture ricettive'!B:B,'Strutture ricettive'!G:G,"NON TROVATO",0)=0,"NON TROVATO",_xlfn.XLOOKUP(A3568,'Strutture ricettive'!B:B,'Strutture ricettive'!G:G,"NON TROVATO",0))</f>
        <v>agriturismo.elisei@tiscali.it</v>
      </c>
      <c r="F35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www.agriturismoelisei.it</v>
      </c>
    </row>
    <row r="3569" spans="1:6" x14ac:dyDescent="0.3">
      <c r="A3569" t="s">
        <v>11969</v>
      </c>
      <c r="B3569" t="str">
        <f>_xlfn.XLOOKUP(Tabella1[[#This Row],[Denominazione]],'Strutture ricettive'!B:B,'Strutture ricettive'!A:A,"non trovato",0)</f>
        <v>BED &amp; BREAKFAST</v>
      </c>
      <c r="C3569" t="str">
        <f>_xlfn.XLOOKUP(Tabella1[[#This Row],[Denominazione]],'Strutture ricettive'!B:B,'Strutture ricettive'!D:D,"NON TROVATO",0)</f>
        <v>GUALDO</v>
      </c>
      <c r="D35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Valle 1</v>
      </c>
      <c r="E3569" t="str">
        <f>IF(_xlfn.XLOOKUP(A3569,'Strutture ricettive'!B:B,'Strutture ricettive'!G:G,"NON TROVATO",0)=0,"NON TROVATO",_xlfn.XLOOKUP(A3569,'Strutture ricettive'!B:B,'Strutture ricettive'!G:G,"NON TROVATO",0))</f>
        <v>tulliani@montiazzurri.com</v>
      </c>
      <c r="F35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www.montiazzurri.com</v>
      </c>
    </row>
    <row r="3570" spans="1:6" x14ac:dyDescent="0.3">
      <c r="A3570" t="s">
        <v>11971</v>
      </c>
      <c r="B3570" t="str">
        <f>_xlfn.XLOOKUP(Tabella1[[#This Row],[Denominazione]],'Strutture ricettive'!B:B,'Strutture ricettive'!A:A,"non trovato",0)</f>
        <v>ALLOGGI AGRITURISTICI</v>
      </c>
      <c r="C3570" t="str">
        <f>_xlfn.XLOOKUP(Tabella1[[#This Row],[Denominazione]],'Strutture ricettive'!B:B,'Strutture ricettive'!D:D,"NON TROVATO",0)</f>
        <v>GUALDO</v>
      </c>
      <c r="D35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Castello 1</v>
      </c>
      <c r="E3570" t="str">
        <f>IF(_xlfn.XLOOKUP(A3570,'Strutture ricettive'!B:B,'Strutture ricettive'!G:G,"NON TROVATO",0)=0,"NON TROVATO",_xlfn.XLOOKUP(A3570,'Strutture ricettive'!B:B,'Strutture ricettive'!G:G,"NON TROVATO",0))</f>
        <v>NON TROVATO</v>
      </c>
      <c r="F35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71" spans="1:6" x14ac:dyDescent="0.3">
      <c r="A3571" t="s">
        <v>11973</v>
      </c>
      <c r="B3571" t="str">
        <f>_xlfn.XLOOKUP(Tabella1[[#This Row],[Denominazione]],'Strutture ricettive'!B:B,'Strutture ricettive'!A:A,"non trovato",0)</f>
        <v>BED &amp; BREAKFAST</v>
      </c>
      <c r="C3571" t="str">
        <f>_xlfn.XLOOKUP(Tabella1[[#This Row],[Denominazione]],'Strutture ricettive'!B:B,'Strutture ricettive'!D:D,"NON TROVATO",0)</f>
        <v>GUALDO</v>
      </c>
      <c r="D35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Picacchi 15</v>
      </c>
      <c r="E3571" t="str">
        <f>IF(_xlfn.XLOOKUP(A3571,'Strutture ricettive'!B:B,'Strutture ricettive'!G:G,"NON TROVATO",0)=0,"NON TROVATO",_xlfn.XLOOKUP(A3571,'Strutture ricettive'!B:B,'Strutture ricettive'!G:G,"NON TROVATO",0))</f>
        <v>info@ilpicacchio.com</v>
      </c>
      <c r="F35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www.ilpicacchio.com</v>
      </c>
    </row>
    <row r="3572" spans="1:6" x14ac:dyDescent="0.3">
      <c r="A3572" t="s">
        <v>11977</v>
      </c>
      <c r="B3572" t="str">
        <f>_xlfn.XLOOKUP(Tabella1[[#This Row],[Denominazione]],'Strutture ricettive'!B:B,'Strutture ricettive'!A:A,"non trovato",0)</f>
        <v>ALLOGGI IN AFFITTO</v>
      </c>
      <c r="C3572" t="str">
        <f>_xlfn.XLOOKUP(Tabella1[[#This Row],[Denominazione]],'Strutture ricettive'!B:B,'Strutture ricettive'!D:D,"NON TROVATO",0)</f>
        <v>GUALDO</v>
      </c>
      <c r="D35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papa sisto iv 1</v>
      </c>
      <c r="E3572" t="str">
        <f>IF(_xlfn.XLOOKUP(A3572,'Strutture ricettive'!B:B,'Strutture ricettive'!G:G,"NON TROVATO",0)=0,"NON TROVATO",_xlfn.XLOOKUP(A3572,'Strutture ricettive'!B:B,'Strutture ricettive'!G:G,"NON TROVATO",0))</f>
        <v>manila.isidori@alice.it</v>
      </c>
      <c r="F35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73" spans="1:6" x14ac:dyDescent="0.3">
      <c r="A3573" t="s">
        <v>11980</v>
      </c>
      <c r="B3573" t="str">
        <f>_xlfn.XLOOKUP(Tabella1[[#This Row],[Denominazione]],'Strutture ricettive'!B:B,'Strutture ricettive'!A:A,"non trovato",0)</f>
        <v>ALLOGGI AGRITURISTICI</v>
      </c>
      <c r="C3573" t="str">
        <f>_xlfn.XLOOKUP(Tabella1[[#This Row],[Denominazione]],'Strutture ricettive'!B:B,'Strutture ricettive'!D:D,"NON TROVATO",0)</f>
        <v>GUALDO</v>
      </c>
      <c r="D35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contro 49</v>
      </c>
      <c r="E3573" t="str">
        <f>IF(_xlfn.XLOOKUP(A3573,'Strutture ricettive'!B:B,'Strutture ricettive'!G:G,"NON TROVATO",0)=0,"NON TROVATO",_xlfn.XLOOKUP(A3573,'Strutture ricettive'!B:B,'Strutture ricettive'!G:G,"NON TROVATO",0))</f>
        <v>NON TROVATO</v>
      </c>
      <c r="F35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74" spans="1:6" x14ac:dyDescent="0.3">
      <c r="A3574" t="s">
        <v>11982</v>
      </c>
      <c r="B3574" t="str">
        <f>_xlfn.XLOOKUP(Tabella1[[#This Row],[Denominazione]],'Strutture ricettive'!B:B,'Strutture ricettive'!A:A,"non trovato",0)</f>
        <v>TURISMO RURALE</v>
      </c>
      <c r="C3574" t="str">
        <f>_xlfn.XLOOKUP(Tabella1[[#This Row],[Denominazione]],'Strutture ricettive'!B:B,'Strutture ricettive'!D:D,"NON TROVATO",0)</f>
        <v>LORO PICENO</v>
      </c>
      <c r="D35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grazie fiastra 32</v>
      </c>
      <c r="E3574" t="str">
        <f>IF(_xlfn.XLOOKUP(A3574,'Strutture ricettive'!B:B,'Strutture ricettive'!G:G,"NON TROVATO",0)=0,"NON TROVATO",_xlfn.XLOOKUP(A3574,'Strutture ricettive'!B:B,'Strutture ricettive'!G:G,"NON TROVATO",0))</f>
        <v>guidopallotta@alice.it</v>
      </c>
      <c r="F35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www.feudodeicipressi.it</v>
      </c>
    </row>
    <row r="3575" spans="1:6" x14ac:dyDescent="0.3">
      <c r="A3575" t="s">
        <v>11987</v>
      </c>
      <c r="B3575" t="str">
        <f>_xlfn.XLOOKUP(Tabella1[[#This Row],[Denominazione]],'Strutture ricettive'!B:B,'Strutture ricettive'!A:A,"non trovato",0)</f>
        <v>BED &amp; BREAKFAST</v>
      </c>
      <c r="C3575" t="str">
        <f>_xlfn.XLOOKUP(Tabella1[[#This Row],[Denominazione]],'Strutture ricettive'!B:B,'Strutture ricettive'!D:D,"NON TROVATO",0)</f>
        <v>LORO PICENO</v>
      </c>
      <c r="D35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Valentino Campo Largo 2</v>
      </c>
      <c r="E3575" t="str">
        <f>IF(_xlfn.XLOOKUP(A3575,'Strutture ricettive'!B:B,'Strutture ricettive'!G:G,"NON TROVATO",0)=0,"NON TROVATO",_xlfn.XLOOKUP(A3575,'Strutture ricettive'!B:B,'Strutture ricettive'!G:G,"NON TROVATO",0))</f>
        <v>info@bbvarco.it</v>
      </c>
      <c r="F35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www.bbvarco.it</v>
      </c>
    </row>
    <row r="3576" spans="1:6" x14ac:dyDescent="0.3">
      <c r="A3576" t="s">
        <v>11991</v>
      </c>
      <c r="B3576" t="str">
        <f>_xlfn.XLOOKUP(Tabella1[[#This Row],[Denominazione]],'Strutture ricettive'!B:B,'Strutture ricettive'!A:A,"non trovato",0)</f>
        <v>ALLOGGI AGRITURISTICI</v>
      </c>
      <c r="C3576" t="str">
        <f>_xlfn.XLOOKUP(Tabella1[[#This Row],[Denominazione]],'Strutture ricettive'!B:B,'Strutture ricettive'!D:D,"NON TROVATO",0)</f>
        <v>LORO PICENO</v>
      </c>
      <c r="D35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appezzana 80</v>
      </c>
      <c r="E3576" t="str">
        <f>IF(_xlfn.XLOOKUP(A3576,'Strutture ricettive'!B:B,'Strutture ricettive'!G:G,"NON TROVATO",0)=0,"NON TROVATO",_xlfn.XLOOKUP(A3576,'Strutture ricettive'!B:B,'Strutture ricettive'!G:G,"NON TROVATO",0))</f>
        <v>info@saputi.it</v>
      </c>
      <c r="F35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www.agriturismovillalevigne.it</v>
      </c>
    </row>
    <row r="3577" spans="1:6" x14ac:dyDescent="0.3">
      <c r="A3577" t="s">
        <v>11995</v>
      </c>
      <c r="B3577" t="str">
        <f>_xlfn.XLOOKUP(Tabella1[[#This Row],[Denominazione]],'Strutture ricettive'!B:B,'Strutture ricettive'!A:A,"non trovato",0)</f>
        <v>TURISMO RURALE</v>
      </c>
      <c r="C3577" t="str">
        <f>_xlfn.XLOOKUP(Tabella1[[#This Row],[Denominazione]],'Strutture ricettive'!B:B,'Strutture ricettive'!D:D,"NON TROVATO",0)</f>
        <v>LORO PICENO</v>
      </c>
      <c r="D35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acquaviva san paterniano 34</v>
      </c>
      <c r="E3577" t="str">
        <f>IF(_xlfn.XLOOKUP(A3577,'Strutture ricettive'!B:B,'Strutture ricettive'!G:G,"NON TROVATO",0)=0,"NON TROVATO",_xlfn.XLOOKUP(A3577,'Strutture ricettive'!B:B,'Strutture ricettive'!G:G,"NON TROVATO",0))</f>
        <v>p.cecchi@tiscali.it</v>
      </c>
      <c r="F35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www.countryhouseacquaviva.it</v>
      </c>
    </row>
    <row r="3578" spans="1:6" x14ac:dyDescent="0.3">
      <c r="A3578" t="s">
        <v>11999</v>
      </c>
      <c r="B3578" t="str">
        <f>_xlfn.XLOOKUP(Tabella1[[#This Row],[Denominazione]],'Strutture ricettive'!B:B,'Strutture ricettive'!A:A,"non trovato",0)</f>
        <v>ALBERGHI</v>
      </c>
      <c r="C3578" t="str">
        <f>_xlfn.XLOOKUP(Tabella1[[#This Row],[Denominazione]],'Strutture ricettive'!B:B,'Strutture ricettive'!D:D,"NON TROVATO",0)</f>
        <v>LORO PICENO</v>
      </c>
      <c r="D35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grazie fiastra 1</v>
      </c>
      <c r="E3578" t="str">
        <f>IF(_xlfn.XLOOKUP(A3578,'Strutture ricettive'!B:B,'Strutture ricettive'!G:G,"NON TROVATO",0)=0,"NON TROVATO",_xlfn.XLOOKUP(A3578,'Strutture ricettive'!B:B,'Strutture ricettive'!G:G,"NON TROVATO",0))</f>
        <v>NON TROVATO</v>
      </c>
      <c r="F35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79" spans="1:6" x14ac:dyDescent="0.3">
      <c r="A3579" t="s">
        <v>12001</v>
      </c>
      <c r="B3579" t="str">
        <f>_xlfn.XLOOKUP(Tabella1[[#This Row],[Denominazione]],'Strutture ricettive'!B:B,'Strutture ricettive'!A:A,"non trovato",0)</f>
        <v>BED &amp; BREAKFAST</v>
      </c>
      <c r="C3579" t="str">
        <f>_xlfn.XLOOKUP(Tabella1[[#This Row],[Denominazione]],'Strutture ricettive'!B:B,'Strutture ricettive'!D:D,"NON TROVATO",0)</f>
        <v>LORO PICENO</v>
      </c>
      <c r="D35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Grazie Fiastra 43/F</v>
      </c>
      <c r="E3579" t="str">
        <f>IF(_xlfn.XLOOKUP(A3579,'Strutture ricettive'!B:B,'Strutture ricettive'!G:G,"NON TROVATO",0)=0,"NON TROVATO",_xlfn.XLOOKUP(A3579,'Strutture ricettive'!B:B,'Strutture ricettive'!G:G,"NON TROVATO",0))</f>
        <v>daluana@virgilio.it</v>
      </c>
      <c r="F35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80" spans="1:6" x14ac:dyDescent="0.3">
      <c r="A3580" t="s">
        <v>12005</v>
      </c>
      <c r="B3580" t="str">
        <f>_xlfn.XLOOKUP(Tabella1[[#This Row],[Denominazione]],'Strutture ricettive'!B:B,'Strutture ricettive'!A:A,"non trovato",0)</f>
        <v>BED &amp; BREAKFAST</v>
      </c>
      <c r="C3580" t="str">
        <f>_xlfn.XLOOKUP(Tabella1[[#This Row],[Denominazione]],'Strutture ricettive'!B:B,'Strutture ricettive'!D:D,"NON TROVATO",0)</f>
        <v>LORO PICENO</v>
      </c>
      <c r="D35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vittoria 143</v>
      </c>
      <c r="E3580" t="str">
        <f>IF(_xlfn.XLOOKUP(A3580,'Strutture ricettive'!B:B,'Strutture ricettive'!G:G,"NON TROVATO",0)=0,"NON TROVATO",_xlfn.XLOOKUP(A3580,'Strutture ricettive'!B:B,'Strutture ricettive'!G:G,"NON TROVATO",0))</f>
        <v>barbara@borgosorbatti.it</v>
      </c>
      <c r="F35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www.alcasale.com</v>
      </c>
    </row>
    <row r="3581" spans="1:6" x14ac:dyDescent="0.3">
      <c r="A3581" t="s">
        <v>12009</v>
      </c>
      <c r="B3581" t="str">
        <f>_xlfn.XLOOKUP(Tabella1[[#This Row],[Denominazione]],'Strutture ricettive'!B:B,'Strutture ricettive'!A:A,"non trovato",0)</f>
        <v>ALTRI ALLOGGI PRIVATI</v>
      </c>
      <c r="C3581" t="str">
        <f>_xlfn.XLOOKUP(Tabella1[[#This Row],[Denominazione]],'Strutture ricettive'!B:B,'Strutture ricettive'!D:D,"NON TROVATO",0)</f>
        <v>LORO PICENO</v>
      </c>
      <c r="D35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Valentino  39</v>
      </c>
      <c r="E3581" t="str">
        <f>IF(_xlfn.XLOOKUP(A3581,'Strutture ricettive'!B:B,'Strutture ricettive'!G:G,"NON TROVATO",0)=0,"NON TROVATO",_xlfn.XLOOKUP(A3581,'Strutture ricettive'!B:B,'Strutture ricettive'!G:G,"NON TROVATO",0))</f>
        <v>barry.moody@thomsonreuters.com</v>
      </c>
      <c r="F35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82" spans="1:6" x14ac:dyDescent="0.3">
      <c r="A3582" t="s">
        <v>12012</v>
      </c>
      <c r="B3582" t="str">
        <f>_xlfn.XLOOKUP(Tabella1[[#This Row],[Denominazione]],'Strutture ricettive'!B:B,'Strutture ricettive'!A:A,"non trovato",0)</f>
        <v>ALTRI ALLOGGI PRIVATI</v>
      </c>
      <c r="C3582" t="str">
        <f>_xlfn.XLOOKUP(Tabella1[[#This Row],[Denominazione]],'Strutture ricettive'!B:B,'Strutture ricettive'!D:D,"NON TROVATO",0)</f>
        <v>LORO PICENO</v>
      </c>
      <c r="D35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Salsaro Ete 50</v>
      </c>
      <c r="E3582" t="str">
        <f>IF(_xlfn.XLOOKUP(A3582,'Strutture ricettive'!B:B,'Strutture ricettive'!G:G,"NON TROVATO",0)=0,"NON TROVATO",_xlfn.XLOOKUP(A3582,'Strutture ricettive'!B:B,'Strutture ricettive'!G:G,"NON TROVATO",0))</f>
        <v>NON TROVATO</v>
      </c>
      <c r="F35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83" spans="1:6" x14ac:dyDescent="0.3">
      <c r="A3583" t="s">
        <v>12014</v>
      </c>
      <c r="B3583" t="str">
        <f>_xlfn.XLOOKUP(Tabella1[[#This Row],[Denominazione]],'Strutture ricettive'!B:B,'Strutture ricettive'!A:A,"non trovato",0)</f>
        <v>BED &amp; BREAKFAST</v>
      </c>
      <c r="C3583" t="str">
        <f>_xlfn.XLOOKUP(Tabella1[[#This Row],[Denominazione]],'Strutture ricettive'!B:B,'Strutture ricettive'!D:D,"NON TROVATO",0)</f>
        <v>LORO PICENO</v>
      </c>
      <c r="D35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Regina Margherita 2</v>
      </c>
      <c r="E3583" t="str">
        <f>IF(_xlfn.XLOOKUP(A3583,'Strutture ricettive'!B:B,'Strutture ricettive'!G:G,"NON TROVATO",0)=0,"NON TROVATO",_xlfn.XLOOKUP(A3583,'Strutture ricettive'!B:B,'Strutture ricettive'!G:G,"NON TROVATO",0))</f>
        <v>peppecotto@tiscali.it</v>
      </c>
      <c r="F35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84" spans="1:6" x14ac:dyDescent="0.3">
      <c r="A3584" t="s">
        <v>12017</v>
      </c>
      <c r="B3584" t="str">
        <f>_xlfn.XLOOKUP(Tabella1[[#This Row],[Denominazione]],'Strutture ricettive'!B:B,'Strutture ricettive'!A:A,"non trovato",0)</f>
        <v>BED &amp; BREAKFAST</v>
      </c>
      <c r="C3584" t="str">
        <f>_xlfn.XLOOKUP(Tabella1[[#This Row],[Denominazione]],'Strutture ricettive'!B:B,'Strutture ricettive'!D:D,"NON TROVATO",0)</f>
        <v>LORO PICENO</v>
      </c>
      <c r="D35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Cremone Gabbette 58A</v>
      </c>
      <c r="E3584" t="str">
        <f>IF(_xlfn.XLOOKUP(A3584,'Strutture ricettive'!B:B,'Strutture ricettive'!G:G,"NON TROVATO",0)=0,"NON TROVATO",_xlfn.XLOOKUP(A3584,'Strutture ricettive'!B:B,'Strutture ricettive'!G:G,"NON TROVATO",0))</f>
        <v>restpisani@libero.it</v>
      </c>
      <c r="F35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www.casapisani.it</v>
      </c>
    </row>
    <row r="3585" spans="1:6" x14ac:dyDescent="0.3">
      <c r="A3585" t="s">
        <v>12021</v>
      </c>
      <c r="B3585" t="str">
        <f>_xlfn.XLOOKUP(Tabella1[[#This Row],[Denominazione]],'Strutture ricettive'!B:B,'Strutture ricettive'!A:A,"non trovato",0)</f>
        <v>ALLOGGI AGRITURISTICI</v>
      </c>
      <c r="C3585" t="str">
        <f>_xlfn.XLOOKUP(Tabella1[[#This Row],[Denominazione]],'Strutture ricettive'!B:B,'Strutture ricettive'!D:D,"NON TROVATO",0)</f>
        <v>LORO PICENO</v>
      </c>
      <c r="D35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valentino 1</v>
      </c>
      <c r="E3585" t="str">
        <f>IF(_xlfn.XLOOKUP(A3585,'Strutture ricettive'!B:B,'Strutture ricettive'!G:G,"NON TROVATO",0)=0,"NON TROVATO",_xlfn.XLOOKUP(A3585,'Strutture ricettive'!B:B,'Strutture ricettive'!G:G,"NON TROVATO",0))</f>
        <v>info@agriturismocampolargo.it</v>
      </c>
      <c r="F35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www.agriturismocampolargo.it</v>
      </c>
    </row>
    <row r="3586" spans="1:6" x14ac:dyDescent="0.3">
      <c r="A3586" t="s">
        <v>12025</v>
      </c>
      <c r="B3586" t="str">
        <f>_xlfn.XLOOKUP(Tabella1[[#This Row],[Denominazione]],'Strutture ricettive'!B:B,'Strutture ricettive'!A:A,"non trovato",0)</f>
        <v>ALLOGGI AGRITURISTICI</v>
      </c>
      <c r="C3586" t="str">
        <f>_xlfn.XLOOKUP(Tabella1[[#This Row],[Denominazione]],'Strutture ricettive'!B:B,'Strutture ricettive'!D:D,"NON TROVATO",0)</f>
        <v>LORO PICENO</v>
      </c>
      <c r="D35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Grazie Fiastra 65</v>
      </c>
      <c r="E3586" t="str">
        <f>IF(_xlfn.XLOOKUP(A3586,'Strutture ricettive'!B:B,'Strutture ricettive'!G:G,"NON TROVATO",0)=0,"NON TROVATO",_xlfn.XLOOKUP(A3586,'Strutture ricettive'!B:B,'Strutture ricettive'!G:G,"NON TROVATO",0))</f>
        <v>lasorgentedelbeato@gmail.com</v>
      </c>
      <c r="F35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87" spans="1:6" x14ac:dyDescent="0.3">
      <c r="A3587" t="s">
        <v>12028</v>
      </c>
      <c r="B3587" t="str">
        <f>_xlfn.XLOOKUP(Tabella1[[#This Row],[Denominazione]],'Strutture ricettive'!B:B,'Strutture ricettive'!A:A,"non trovato",0)</f>
        <v>ALLOGGI AGRITURISTICI</v>
      </c>
      <c r="C3587" t="str">
        <f>_xlfn.XLOOKUP(Tabella1[[#This Row],[Denominazione]],'Strutture ricettive'!B:B,'Strutture ricettive'!D:D,"NON TROVATO",0)</f>
        <v>LORO PICENO</v>
      </c>
      <c r="D35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appezzana 24</v>
      </c>
      <c r="E3587" t="str">
        <f>IF(_xlfn.XLOOKUP(A3587,'Strutture ricettive'!B:B,'Strutture ricettive'!G:G,"NON TROVATO",0)=0,"NON TROVATO",_xlfn.XLOOKUP(A3587,'Strutture ricettive'!B:B,'Strutture ricettive'!G:G,"NON TROVATO",0))</f>
        <v>guidaartclub@gmail.com</v>
      </c>
      <c r="F35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italianartandfood.it</v>
      </c>
    </row>
    <row r="3588" spans="1:6" x14ac:dyDescent="0.3">
      <c r="A3588" t="s">
        <v>12032</v>
      </c>
      <c r="B3588" t="str">
        <f>_xlfn.XLOOKUP(Tabella1[[#This Row],[Denominazione]],'Strutture ricettive'!B:B,'Strutture ricettive'!A:A,"non trovato",0)</f>
        <v>TURISMO RURALE</v>
      </c>
      <c r="C3588" t="str">
        <f>_xlfn.XLOOKUP(Tabella1[[#This Row],[Denominazione]],'Strutture ricettive'!B:B,'Strutture ricettive'!D:D,"NON TROVATO",0)</f>
        <v>LORO PICENO</v>
      </c>
      <c r="D35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grazie fiastra 67 B</v>
      </c>
      <c r="E3588" t="str">
        <f>IF(_xlfn.XLOOKUP(A3588,'Strutture ricettive'!B:B,'Strutture ricettive'!G:G,"NON TROVATO",0)=0,"NON TROVATO",_xlfn.XLOOKUP(A3588,'Strutture ricettive'!B:B,'Strutture ricettive'!G:G,"NON TROVATO",0))</f>
        <v>info@casaazzurra.it</v>
      </c>
      <c r="F35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www.casaazzurra.it</v>
      </c>
    </row>
    <row r="3589" spans="1:6" x14ac:dyDescent="0.3">
      <c r="A3589" t="s">
        <v>12036</v>
      </c>
      <c r="B3589" t="str">
        <f>_xlfn.XLOOKUP(Tabella1[[#This Row],[Denominazione]],'Strutture ricettive'!B:B,'Strutture ricettive'!A:A,"non trovato",0)</f>
        <v>ALLOGGI IN AFFITTO</v>
      </c>
      <c r="C3589" t="str">
        <f>_xlfn.XLOOKUP(Tabella1[[#This Row],[Denominazione]],'Strutture ricettive'!B:B,'Strutture ricettive'!D:D,"NON TROVATO",0)</f>
        <v>LORO PICENO</v>
      </c>
      <c r="D35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Salsaro Ete 37</v>
      </c>
      <c r="E3589" t="str">
        <f>IF(_xlfn.XLOOKUP(A3589,'Strutture ricettive'!B:B,'Strutture ricettive'!G:G,"NON TROVATO",0)=0,"NON TROVATO",_xlfn.XLOOKUP(A3589,'Strutture ricettive'!B:B,'Strutture ricettive'!G:G,"NON TROVATO",0))</f>
        <v>info@azienda-mastrocola.com</v>
      </c>
      <c r="F35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www.azienda-mastrocola.com</v>
      </c>
    </row>
    <row r="3590" spans="1:6" x14ac:dyDescent="0.3">
      <c r="A3590" t="s">
        <v>12040</v>
      </c>
      <c r="B3590" t="str">
        <f>_xlfn.XLOOKUP(Tabella1[[#This Row],[Denominazione]],'Strutture ricettive'!B:B,'Strutture ricettive'!A:A,"non trovato",0)</f>
        <v>TURISMO RURALE</v>
      </c>
      <c r="C3590" t="str">
        <f>_xlfn.XLOOKUP(Tabella1[[#This Row],[Denominazione]],'Strutture ricettive'!B:B,'Strutture ricettive'!D:D,"NON TROVATO",0)</f>
        <v>LORO PICENO</v>
      </c>
      <c r="D35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vittoria 137</v>
      </c>
      <c r="E3590" t="str">
        <f>IF(_xlfn.XLOOKUP(A3590,'Strutture ricettive'!B:B,'Strutture ricettive'!G:G,"NON TROVATO",0)=0,"NON TROVATO",_xlfn.XLOOKUP(A3590,'Strutture ricettive'!B:B,'Strutture ricettive'!G:G,"NON TROVATO",0))</f>
        <v>barbara@borgosorbatti.it</v>
      </c>
      <c r="F35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www.borgosorbatti.it</v>
      </c>
    </row>
    <row r="3591" spans="1:6" x14ac:dyDescent="0.3">
      <c r="A3591" t="s">
        <v>12043</v>
      </c>
      <c r="B3591" t="str">
        <f>_xlfn.XLOOKUP(Tabella1[[#This Row],[Denominazione]],'Strutture ricettive'!B:B,'Strutture ricettive'!A:A,"non trovato",0)</f>
        <v>ALTRI ALLOGGI PRIVATI</v>
      </c>
      <c r="C3591" t="str">
        <f>_xlfn.XLOOKUP(Tabella1[[#This Row],[Denominazione]],'Strutture ricettive'!B:B,'Strutture ricettive'!D:D,"NON TROVATO",0)</f>
        <v>LORO PICENO</v>
      </c>
      <c r="D35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Salsaro Ete 37</v>
      </c>
      <c r="E3591" t="str">
        <f>IF(_xlfn.XLOOKUP(A3591,'Strutture ricettive'!B:B,'Strutture ricettive'!G:G,"NON TROVATO",0)=0,"NON TROVATO",_xlfn.XLOOKUP(A3591,'Strutture ricettive'!B:B,'Strutture ricettive'!G:G,"NON TROVATO",0))</f>
        <v>donall@donall.it</v>
      </c>
      <c r="F35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92" spans="1:6" x14ac:dyDescent="0.3">
      <c r="A3592" t="s">
        <v>12046</v>
      </c>
      <c r="B3592" t="str">
        <f>_xlfn.XLOOKUP(Tabella1[[#This Row],[Denominazione]],'Strutture ricettive'!B:B,'Strutture ricettive'!A:A,"non trovato",0)</f>
        <v>ALTRI ALLOGGI PRIVATI</v>
      </c>
      <c r="C3592" t="str">
        <f>_xlfn.XLOOKUP(Tabella1[[#This Row],[Denominazione]],'Strutture ricettive'!B:B,'Strutture ricettive'!D:D,"NON TROVATO",0)</f>
        <v>LORO PICENO</v>
      </c>
      <c r="D35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Salsaro Ete SNC</v>
      </c>
      <c r="E3592" t="str">
        <f>IF(_xlfn.XLOOKUP(A3592,'Strutture ricettive'!B:B,'Strutture ricettive'!G:G,"NON TROVATO",0)=0,"NON TROVATO",_xlfn.XLOOKUP(A3592,'Strutture ricettive'!B:B,'Strutture ricettive'!G:G,"NON TROVATO",0))</f>
        <v>donall@donall.it</v>
      </c>
      <c r="F35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93" spans="1:6" x14ac:dyDescent="0.3">
      <c r="A3593" t="s">
        <v>12048</v>
      </c>
      <c r="B3593" t="str">
        <f>_xlfn.XLOOKUP(Tabella1[[#This Row],[Denominazione]],'Strutture ricettive'!B:B,'Strutture ricettive'!A:A,"non trovato",0)</f>
        <v>TURISMO RURALE</v>
      </c>
      <c r="C3593" t="str">
        <f>_xlfn.XLOOKUP(Tabella1[[#This Row],[Denominazione]],'Strutture ricettive'!B:B,'Strutture ricettive'!D:D,"NON TROVATO",0)</f>
        <v>LORO PICENO</v>
      </c>
      <c r="D35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S. Valentino Campolargo 53</v>
      </c>
      <c r="E3593" t="str">
        <f>IF(_xlfn.XLOOKUP(A3593,'Strutture ricettive'!B:B,'Strutture ricettive'!G:G,"NON TROVATO",0)=0,"NON TROVATO",_xlfn.XLOOKUP(A3593,'Strutture ricettive'!B:B,'Strutture ricettive'!G:G,"NON TROVATO",0))</f>
        <v>info@villaanitori.it</v>
      </c>
      <c r="F35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94" spans="1:6" x14ac:dyDescent="0.3">
      <c r="A3594" t="s">
        <v>12051</v>
      </c>
      <c r="B3594" t="str">
        <f>_xlfn.XLOOKUP(Tabella1[[#This Row],[Denominazione]],'Strutture ricettive'!B:B,'Strutture ricettive'!A:A,"non trovato",0)</f>
        <v>BED &amp; BREAKFAST</v>
      </c>
      <c r="C3594" t="str">
        <f>_xlfn.XLOOKUP(Tabella1[[#This Row],[Denominazione]],'Strutture ricettive'!B:B,'Strutture ricettive'!D:D,"NON TROVATO",0)</f>
        <v>MACERATA</v>
      </c>
      <c r="D35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2 agosto 1980 15</v>
      </c>
      <c r="E3594" t="str">
        <f>IF(_xlfn.XLOOKUP(A3594,'Strutture ricettive'!B:B,'Strutture ricettive'!G:G,"NON TROVATO",0)=0,"NON TROVATO",_xlfn.XLOOKUP(A3594,'Strutture ricettive'!B:B,'Strutture ricettive'!G:G,"NON TROVATO",0))</f>
        <v>bbmacerata@gmail.com</v>
      </c>
      <c r="F35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95" spans="1:6" x14ac:dyDescent="0.3">
      <c r="A3595" t="s">
        <v>12055</v>
      </c>
      <c r="B3595" t="str">
        <f>_xlfn.XLOOKUP(Tabella1[[#This Row],[Denominazione]],'Strutture ricettive'!B:B,'Strutture ricettive'!A:A,"non trovato",0)</f>
        <v>BED &amp; BREAKFAST</v>
      </c>
      <c r="C3595" t="str">
        <f>_xlfn.XLOOKUP(Tabella1[[#This Row],[Denominazione]],'Strutture ricettive'!B:B,'Strutture ricettive'!D:D,"NON TROVATO",0)</f>
        <v>MACERATA</v>
      </c>
      <c r="D35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Piani 46</v>
      </c>
      <c r="E3595" t="str">
        <f>IF(_xlfn.XLOOKUP(A3595,'Strutture ricettive'!B:B,'Strutture ricettive'!G:G,"NON TROVATO",0)=0,"NON TROVATO",_xlfn.XLOOKUP(A3595,'Strutture ricettive'!B:B,'Strutture ricettive'!G:G,"NON TROVATO",0))</f>
        <v>manzcon@libero.it</v>
      </c>
      <c r="F35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96" spans="1:6" x14ac:dyDescent="0.3">
      <c r="A3596" t="s">
        <v>12058</v>
      </c>
      <c r="B3596" t="str">
        <f>_xlfn.XLOOKUP(Tabella1[[#This Row],[Denominazione]],'Strutture ricettive'!B:B,'Strutture ricettive'!A:A,"non trovato",0)</f>
        <v>BED &amp; BREAKFAST</v>
      </c>
      <c r="C3596" t="str">
        <f>_xlfn.XLOOKUP(Tabella1[[#This Row],[Denominazione]],'Strutture ricettive'!B:B,'Strutture ricettive'!D:D,"NON TROVATO",0)</f>
        <v>MACERATA</v>
      </c>
      <c r="D35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Cavour 24</v>
      </c>
      <c r="E3596" t="str">
        <f>IF(_xlfn.XLOOKUP(A3596,'Strutture ricettive'!B:B,'Strutture ricettive'!G:G,"NON TROVATO",0)=0,"NON TROVATO",_xlfn.XLOOKUP(A3596,'Strutture ricettive'!B:B,'Strutture ricettive'!G:G,"NON TROVATO",0))</f>
        <v>studioenricoleli@gmail.com</v>
      </c>
      <c r="F35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97" spans="1:6" x14ac:dyDescent="0.3">
      <c r="A3597" t="s">
        <v>12061</v>
      </c>
      <c r="B3597" t="str">
        <f>_xlfn.XLOOKUP(Tabella1[[#This Row],[Denominazione]],'Strutture ricettive'!B:B,'Strutture ricettive'!A:A,"non trovato",0)</f>
        <v>BED &amp; BREAKFAST</v>
      </c>
      <c r="C3597" t="str">
        <f>_xlfn.XLOOKUP(Tabella1[[#This Row],[Denominazione]],'Strutture ricettive'!B:B,'Strutture ricettive'!D:D,"NON TROVATO",0)</f>
        <v>MACERATA</v>
      </c>
      <c r="D35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Cincinelli 38</v>
      </c>
      <c r="E3597" t="str">
        <f>IF(_xlfn.XLOOKUP(A3597,'Strutture ricettive'!B:B,'Strutture ricettive'!G:G,"NON TROVATO",0)=0,"NON TROVATO",_xlfn.XLOOKUP(A3597,'Strutture ricettive'!B:B,'Strutture ricettive'!G:G,"NON TROVATO",0))</f>
        <v>bbandreozzi@gmail.com</v>
      </c>
      <c r="F35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www.bbangelozzi.it</v>
      </c>
    </row>
    <row r="3598" spans="1:6" x14ac:dyDescent="0.3">
      <c r="A3598" t="s">
        <v>12065</v>
      </c>
      <c r="B3598" t="str">
        <f>_xlfn.XLOOKUP(Tabella1[[#This Row],[Denominazione]],'Strutture ricettive'!B:B,'Strutture ricettive'!A:A,"non trovato",0)</f>
        <v>BED &amp; BREAKFAST</v>
      </c>
      <c r="C3598" t="str">
        <f>_xlfn.XLOOKUP(Tabella1[[#This Row],[Denominazione]],'Strutture ricettive'!B:B,'Strutture ricettive'!D:D,"NON TROVATO",0)</f>
        <v>MACERATA</v>
      </c>
      <c r="D35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dell'Asilo 6</v>
      </c>
      <c r="E3598" t="str">
        <f>IF(_xlfn.XLOOKUP(A3598,'Strutture ricettive'!B:B,'Strutture ricettive'!G:G,"NON TROVATO",0)=0,"NON TROVATO",_xlfn.XLOOKUP(A3598,'Strutture ricettive'!B:B,'Strutture ricettive'!G:G,"NON TROVATO",0))</f>
        <v>laisfiuza@gmail.com</v>
      </c>
      <c r="F35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599" spans="1:6" x14ac:dyDescent="0.3">
      <c r="A3599" t="s">
        <v>12068</v>
      </c>
      <c r="B3599" t="str">
        <f>_xlfn.XLOOKUP(Tabella1[[#This Row],[Denominazione]],'Strutture ricettive'!B:B,'Strutture ricettive'!A:A,"non trovato",0)</f>
        <v>BED &amp; BREAKFAST</v>
      </c>
      <c r="C3599" t="str">
        <f>_xlfn.XLOOKUP(Tabella1[[#This Row],[Denominazione]],'Strutture ricettive'!B:B,'Strutture ricettive'!D:D,"NON TROVATO",0)</f>
        <v>MACERATA</v>
      </c>
      <c r="D35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Stefano 17</v>
      </c>
      <c r="E3599" t="str">
        <f>IF(_xlfn.XLOOKUP(A3599,'Strutture ricettive'!B:B,'Strutture ricettive'!G:G,"NON TROVATO",0)=0,"NON TROVATO",_xlfn.XLOOKUP(A3599,'Strutture ricettive'!B:B,'Strutture ricettive'!G:G,"NON TROVATO",0))</f>
        <v>annalisacirilli67@gmail.com</v>
      </c>
      <c r="F35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00" spans="1:6" x14ac:dyDescent="0.3">
      <c r="A3600" t="s">
        <v>12071</v>
      </c>
      <c r="B3600" t="str">
        <f>_xlfn.XLOOKUP(Tabella1[[#This Row],[Denominazione]],'Strutture ricettive'!B:B,'Strutture ricettive'!A:A,"non trovato",0)</f>
        <v>BED &amp; BREAKFAST</v>
      </c>
      <c r="C3600" t="str">
        <f>_xlfn.XLOOKUP(Tabella1[[#This Row],[Denominazione]],'Strutture ricettive'!B:B,'Strutture ricettive'!D:D,"NON TROVATO",0)</f>
        <v>MACERATA</v>
      </c>
      <c r="D36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Orfanelli 27/29</v>
      </c>
      <c r="E3600" t="str">
        <f>IF(_xlfn.XLOOKUP(A3600,'Strutture ricettive'!B:B,'Strutture ricettive'!G:G,"NON TROVATO",0)=0,"NON TROVATO",_xlfn.XLOOKUP(A3600,'Strutture ricettive'!B:B,'Strutture ricettive'!G:G,"NON TROVATO",0))</f>
        <v>sauraberdini@gmail.com</v>
      </c>
      <c r="F36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01" spans="1:6" x14ac:dyDescent="0.3">
      <c r="A3601" t="s">
        <v>12074</v>
      </c>
      <c r="B3601" t="str">
        <f>_xlfn.XLOOKUP(Tabella1[[#This Row],[Denominazione]],'Strutture ricettive'!B:B,'Strutture ricettive'!A:A,"non trovato",0)</f>
        <v>BED &amp; BREAKFAST</v>
      </c>
      <c r="C3601" t="str">
        <f>_xlfn.XLOOKUP(Tabella1[[#This Row],[Denominazione]],'Strutture ricettive'!B:B,'Strutture ricettive'!D:D,"NON TROVATO",0)</f>
        <v>MACERATA</v>
      </c>
      <c r="D36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Massimo d'Azeglio 40</v>
      </c>
      <c r="E3601" t="str">
        <f>IF(_xlfn.XLOOKUP(A3601,'Strutture ricettive'!B:B,'Strutture ricettive'!G:G,"NON TROVATO",0)=0,"NON TROVATO",_xlfn.XLOOKUP(A3601,'Strutture ricettive'!B:B,'Strutture ricettive'!G:G,"NON TROVATO",0))</f>
        <v>elveziaalgi@gmail.com</v>
      </c>
      <c r="F36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02" spans="1:6" x14ac:dyDescent="0.3">
      <c r="A3602" t="s">
        <v>12077</v>
      </c>
      <c r="B3602" t="str">
        <f>_xlfn.XLOOKUP(Tabella1[[#This Row],[Denominazione]],'Strutture ricettive'!B:B,'Strutture ricettive'!A:A,"non trovato",0)</f>
        <v>CASE PER FERIE</v>
      </c>
      <c r="C3602" t="str">
        <f>_xlfn.XLOOKUP(Tabella1[[#This Row],[Denominazione]],'Strutture ricettive'!B:B,'Strutture ricettive'!D:D,"NON TROVATO",0)</f>
        <v>MACERATA</v>
      </c>
      <c r="D36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152</v>
      </c>
      <c r="E3602" t="str">
        <f>IF(_xlfn.XLOOKUP(A3602,'Strutture ricettive'!B:B,'Strutture ricettive'!G:G,"NON TROVATO",0)=0,"NON TROVATO",_xlfn.XLOOKUP(A3602,'Strutture ricettive'!B:B,'Strutture ricettive'!G:G,"NON TROVATO",0))</f>
        <v>staffolani@ilfarosociale.it</v>
      </c>
      <c r="F36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03" spans="1:6" x14ac:dyDescent="0.3">
      <c r="A3603" t="s">
        <v>12080</v>
      </c>
      <c r="B3603" t="str">
        <f>_xlfn.XLOOKUP(Tabella1[[#This Row],[Denominazione]],'Strutture ricettive'!B:B,'Strutture ricettive'!A:A,"non trovato",0)</f>
        <v>BED &amp; BREAKFAST</v>
      </c>
      <c r="C3603" t="str">
        <f>_xlfn.XLOOKUP(Tabella1[[#This Row],[Denominazione]],'Strutture ricettive'!B:B,'Strutture ricettive'!D:D,"NON TROVATO",0)</f>
        <v>MACERATA</v>
      </c>
      <c r="D36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MARIO BATA' 22</v>
      </c>
      <c r="E3603" t="str">
        <f>IF(_xlfn.XLOOKUP(A3603,'Strutture ricettive'!B:B,'Strutture ricettive'!G:G,"NON TROVATO",0)=0,"NON TROVATO",_xlfn.XLOOKUP(A3603,'Strutture ricettive'!B:B,'Strutture ricettive'!G:G,"NON TROVATO",0))</f>
        <v>infocasabata@gmail.com</v>
      </c>
      <c r="F36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04" spans="1:6" x14ac:dyDescent="0.3">
      <c r="A3604" t="s">
        <v>12084</v>
      </c>
      <c r="B3604" t="str">
        <f>_xlfn.XLOOKUP(Tabella1[[#This Row],[Denominazione]],'Strutture ricettive'!B:B,'Strutture ricettive'!A:A,"non trovato",0)</f>
        <v>BED &amp; BREAKFAST</v>
      </c>
      <c r="C3604" t="str">
        <f>_xlfn.XLOOKUP(Tabella1[[#This Row],[Denominazione]],'Strutture ricettive'!B:B,'Strutture ricettive'!D:D,"NON TROVATO",0)</f>
        <v>MACERATA</v>
      </c>
      <c r="D36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Velini 139</v>
      </c>
      <c r="E3604" t="str">
        <f>IF(_xlfn.XLOOKUP(A3604,'Strutture ricettive'!B:B,'Strutture ricettive'!G:G,"NON TROVATO",0)=0,"NON TROVATO",_xlfn.XLOOKUP(A3604,'Strutture ricettive'!B:B,'Strutture ricettive'!G:G,"NON TROVATO",0))</f>
        <v>angela-biondi@alice.it</v>
      </c>
      <c r="F36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05" spans="1:6" x14ac:dyDescent="0.3">
      <c r="A3605" t="s">
        <v>12087</v>
      </c>
      <c r="B3605" t="str">
        <f>_xlfn.XLOOKUP(Tabella1[[#This Row],[Denominazione]],'Strutture ricettive'!B:B,'Strutture ricettive'!A:A,"non trovato",0)</f>
        <v>BED &amp; BREAKFAST</v>
      </c>
      <c r="C3605" t="str">
        <f>_xlfn.XLOOKUP(Tabella1[[#This Row],[Denominazione]],'Strutture ricettive'!B:B,'Strutture ricettive'!D:D,"NON TROVATO",0)</f>
        <v>MACERATA</v>
      </c>
      <c r="D36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605" t="str">
        <f>IF(_xlfn.XLOOKUP(A3605,'Strutture ricettive'!B:B,'Strutture ricettive'!G:G,"NON TROVATO",0)=0,"NON TROVATO",_xlfn.XLOOKUP(A3605,'Strutture ricettive'!B:B,'Strutture ricettive'!G:G,"NON TROVATO",0))</f>
        <v>decaromaggi@gmail.com</v>
      </c>
      <c r="F36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06" spans="1:6" x14ac:dyDescent="0.3">
      <c r="A3606" t="s">
        <v>12090</v>
      </c>
      <c r="B3606" t="str">
        <f>_xlfn.XLOOKUP(Tabella1[[#This Row],[Denominazione]],'Strutture ricettive'!B:B,'Strutture ricettive'!A:A,"non trovato",0)</f>
        <v>BED &amp; BREAKFAST</v>
      </c>
      <c r="C3606" t="str">
        <f>_xlfn.XLOOKUP(Tabella1[[#This Row],[Denominazione]],'Strutture ricettive'!B:B,'Strutture ricettive'!D:D,"NON TROVATO",0)</f>
        <v>MACERATA</v>
      </c>
      <c r="D36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FRANCESCO PANFILO 91</v>
      </c>
      <c r="E3606" t="str">
        <f>IF(_xlfn.XLOOKUP(A3606,'Strutture ricettive'!B:B,'Strutture ricettive'!G:G,"NON TROVATO",0)=0,"NON TROVATO",_xlfn.XLOOKUP(A3606,'Strutture ricettive'!B:B,'Strutture ricettive'!G:G,"NON TROVATO",0))</f>
        <v>simonagiri@live.com</v>
      </c>
      <c r="F36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07" spans="1:6" x14ac:dyDescent="0.3">
      <c r="A3607" t="s">
        <v>12093</v>
      </c>
      <c r="B3607" t="str">
        <f>_xlfn.XLOOKUP(Tabella1[[#This Row],[Denominazione]],'Strutture ricettive'!B:B,'Strutture ricettive'!A:A,"non trovato",0)</f>
        <v>ALLOGGI AGRITURISTICI</v>
      </c>
      <c r="C3607" t="str">
        <f>_xlfn.XLOOKUP(Tabella1[[#This Row],[Denominazione]],'Strutture ricettive'!B:B,'Strutture ricettive'!D:D,"NON TROVATO",0)</f>
        <v>MACERATA</v>
      </c>
      <c r="D36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Valle 5</v>
      </c>
      <c r="E3607" t="str">
        <f>IF(_xlfn.XLOOKUP(A3607,'Strutture ricettive'!B:B,'Strutture ricettive'!G:G,"NON TROVATO",0)=0,"NON TROVATO",_xlfn.XLOOKUP(A3607,'Strutture ricettive'!B:B,'Strutture ricettive'!G:G,"NON TROVATO",0))</f>
        <v>agriturismo@agriturismoivaleriani.com</v>
      </c>
      <c r="F36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08" spans="1:6" x14ac:dyDescent="0.3">
      <c r="A3608" t="s">
        <v>12096</v>
      </c>
      <c r="B3608" t="str">
        <f>_xlfn.XLOOKUP(Tabella1[[#This Row],[Denominazione]],'Strutture ricettive'!B:B,'Strutture ricettive'!A:A,"non trovato",0)</f>
        <v>BED &amp; BREAKFAST</v>
      </c>
      <c r="C3608" t="str">
        <f>_xlfn.XLOOKUP(Tabella1[[#This Row],[Denominazione]],'Strutture ricettive'!B:B,'Strutture ricettive'!D:D,"NON TROVATO",0)</f>
        <v>MACERATA</v>
      </c>
      <c r="D36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lornano 47</v>
      </c>
      <c r="E3608" t="str">
        <f>IF(_xlfn.XLOOKUP(A3608,'Strutture ricettive'!B:B,'Strutture ricettive'!G:G,"NON TROVATO",0)=0,"NON TROVATO",_xlfn.XLOOKUP(A3608,'Strutture ricettive'!B:B,'Strutture ricettive'!G:G,"NON TROVATO",0))</f>
        <v>info@lidolcicolli.it</v>
      </c>
      <c r="F36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www.lidolcicolli.it</v>
      </c>
    </row>
    <row r="3609" spans="1:6" x14ac:dyDescent="0.3">
      <c r="A3609" t="s">
        <v>12100</v>
      </c>
      <c r="B3609" t="str">
        <f>_xlfn.XLOOKUP(Tabella1[[#This Row],[Denominazione]],'Strutture ricettive'!B:B,'Strutture ricettive'!A:A,"non trovato",0)</f>
        <v>BED &amp; BREAKFAST</v>
      </c>
      <c r="C3609" t="str">
        <f>_xlfn.XLOOKUP(Tabella1[[#This Row],[Denominazione]],'Strutture ricettive'!B:B,'Strutture ricettive'!D:D,"NON TROVATO",0)</f>
        <v>MACERATA</v>
      </c>
      <c r="D36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velini 229</v>
      </c>
      <c r="E3609" t="str">
        <f>IF(_xlfn.XLOOKUP(A3609,'Strutture ricettive'!B:B,'Strutture ricettive'!G:G,"NON TROVATO",0)=0,"NON TROVATO",_xlfn.XLOOKUP(A3609,'Strutture ricettive'!B:B,'Strutture ricettive'!G:G,"NON TROVATO",0))</f>
        <v>villamartini@libero.it</v>
      </c>
      <c r="F36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10" spans="1:6" x14ac:dyDescent="0.3">
      <c r="A3610" t="s">
        <v>12103</v>
      </c>
      <c r="B3610" t="str">
        <f>_xlfn.XLOOKUP(Tabella1[[#This Row],[Denominazione]],'Strutture ricettive'!B:B,'Strutture ricettive'!A:A,"non trovato",0)</f>
        <v>CASE PER FERIE</v>
      </c>
      <c r="C3610" t="str">
        <f>_xlfn.XLOOKUP(Tabella1[[#This Row],[Denominazione]],'Strutture ricettive'!B:B,'Strutture ricettive'!D:D,"NON TROVATO",0)</f>
        <v>MACERATA</v>
      </c>
      <c r="D36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cincinelli 4</v>
      </c>
      <c r="E3610" t="str">
        <f>IF(_xlfn.XLOOKUP(A3610,'Strutture ricettive'!B:B,'Strutture ricettive'!G:G,"NON TROVATO",0)=0,"NON TROVATO",_xlfn.XLOOKUP(A3610,'Strutture ricettive'!B:B,'Strutture ricettive'!G:G,"NON TROVATO",0))</f>
        <v>sangiuliano@domusmacerata.it</v>
      </c>
      <c r="F36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www.domusmacerata.it</v>
      </c>
    </row>
    <row r="3611" spans="1:6" x14ac:dyDescent="0.3">
      <c r="A3611" t="s">
        <v>12105</v>
      </c>
      <c r="B3611" t="str">
        <f>_xlfn.XLOOKUP(Tabella1[[#This Row],[Denominazione]],'Strutture ricettive'!B:B,'Strutture ricettive'!A:A,"non trovato",0)</f>
        <v>ALLOGGI IN AFFITTO</v>
      </c>
      <c r="C3611" t="str">
        <f>_xlfn.XLOOKUP(Tabella1[[#This Row],[Denominazione]],'Strutture ricettive'!B:B,'Strutture ricettive'!D:D,"NON TROVATO",0)</f>
        <v>MACERATA</v>
      </c>
      <c r="D36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verga 39</v>
      </c>
      <c r="E3611" t="str">
        <f>IF(_xlfn.XLOOKUP(A3611,'Strutture ricettive'!B:B,'Strutture ricettive'!G:G,"NON TROVATO",0)=0,"NON TROVATO",_xlfn.XLOOKUP(A3611,'Strutture ricettive'!B:B,'Strutture ricettive'!G:G,"NON TROVATO",0))</f>
        <v>info@madisonvillage.it</v>
      </c>
      <c r="F36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www.madisonvillage.it</v>
      </c>
    </row>
    <row r="3612" spans="1:6" x14ac:dyDescent="0.3">
      <c r="A3612" t="s">
        <v>12109</v>
      </c>
      <c r="B3612" t="str">
        <f>_xlfn.XLOOKUP(Tabella1[[#This Row],[Denominazione]],'Strutture ricettive'!B:B,'Strutture ricettive'!A:A,"non trovato",0)</f>
        <v>BED &amp; BREAKFAST</v>
      </c>
      <c r="C3612" t="str">
        <f>_xlfn.XLOOKUP(Tabella1[[#This Row],[Denominazione]],'Strutture ricettive'!B:B,'Strutture ricettive'!D:D,"NON TROVATO",0)</f>
        <v>MACERATA</v>
      </c>
      <c r="D36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Lauro Rossi 65</v>
      </c>
      <c r="E3612" t="str">
        <f>IF(_xlfn.XLOOKUP(A3612,'Strutture ricettive'!B:B,'Strutture ricettive'!G:G,"NON TROVATO",0)=0,"NON TROVATO",_xlfn.XLOOKUP(A3612,'Strutture ricettive'!B:B,'Strutture ricettive'!G:G,"NON TROVATO",0))</f>
        <v>leticard@libero.it</v>
      </c>
      <c r="F36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13" spans="1:6" x14ac:dyDescent="0.3">
      <c r="A3613" t="s">
        <v>12112</v>
      </c>
      <c r="B3613" t="str">
        <f>_xlfn.XLOOKUP(Tabella1[[#This Row],[Denominazione]],'Strutture ricettive'!B:B,'Strutture ricettive'!A:A,"non trovato",0)</f>
        <v>OSTELLI PER LA GIOVENTU'</v>
      </c>
      <c r="C3613" t="str">
        <f>_xlfn.XLOOKUP(Tabella1[[#This Row],[Denominazione]],'Strutture ricettive'!B:B,'Strutture ricettive'!D:D,"NON TROVATO",0)</f>
        <v>MACERATA</v>
      </c>
      <c r="D36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velini 221</v>
      </c>
      <c r="E3613" t="str">
        <f>IF(_xlfn.XLOOKUP(A3613,'Strutture ricettive'!B:B,'Strutture ricettive'!G:G,"NON TROVATO",0)=0,"NON TROVATO",_xlfn.XLOOKUP(A3613,'Strutture ricettive'!B:B,'Strutture ricettive'!G:G,"NON TROVATO",0))</f>
        <v>faro.coop@mercurio.it</v>
      </c>
      <c r="F36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www.ilfarosociale.it</v>
      </c>
    </row>
    <row r="3614" spans="1:6" x14ac:dyDescent="0.3">
      <c r="A3614" t="s">
        <v>12116</v>
      </c>
      <c r="B3614" t="str">
        <f>_xlfn.XLOOKUP(Tabella1[[#This Row],[Denominazione]],'Strutture ricettive'!B:B,'Strutture ricettive'!A:A,"non trovato",0)</f>
        <v>ALLOGGI AGRITURISTICI</v>
      </c>
      <c r="C3614" t="str">
        <f>_xlfn.XLOOKUP(Tabella1[[#This Row],[Denominazione]],'Strutture ricettive'!B:B,'Strutture ricettive'!D:D,"NON TROVATO",0)</f>
        <v>MACERATA</v>
      </c>
      <c r="D36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614" t="str">
        <f>IF(_xlfn.XLOOKUP(A3614,'Strutture ricettive'!B:B,'Strutture ricettive'!G:G,"NON TROVATO",0)=0,"NON TROVATO",_xlfn.XLOOKUP(A3614,'Strutture ricettive'!B:B,'Strutture ricettive'!G:G,"NON TROVATO",0))</f>
        <v>agriturismoforano@yahoo.it</v>
      </c>
      <c r="F36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www.fattoriaforano.it</v>
      </c>
    </row>
    <row r="3615" spans="1:6" x14ac:dyDescent="0.3">
      <c r="A3615" t="s">
        <v>12117</v>
      </c>
      <c r="B3615" t="str">
        <f>_xlfn.XLOOKUP(Tabella1[[#This Row],[Denominazione]],'Strutture ricettive'!B:B,'Strutture ricettive'!A:A,"non trovato",0)</f>
        <v>ALLOGGI AGRITURISTICI</v>
      </c>
      <c r="C3615" t="str">
        <f>_xlfn.XLOOKUP(Tabella1[[#This Row],[Denominazione]],'Strutture ricettive'!B:B,'Strutture ricettive'!D:D,"NON TROVATO",0)</f>
        <v>MACERATA</v>
      </c>
      <c r="D36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cimarella sn</v>
      </c>
      <c r="E3615" t="str">
        <f>IF(_xlfn.XLOOKUP(A3615,'Strutture ricettive'!B:B,'Strutture ricettive'!G:G,"NON TROVATO",0)=0,"NON TROVATO",_xlfn.XLOOKUP(A3615,'Strutture ricettive'!B:B,'Strutture ricettive'!G:G,"NON TROVATO",0))</f>
        <v>agriturismoforano@yahoo.it</v>
      </c>
      <c r="F36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www.fattoriaforano.it</v>
      </c>
    </row>
    <row r="3616" spans="1:6" x14ac:dyDescent="0.3">
      <c r="A3616" t="s">
        <v>12119</v>
      </c>
      <c r="B3616" t="str">
        <f>_xlfn.XLOOKUP(Tabella1[[#This Row],[Denominazione]],'Strutture ricettive'!B:B,'Strutture ricettive'!A:A,"non trovato",0)</f>
        <v>BED &amp; BREAKFAST</v>
      </c>
      <c r="C3616" t="str">
        <f>_xlfn.XLOOKUP(Tabella1[[#This Row],[Denominazione]],'Strutture ricettive'!B:B,'Strutture ricettive'!D:D,"NON TROVATO",0)</f>
        <v>MACERATA</v>
      </c>
      <c r="D36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Brigata Macerata 2</v>
      </c>
      <c r="E3616" t="str">
        <f>IF(_xlfn.XLOOKUP(A3616,'Strutture ricettive'!B:B,'Strutture ricettive'!G:G,"NON TROVATO",0)=0,"NON TROVATO",_xlfn.XLOOKUP(A3616,'Strutture ricettive'!B:B,'Strutture ricettive'!G:G,"NON TROVATO",0))</f>
        <v>s.santuccis@libero.it</v>
      </c>
      <c r="F36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17" spans="1:6" x14ac:dyDescent="0.3">
      <c r="A3617" t="s">
        <v>12122</v>
      </c>
      <c r="B3617" t="str">
        <f>_xlfn.XLOOKUP(Tabella1[[#This Row],[Denominazione]],'Strutture ricettive'!B:B,'Strutture ricettive'!A:A,"non trovato",0)</f>
        <v>TURISMO RURALE</v>
      </c>
      <c r="C3617" t="str">
        <f>_xlfn.XLOOKUP(Tabella1[[#This Row],[Denominazione]],'Strutture ricettive'!B:B,'Strutture ricettive'!D:D,"NON TROVATO",0)</f>
        <v>MACERATA</v>
      </c>
      <c r="D36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Isola 25</v>
      </c>
      <c r="E3617" t="str">
        <f>IF(_xlfn.XLOOKUP(A3617,'Strutture ricettive'!B:B,'Strutture ricettive'!G:G,"NON TROVATO",0)=0,"NON TROVATO",_xlfn.XLOOKUP(A3617,'Strutture ricettive'!B:B,'Strutture ricettive'!G:G,"NON TROVATO",0))</f>
        <v>david.forconi85@libero.it</v>
      </c>
      <c r="F36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www.forconipartners.it</v>
      </c>
    </row>
    <row r="3618" spans="1:6" x14ac:dyDescent="0.3">
      <c r="A3618" t="s">
        <v>12127</v>
      </c>
      <c r="B3618" t="str">
        <f>_xlfn.XLOOKUP(Tabella1[[#This Row],[Denominazione]],'Strutture ricettive'!B:B,'Strutture ricettive'!A:A,"non trovato",0)</f>
        <v>ALLOGGI IN AFFITTO</v>
      </c>
      <c r="C3618" t="str">
        <f>_xlfn.XLOOKUP(Tabella1[[#This Row],[Denominazione]],'Strutture ricettive'!B:B,'Strutture ricettive'!D:D,"NON TROVATO",0)</f>
        <v>MACERATA</v>
      </c>
      <c r="D36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2 Agosto 1980 10</v>
      </c>
      <c r="E3618" t="str">
        <f>IF(_xlfn.XLOOKUP(A3618,'Strutture ricettive'!B:B,'Strutture ricettive'!G:G,"NON TROVATO",0)=0,"NON TROVATO",_xlfn.XLOOKUP(A3618,'Strutture ricettive'!B:B,'Strutture ricettive'!G:G,"NON TROVATO",0))</f>
        <v>info@residencebelohorizonte.com</v>
      </c>
      <c r="F36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www.residencebelohorizonte.com</v>
      </c>
    </row>
    <row r="3619" spans="1:6" x14ac:dyDescent="0.3">
      <c r="A3619" t="s">
        <v>12131</v>
      </c>
      <c r="B3619" t="str">
        <f>_xlfn.XLOOKUP(Tabella1[[#This Row],[Denominazione]],'Strutture ricettive'!B:B,'Strutture ricettive'!A:A,"non trovato",0)</f>
        <v>BED &amp; BREAKFAST</v>
      </c>
      <c r="C3619" t="str">
        <f>_xlfn.XLOOKUP(Tabella1[[#This Row],[Denominazione]],'Strutture ricettive'!B:B,'Strutture ricettive'!D:D,"NON TROVATO",0)</f>
        <v>MACERATA</v>
      </c>
      <c r="D36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Lattanzio Ventura 141</v>
      </c>
      <c r="E3619" t="str">
        <f>IF(_xlfn.XLOOKUP(A3619,'Strutture ricettive'!B:B,'Strutture ricettive'!G:G,"NON TROVATO",0)=0,"NON TROVATO",_xlfn.XLOOKUP(A3619,'Strutture ricettive'!B:B,'Strutture ricettive'!G:G,"NON TROVATO",0))</f>
        <v>ernestina61@hotmail.it</v>
      </c>
      <c r="F36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http://sheila.beepworld.it</v>
      </c>
    </row>
    <row r="3620" spans="1:6" x14ac:dyDescent="0.3">
      <c r="A3620" t="s">
        <v>12135</v>
      </c>
      <c r="B3620" t="str">
        <f>_xlfn.XLOOKUP(Tabella1[[#This Row],[Denominazione]],'Strutture ricettive'!B:B,'Strutture ricettive'!A:A,"non trovato",0)</f>
        <v>BED &amp; BREAKFAST</v>
      </c>
      <c r="C3620" t="str">
        <f>_xlfn.XLOOKUP(Tabella1[[#This Row],[Denominazione]],'Strutture ricettive'!B:B,'Strutture ricettive'!D:D,"NON TROVATO",0)</f>
        <v>MACERATA</v>
      </c>
      <c r="D36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Corneto 30</v>
      </c>
      <c r="E3620" t="str">
        <f>IF(_xlfn.XLOOKUP(A3620,'Strutture ricettive'!B:B,'Strutture ricettive'!G:G,"NON TROVATO",0)=0,"NON TROVATO",_xlfn.XLOOKUP(A3620,'Strutture ricettive'!B:B,'Strutture ricettive'!G:G,"NON TROVATO",0))</f>
        <v>zampolsim@alice.it</v>
      </c>
      <c r="F36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21" spans="1:6" x14ac:dyDescent="0.3">
      <c r="A3621" t="s">
        <v>12138</v>
      </c>
      <c r="B3621" t="str">
        <f>_xlfn.XLOOKUP(Tabella1[[#This Row],[Denominazione]],'Strutture ricettive'!B:B,'Strutture ricettive'!A:A,"non trovato",0)</f>
        <v>BED &amp; BREAKFAST</v>
      </c>
      <c r="C3621" t="str">
        <f>_xlfn.XLOOKUP(Tabella1[[#This Row],[Denominazione]],'Strutture ricettive'!B:B,'Strutture ricettive'!D:D,"NON TROVATO",0)</f>
        <v>MACERATA</v>
      </c>
      <c r="D36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Pancalducci 42</v>
      </c>
      <c r="E3621" t="str">
        <f>IF(_xlfn.XLOOKUP(A3621,'Strutture ricettive'!B:B,'Strutture ricettive'!G:G,"NON TROVATO",0)=0,"NON TROVATO",_xlfn.XLOOKUP(A3621,'Strutture ricettive'!B:B,'Strutture ricettive'!G:G,"NON TROVATO",0))</f>
        <v>lacasadiassunta@virgilio.it</v>
      </c>
      <c r="F36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22" spans="1:6" x14ac:dyDescent="0.3">
      <c r="A3622" t="s">
        <v>12141</v>
      </c>
      <c r="B3622" t="str">
        <f>_xlfn.XLOOKUP(Tabella1[[#This Row],[Denominazione]],'Strutture ricettive'!B:B,'Strutture ricettive'!A:A,"non trovato",0)</f>
        <v>ALBERGHI</v>
      </c>
      <c r="C3622" t="str">
        <f>_xlfn.XLOOKUP(Tabella1[[#This Row],[Denominazione]],'Strutture ricettive'!B:B,'Strutture ricettive'!D:D,"NON TROVATO",0)</f>
        <v>MACERATA</v>
      </c>
      <c r="D36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Tommaso Lauri 6</v>
      </c>
      <c r="E3622" t="str">
        <f>IF(_xlfn.XLOOKUP(A3622,'Strutture ricettive'!B:B,'Strutture ricettive'!G:G,"NON TROVATO",0)=0,"NON TROVATO",_xlfn.XLOOKUP(A3622,'Strutture ricettive'!B:B,'Strutture ricettive'!G:G,"NON TROVATO",0))</f>
        <v>info@hotellauri.it</v>
      </c>
      <c r="F36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www.hotellauri.it</v>
      </c>
    </row>
    <row r="3623" spans="1:6" x14ac:dyDescent="0.3">
      <c r="A3623" t="s">
        <v>12148</v>
      </c>
      <c r="B3623" t="str">
        <f>_xlfn.XLOOKUP(Tabella1[[#This Row],[Denominazione]],'Strutture ricettive'!B:B,'Strutture ricettive'!A:A,"non trovato",0)</f>
        <v>BED &amp; BREAKFAST</v>
      </c>
      <c r="C3623" t="str">
        <f>_xlfn.XLOOKUP(Tabella1[[#This Row],[Denominazione]],'Strutture ricettive'!B:B,'Strutture ricettive'!D:D,"NON TROVATO",0)</f>
        <v>MACERATA</v>
      </c>
      <c r="D36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L. Cicalè 23</v>
      </c>
      <c r="E3623" t="str">
        <f>IF(_xlfn.XLOOKUP(A3623,'Strutture ricettive'!B:B,'Strutture ricettive'!G:G,"NON TROVATO",0)=0,"NON TROVATO",_xlfn.XLOOKUP(A3623,'Strutture ricettive'!B:B,'Strutture ricettive'!G:G,"NON TROVATO",0))</f>
        <v>migliorelli.andrea@yahoo.it</v>
      </c>
      <c r="F36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www.bed-and-breakfast-macerata.it</v>
      </c>
    </row>
    <row r="3624" spans="1:6" x14ac:dyDescent="0.3">
      <c r="A3624" t="s">
        <v>12152</v>
      </c>
      <c r="B3624" t="str">
        <f>_xlfn.XLOOKUP(Tabella1[[#This Row],[Denominazione]],'Strutture ricettive'!B:B,'Strutture ricettive'!A:A,"non trovato",0)</f>
        <v>BED &amp; BREAKFAST</v>
      </c>
      <c r="C3624" t="str">
        <f>_xlfn.XLOOKUP(Tabella1[[#This Row],[Denominazione]],'Strutture ricettive'!B:B,'Strutture ricettive'!D:D,"NON TROVATO",0)</f>
        <v>MACERATA</v>
      </c>
      <c r="D36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2 Agosto 1980 8</v>
      </c>
      <c r="E3624" t="str">
        <f>IF(_xlfn.XLOOKUP(A3624,'Strutture ricettive'!B:B,'Strutture ricettive'!G:G,"NON TROVATO",0)=0,"NON TROVATO",_xlfn.XLOOKUP(A3624,'Strutture ricettive'!B:B,'Strutture ricettive'!G:G,"NON TROVATO",0))</f>
        <v>info@residencebelohorizonte.com</v>
      </c>
      <c r="F36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25" spans="1:6" x14ac:dyDescent="0.3">
      <c r="A3625" t="s">
        <v>12154</v>
      </c>
      <c r="B3625" t="str">
        <f>_xlfn.XLOOKUP(Tabella1[[#This Row],[Denominazione]],'Strutture ricettive'!B:B,'Strutture ricettive'!A:A,"non trovato",0)</f>
        <v>BED &amp; BREAKFAST</v>
      </c>
      <c r="C3625" t="str">
        <f>_xlfn.XLOOKUP(Tabella1[[#This Row],[Denominazione]],'Strutture ricettive'!B:B,'Strutture ricettive'!D:D,"NON TROVATO",0)</f>
        <v>MACERATA</v>
      </c>
      <c r="D36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Rocco Chinnici 18</v>
      </c>
      <c r="E3625" t="str">
        <f>IF(_xlfn.XLOOKUP(A3625,'Strutture ricettive'!B:B,'Strutture ricettive'!G:G,"NON TROVATO",0)=0,"NON TROVATO",_xlfn.XLOOKUP(A3625,'Strutture ricettive'!B:B,'Strutture ricettive'!G:G,"NON TROVATO",0))</f>
        <v>info@villabelohorizonte.com</v>
      </c>
      <c r="F36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26" spans="1:6" x14ac:dyDescent="0.3">
      <c r="A3626" t="s">
        <v>12157</v>
      </c>
      <c r="B3626" t="str">
        <f>_xlfn.XLOOKUP(Tabella1[[#This Row],[Denominazione]],'Strutture ricettive'!B:B,'Strutture ricettive'!A:A,"non trovato",0)</f>
        <v>ALBERGHI</v>
      </c>
      <c r="C3626" t="str">
        <f>_xlfn.XLOOKUP(Tabella1[[#This Row],[Denominazione]],'Strutture ricettive'!B:B,'Strutture ricettive'!D:D,"NON TROVATO",0)</f>
        <v>MACERATA</v>
      </c>
      <c r="D36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Padre Matteo Ricci 134</v>
      </c>
      <c r="E3626" t="str">
        <f>IF(_xlfn.XLOOKUP(A3626,'Strutture ricettive'!B:B,'Strutture ricettive'!G:G,"NON TROVATO",0)=0,"NON TROVATO",_xlfn.XLOOKUP(A3626,'Strutture ricettive'!B:B,'Strutture ricettive'!G:G,"NON TROVATO",0))</f>
        <v>info@arcadiahotelmacerata.it</v>
      </c>
      <c r="F36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www.arcadiahotelmacerata.it</v>
      </c>
    </row>
    <row r="3627" spans="1:6" x14ac:dyDescent="0.3">
      <c r="A3627" t="s">
        <v>12161</v>
      </c>
      <c r="B3627" t="str">
        <f>_xlfn.XLOOKUP(Tabella1[[#This Row],[Denominazione]],'Strutture ricettive'!B:B,'Strutture ricettive'!A:A,"non trovato",0)</f>
        <v>BED &amp; BREAKFAST</v>
      </c>
      <c r="C3627" t="str">
        <f>_xlfn.XLOOKUP(Tabella1[[#This Row],[Denominazione]],'Strutture ricettive'!B:B,'Strutture ricettive'!D:D,"NON TROVATO",0)</f>
        <v>MACERATA</v>
      </c>
      <c r="D36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Filelfo 11</v>
      </c>
      <c r="E3627" t="str">
        <f>IF(_xlfn.XLOOKUP(A3627,'Strutture ricettive'!B:B,'Strutture ricettive'!G:G,"NON TROVATO",0)=0,"NON TROVATO",_xlfn.XLOOKUP(A3627,'Strutture ricettive'!B:B,'Strutture ricettive'!G:G,"NON TROVATO",0))</f>
        <v>irisbandb@gmail.com</v>
      </c>
      <c r="F36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irisbandb.wix.com</v>
      </c>
    </row>
    <row r="3628" spans="1:6" x14ac:dyDescent="0.3">
      <c r="A3628" t="s">
        <v>12165</v>
      </c>
      <c r="B3628" t="str">
        <f>_xlfn.XLOOKUP(Tabella1[[#This Row],[Denominazione]],'Strutture ricettive'!B:B,'Strutture ricettive'!A:A,"non trovato",0)</f>
        <v>BED &amp; BREAKFAST</v>
      </c>
      <c r="C3628" t="str">
        <f>_xlfn.XLOOKUP(Tabella1[[#This Row],[Denominazione]],'Strutture ricettive'!B:B,'Strutture ricettive'!D:D,"NON TROVATO",0)</f>
        <v>MACERATA</v>
      </c>
      <c r="D36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Montanello 3</v>
      </c>
      <c r="E3628" t="str">
        <f>IF(_xlfn.XLOOKUP(A3628,'Strutture ricettive'!B:B,'Strutture ricettive'!G:G,"NON TROVATO",0)=0,"NON TROVATO",_xlfn.XLOOKUP(A3628,'Strutture ricettive'!B:B,'Strutture ricettive'!G:G,"NON TROVATO",0))</f>
        <v>agritur.floriani@tiscali.it</v>
      </c>
      <c r="F36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www.florianicompagnoni.it</v>
      </c>
    </row>
    <row r="3629" spans="1:6" x14ac:dyDescent="0.3">
      <c r="A3629" t="s">
        <v>12169</v>
      </c>
      <c r="B3629" t="str">
        <f>_xlfn.XLOOKUP(Tabella1[[#This Row],[Denominazione]],'Strutture ricettive'!B:B,'Strutture ricettive'!A:A,"non trovato",0)</f>
        <v>ALLOGGI AGRITURISTICI</v>
      </c>
      <c r="C3629" t="str">
        <f>_xlfn.XLOOKUP(Tabella1[[#This Row],[Denominazione]],'Strutture ricettive'!B:B,'Strutture ricettive'!D:D,"NON TROVATO",0)</f>
        <v>MACERATA</v>
      </c>
      <c r="D36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Montanello 5</v>
      </c>
      <c r="E3629" t="str">
        <f>IF(_xlfn.XLOOKUP(A3629,'Strutture ricettive'!B:B,'Strutture ricettive'!G:G,"NON TROVATO",0)=0,"NON TROVATO",_xlfn.XLOOKUP(A3629,'Strutture ricettive'!B:B,'Strutture ricettive'!G:G,"NON TROVATO",0))</f>
        <v>agritur.floriani@tiscali.it</v>
      </c>
      <c r="F36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www.florianicompagnoni.it</v>
      </c>
    </row>
    <row r="3630" spans="1:6" x14ac:dyDescent="0.3">
      <c r="A3630" t="s">
        <v>12171</v>
      </c>
      <c r="B3630" t="str">
        <f>_xlfn.XLOOKUP(Tabella1[[#This Row],[Denominazione]],'Strutture ricettive'!B:B,'Strutture ricettive'!A:A,"non trovato",0)</f>
        <v>ALLOGGI AGRITURISTICI</v>
      </c>
      <c r="C3630" t="str">
        <f>_xlfn.XLOOKUP(Tabella1[[#This Row],[Denominazione]],'Strutture ricettive'!B:B,'Strutture ricettive'!D:D,"NON TROVATO",0)</f>
        <v>MACERATA</v>
      </c>
      <c r="D36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Ventura 129</v>
      </c>
      <c r="E3630" t="str">
        <f>IF(_xlfn.XLOOKUP(A3630,'Strutture ricettive'!B:B,'Strutture ricettive'!G:G,"NON TROVATO",0)=0,"NON TROVATO",_xlfn.XLOOKUP(A3630,'Strutture ricettive'!B:B,'Strutture ricettive'!G:G,"NON TROVATO",0))</f>
        <v>virgiliolucangeli@libero.it</v>
      </c>
      <c r="F36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31" spans="1:6" x14ac:dyDescent="0.3">
      <c r="A3631" t="s">
        <v>12174</v>
      </c>
      <c r="B3631" t="str">
        <f>_xlfn.XLOOKUP(Tabella1[[#This Row],[Denominazione]],'Strutture ricettive'!B:B,'Strutture ricettive'!A:A,"non trovato",0)</f>
        <v>OSTELLI PER LA GIOVENTU'</v>
      </c>
      <c r="C3631" t="str">
        <f>_xlfn.XLOOKUP(Tabella1[[#This Row],[Denominazione]],'Strutture ricettive'!B:B,'Strutture ricettive'!D:D,"NON TROVATO",0)</f>
        <v>MACERATA</v>
      </c>
      <c r="D36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 Asilo 36</v>
      </c>
      <c r="E3631" t="str">
        <f>IF(_xlfn.XLOOKUP(A3631,'Strutture ricettive'!B:B,'Strutture ricettive'!G:G,"NON TROVATO",0)=0,"NON TROVATO",_xlfn.XLOOKUP(A3631,'Strutture ricettive'!B:B,'Strutture ricettive'!G:G,"NON TROVATO",0))</f>
        <v>ostelloasiloricci@meridiana.mc.it</v>
      </c>
      <c r="F36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www.meridiana.mc.it</v>
      </c>
    </row>
    <row r="3632" spans="1:6" x14ac:dyDescent="0.3">
      <c r="A3632" t="s">
        <v>12178</v>
      </c>
      <c r="B3632" t="str">
        <f>_xlfn.XLOOKUP(Tabella1[[#This Row],[Denominazione]],'Strutture ricettive'!B:B,'Strutture ricettive'!A:A,"non trovato",0)</f>
        <v>ALBERGHI</v>
      </c>
      <c r="C3632" t="str">
        <f>_xlfn.XLOOKUP(Tabella1[[#This Row],[Denominazione]],'Strutture ricettive'!B:B,'Strutture ricettive'!D:D,"NON TROVATO",0)</f>
        <v>MACERATA</v>
      </c>
      <c r="D36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cluentina 49</v>
      </c>
      <c r="E3632" t="str">
        <f>IF(_xlfn.XLOOKUP(A3632,'Strutture ricettive'!B:B,'Strutture ricettive'!G:G,"NON TROVATO",0)=0,"NON TROVATO",_xlfn.XLOOKUP(A3632,'Strutture ricettive'!B:B,'Strutture ricettive'!G:G,"NON TROVATO",0))</f>
        <v>NON TROVATO</v>
      </c>
      <c r="F36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33" spans="1:6" x14ac:dyDescent="0.3">
      <c r="A3633" t="s">
        <v>12180</v>
      </c>
      <c r="B3633" t="str">
        <f>_xlfn.XLOOKUP(Tabella1[[#This Row],[Denominazione]],'Strutture ricettive'!B:B,'Strutture ricettive'!A:A,"non trovato",0)</f>
        <v>ALBERGHI</v>
      </c>
      <c r="C3633" t="str">
        <f>_xlfn.XLOOKUP(Tabella1[[#This Row],[Denominazione]],'Strutture ricettive'!B:B,'Strutture ricettive'!D:D,"NON TROVATO",0)</f>
        <v>MACERATA</v>
      </c>
      <c r="D36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151</v>
      </c>
      <c r="E3633" t="str">
        <f>IF(_xlfn.XLOOKUP(A3633,'Strutture ricettive'!B:B,'Strutture ricettive'!G:G,"NON TROVATO",0)=0,"NON TROVATO",_xlfn.XLOOKUP(A3633,'Strutture ricettive'!B:B,'Strutture ricettive'!G:G,"NON TROVATO",0))</f>
        <v>info@hotelicolli.com</v>
      </c>
      <c r="F36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www.hotelicolli.com</v>
      </c>
    </row>
    <row r="3634" spans="1:6" x14ac:dyDescent="0.3">
      <c r="A3634" t="s">
        <v>12184</v>
      </c>
      <c r="B3634" t="str">
        <f>_xlfn.XLOOKUP(Tabella1[[#This Row],[Denominazione]],'Strutture ricettive'!B:B,'Strutture ricettive'!A:A,"non trovato",0)</f>
        <v>ALBERGHI</v>
      </c>
      <c r="C3634" t="str">
        <f>_xlfn.XLOOKUP(Tabella1[[#This Row],[Denominazione]],'Strutture ricettive'!B:B,'Strutture ricettive'!D:D,"NON TROVATO",0)</f>
        <v>MACERATA</v>
      </c>
      <c r="D36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Antonio Ulissi 8</v>
      </c>
      <c r="E3634" t="str">
        <f>IF(_xlfn.XLOOKUP(A3634,'Strutture ricettive'!B:B,'Strutture ricettive'!G:G,"NON TROVATO",0)=0,"NON TROVATO",_xlfn.XLOOKUP(A3634,'Strutture ricettive'!B:B,'Strutture ricettive'!G:G,"NON TROVATO",0))</f>
        <v>info@hotelclaudiani.it</v>
      </c>
      <c r="F36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www.hotelclaudiani.it</v>
      </c>
    </row>
    <row r="3635" spans="1:6" x14ac:dyDescent="0.3">
      <c r="A3635" t="s">
        <v>12188</v>
      </c>
      <c r="B3635" t="str">
        <f>_xlfn.XLOOKUP(Tabella1[[#This Row],[Denominazione]],'Strutture ricettive'!B:B,'Strutture ricettive'!A:A,"non trovato",0)</f>
        <v>ALBERGHI</v>
      </c>
      <c r="C3635" t="str">
        <f>_xlfn.XLOOKUP(Tabella1[[#This Row],[Denominazione]],'Strutture ricettive'!B:B,'Strutture ricettive'!D:D,"NON TROVATO",0)</f>
        <v>MACERATA</v>
      </c>
      <c r="D36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Sferisterio 16</v>
      </c>
      <c r="E3635" t="str">
        <f>IF(_xlfn.XLOOKUP(A3635,'Strutture ricettive'!B:B,'Strutture ricettive'!G:G,"NON TROVATO",0)=0,"NON TROVATO",_xlfn.XLOOKUP(A3635,'Strutture ricettive'!B:B,'Strutture ricettive'!G:G,"NON TROVATO",0))</f>
        <v>info@albergoarena.com</v>
      </c>
      <c r="F36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www.albergoarena.com</v>
      </c>
    </row>
    <row r="3636" spans="1:6" x14ac:dyDescent="0.3">
      <c r="A3636" t="s">
        <v>12192</v>
      </c>
      <c r="B3636" t="str">
        <f>_xlfn.XLOOKUP(Tabella1[[#This Row],[Denominazione]],'Strutture ricettive'!B:B,'Strutture ricettive'!A:A,"non trovato",0)</f>
        <v>ALBERGHI</v>
      </c>
      <c r="C3636" t="str">
        <f>_xlfn.XLOOKUP(Tabella1[[#This Row],[Denominazione]],'Strutture ricettive'!B:B,'Strutture ricettive'!D:D,"NON TROVATO",0)</f>
        <v>MACERATA</v>
      </c>
      <c r="D36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leopoldo armaroli 94</v>
      </c>
      <c r="E3636" t="str">
        <f>IF(_xlfn.XLOOKUP(A3636,'Strutture ricettive'!B:B,'Strutture ricettive'!G:G,"NON TROVATO",0)=0,"NON TROVATO",_xlfn.XLOOKUP(A3636,'Strutture ricettive'!B:B,'Strutture ricettive'!G:G,"NON TROVATO",0))</f>
        <v>NON TROVATO</v>
      </c>
      <c r="F36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37" spans="1:6" x14ac:dyDescent="0.3">
      <c r="A3637" t="s">
        <v>12194</v>
      </c>
      <c r="B3637" t="str">
        <f>_xlfn.XLOOKUP(Tabella1[[#This Row],[Denominazione]],'Strutture ricettive'!B:B,'Strutture ricettive'!A:A,"non trovato",0)</f>
        <v>TURISMO RURALE</v>
      </c>
      <c r="C3637" t="str">
        <f>_xlfn.XLOOKUP(Tabella1[[#This Row],[Denominazione]],'Strutture ricettive'!B:B,'Strutture ricettive'!D:D,"NON TROVATO",0)</f>
        <v>MACERATA</v>
      </c>
      <c r="D36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acquesalate 24</v>
      </c>
      <c r="E3637" t="str">
        <f>IF(_xlfn.XLOOKUP(A3637,'Strutture ricettive'!B:B,'Strutture ricettive'!G:G,"NON TROVATO",0)=0,"NON TROVATO",_xlfn.XLOOKUP(A3637,'Strutture ricettive'!B:B,'Strutture ricettive'!G:G,"NON TROVATO",0))</f>
        <v>info@igelsi-countryhouse.it</v>
      </c>
      <c r="F36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www.igelsi-countryhouse.it</v>
      </c>
    </row>
    <row r="3638" spans="1:6" x14ac:dyDescent="0.3">
      <c r="A3638" t="s">
        <v>12198</v>
      </c>
      <c r="B3638" t="str">
        <f>_xlfn.XLOOKUP(Tabella1[[#This Row],[Denominazione]],'Strutture ricettive'!B:B,'Strutture ricettive'!A:A,"non trovato",0)</f>
        <v>TURISMO RURALE</v>
      </c>
      <c r="C3638" t="str">
        <f>_xlfn.XLOOKUP(Tabella1[[#This Row],[Denominazione]],'Strutture ricettive'!B:B,'Strutture ricettive'!D:D,"NON TROVATO",0)</f>
        <v>MACERATA</v>
      </c>
      <c r="D36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mozzavinci 16, 17</v>
      </c>
      <c r="E3638" t="str">
        <f>IF(_xlfn.XLOOKUP(A3638,'Strutture ricettive'!B:B,'Strutture ricettive'!G:G,"NON TROVATO",0)=0,"NON TROVATO",_xlfn.XLOOKUP(A3638,'Strutture ricettive'!B:B,'Strutture ricettive'!G:G,"NON TROVATO",0))</f>
        <v>ristorantelecase@tin.it</v>
      </c>
      <c r="F36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www.countryhouselecase.it</v>
      </c>
    </row>
    <row r="3639" spans="1:6" x14ac:dyDescent="0.3">
      <c r="A3639" t="s">
        <v>12202</v>
      </c>
      <c r="B3639" t="str">
        <f>_xlfn.XLOOKUP(Tabella1[[#This Row],[Denominazione]],'Strutture ricettive'!B:B,'Strutture ricettive'!A:A,"non trovato",0)</f>
        <v>ALLOGGI AGRITURISTICI</v>
      </c>
      <c r="C3639" t="str">
        <f>_xlfn.XLOOKUP(Tabella1[[#This Row],[Denominazione]],'Strutture ricettive'!B:B,'Strutture ricettive'!D:D,"NON TROVATO",0)</f>
        <v>MACERATA</v>
      </c>
      <c r="D36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FONTE S.GIULIANO 29</v>
      </c>
      <c r="E3639" t="str">
        <f>IF(_xlfn.XLOOKUP(A3639,'Strutture ricettive'!B:B,'Strutture ricettive'!G:G,"NON TROVATO",0)=0,"NON TROVATO",_xlfn.XLOOKUP(A3639,'Strutture ricettive'!B:B,'Strutture ricettive'!G:G,"NON TROVATO",0))</f>
        <v>NON TROVATO</v>
      </c>
      <c r="F36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40" spans="1:6" x14ac:dyDescent="0.3">
      <c r="A3640" t="s">
        <v>12204</v>
      </c>
      <c r="B3640" t="str">
        <f>_xlfn.XLOOKUP(Tabella1[[#This Row],[Denominazione]],'Strutture ricettive'!B:B,'Strutture ricettive'!A:A,"non trovato",0)</f>
        <v>ALLOGGI IN AFFITTO</v>
      </c>
      <c r="C3640" t="str">
        <f>_xlfn.XLOOKUP(Tabella1[[#This Row],[Denominazione]],'Strutture ricettive'!B:B,'Strutture ricettive'!D:D,"NON TROVATO",0)</f>
        <v>MACERATA</v>
      </c>
      <c r="D36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Lauro Rossi 4</v>
      </c>
      <c r="E3640" t="str">
        <f>IF(_xlfn.XLOOKUP(A3640,'Strutture ricettive'!B:B,'Strutture ricettive'!G:G,"NON TROVATO",0)=0,"NON TROVATO",_xlfn.XLOOKUP(A3640,'Strutture ricettive'!B:B,'Strutture ricettive'!G:G,"NON TROVATO",0))</f>
        <v>info@operaarte.it</v>
      </c>
      <c r="F36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41" spans="1:6" x14ac:dyDescent="0.3">
      <c r="A3641" t="s">
        <v>12206</v>
      </c>
      <c r="B3641" t="str">
        <f>_xlfn.XLOOKUP(Tabella1[[#This Row],[Denominazione]],'Strutture ricettive'!B:B,'Strutture ricettive'!A:A,"non trovato",0)</f>
        <v>BED &amp; BREAKFAST</v>
      </c>
      <c r="C3641" t="str">
        <f>_xlfn.XLOOKUP(Tabella1[[#This Row],[Denominazione]],'Strutture ricettive'!B:B,'Strutture ricettive'!D:D,"NON TROVATO",0)</f>
        <v>MACERATA</v>
      </c>
      <c r="D36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galasso da carpi 39</v>
      </c>
      <c r="E3641" t="str">
        <f>IF(_xlfn.XLOOKUP(A3641,'Strutture ricettive'!B:B,'Strutture ricettive'!G:G,"NON TROVATO",0)=0,"NON TROVATO",_xlfn.XLOOKUP(A3641,'Strutture ricettive'!B:B,'Strutture ricettive'!G:G,"NON TROVATO",0))</f>
        <v>info@belcuore.it</v>
      </c>
      <c r="F36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www.belcuore.it</v>
      </c>
    </row>
    <row r="3642" spans="1:6" x14ac:dyDescent="0.3">
      <c r="A3642" t="s">
        <v>12210</v>
      </c>
      <c r="B3642" t="str">
        <f>_xlfn.XLOOKUP(Tabella1[[#This Row],[Denominazione]],'Strutture ricettive'!B:B,'Strutture ricettive'!A:A,"non trovato",0)</f>
        <v>TURISMO RURALE</v>
      </c>
      <c r="C3642" t="str">
        <f>_xlfn.XLOOKUP(Tabella1[[#This Row],[Denominazione]],'Strutture ricettive'!B:B,'Strutture ricettive'!D:D,"NON TROVATO",0)</f>
        <v>MATELICA</v>
      </c>
      <c r="D36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Serra delle Piane 123</v>
      </c>
      <c r="E3642" t="str">
        <f>IF(_xlfn.XLOOKUP(A3642,'Strutture ricettive'!B:B,'Strutture ricettive'!G:G,"NON TROVATO",0)=0,"NON TROVATO",_xlfn.XLOOKUP(A3642,'Strutture ricettive'!B:B,'Strutture ricettive'!G:G,"NON TROVATO",0))</f>
        <v>info@lacasadeifiori.eu</v>
      </c>
      <c r="F36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www.lacasadeifiori.eu</v>
      </c>
    </row>
    <row r="3643" spans="1:6" x14ac:dyDescent="0.3">
      <c r="A3643" t="s">
        <v>12216</v>
      </c>
      <c r="B3643" t="str">
        <f>_xlfn.XLOOKUP(Tabella1[[#This Row],[Denominazione]],'Strutture ricettive'!B:B,'Strutture ricettive'!A:A,"non trovato",0)</f>
        <v>BED &amp; BREAKFAST</v>
      </c>
      <c r="C3643" t="str">
        <f>_xlfn.XLOOKUP(Tabella1[[#This Row],[Denominazione]],'Strutture ricettive'!B:B,'Strutture ricettive'!D:D,"NON TROVATO",0)</f>
        <v>MATELICA</v>
      </c>
      <c r="D36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Serre Alte 1</v>
      </c>
      <c r="E3643" t="str">
        <f>IF(_xlfn.XLOOKUP(A3643,'Strutture ricettive'!B:B,'Strutture ricettive'!G:G,"NON TROVATO",0)=0,"NON TROVATO",_xlfn.XLOOKUP(A3643,'Strutture ricettive'!B:B,'Strutture ricettive'!G:G,"NON TROVATO",0))</f>
        <v>toscano.cinzia@gmail.com</v>
      </c>
      <c r="F36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44" spans="1:6" x14ac:dyDescent="0.3">
      <c r="A3644" t="s">
        <v>12219</v>
      </c>
      <c r="B3644" t="str">
        <f>_xlfn.XLOOKUP(Tabella1[[#This Row],[Denominazione]],'Strutture ricettive'!B:B,'Strutture ricettive'!A:A,"non trovato",0)</f>
        <v>TURISMO RURALE</v>
      </c>
      <c r="C3644" t="str">
        <f>_xlfn.XLOOKUP(Tabella1[[#This Row],[Denominazione]],'Strutture ricettive'!B:B,'Strutture ricettive'!D:D,"NON TROVATO",0)</f>
        <v>MATELICA</v>
      </c>
      <c r="D36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collepere 1</v>
      </c>
      <c r="E3644" t="str">
        <f>IF(_xlfn.XLOOKUP(A3644,'Strutture ricettive'!B:B,'Strutture ricettive'!G:G,"NON TROVATO",0)=0,"NON TROVATO",_xlfn.XLOOKUP(A3644,'Strutture ricettive'!B:B,'Strutture ricettive'!G:G,"NON TROVATO",0))</f>
        <v>info@villacollepere.it</v>
      </c>
      <c r="F36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www.villacollepere.it</v>
      </c>
    </row>
    <row r="3645" spans="1:6" x14ac:dyDescent="0.3">
      <c r="A3645" t="s">
        <v>12223</v>
      </c>
      <c r="B3645" t="str">
        <f>_xlfn.XLOOKUP(Tabella1[[#This Row],[Denominazione]],'Strutture ricettive'!B:B,'Strutture ricettive'!A:A,"non trovato",0)</f>
        <v>ALLOGGI AGRITURISTICI</v>
      </c>
      <c r="C3645" t="str">
        <f>_xlfn.XLOOKUP(Tabella1[[#This Row],[Denominazione]],'Strutture ricettive'!B:B,'Strutture ricettive'!D:D,"NON TROVATO",0)</f>
        <v>MATELICA</v>
      </c>
      <c r="D36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645" t="str">
        <f>IF(_xlfn.XLOOKUP(A3645,'Strutture ricettive'!B:B,'Strutture ricettive'!G:G,"NON TROVATO",0)=0,"NON TROVATO",_xlfn.XLOOKUP(A3645,'Strutture ricettive'!B:B,'Strutture ricettive'!G:G,"NON TROVATO",0))</f>
        <v>info@ilcolledelsole.it</v>
      </c>
      <c r="F36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www.ilcolledelsole.it</v>
      </c>
    </row>
    <row r="3646" spans="1:6" x14ac:dyDescent="0.3">
      <c r="A3646" t="s">
        <v>12227</v>
      </c>
      <c r="B3646" t="str">
        <f>_xlfn.XLOOKUP(Tabella1[[#This Row],[Denominazione]],'Strutture ricettive'!B:B,'Strutture ricettive'!A:A,"non trovato",0)</f>
        <v>ALLOGGI AGRITURISTICI</v>
      </c>
      <c r="C3646" t="str">
        <f>_xlfn.XLOOKUP(Tabella1[[#This Row],[Denominazione]],'Strutture ricettive'!B:B,'Strutture ricettive'!D:D,"NON TROVATO",0)</f>
        <v>MATELICA</v>
      </c>
      <c r="D36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rastia 1</v>
      </c>
      <c r="E3646" t="str">
        <f>IF(_xlfn.XLOOKUP(A3646,'Strutture ricettive'!B:B,'Strutture ricettive'!G:G,"NON TROVATO",0)=0,"NON TROVATO",_xlfn.XLOOKUP(A3646,'Strutture ricettive'!B:B,'Strutture ricettive'!G:G,"NON TROVATO",0))</f>
        <v>info@casarastia.it</v>
      </c>
      <c r="F36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www.casarastia.it</v>
      </c>
    </row>
    <row r="3647" spans="1:6" x14ac:dyDescent="0.3">
      <c r="A3647" t="s">
        <v>12231</v>
      </c>
      <c r="B3647" t="str">
        <f>_xlfn.XLOOKUP(Tabella1[[#This Row],[Denominazione]],'Strutture ricettive'!B:B,'Strutture ricettive'!A:A,"non trovato",0)</f>
        <v>ALLOGGI AGRITURISTICI</v>
      </c>
      <c r="C3647" t="str">
        <f>_xlfn.XLOOKUP(Tabella1[[#This Row],[Denominazione]],'Strutture ricettive'!B:B,'Strutture ricettive'!D:D,"NON TROVATO",0)</f>
        <v>MATELICA</v>
      </c>
      <c r="D36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Labbrano 125</v>
      </c>
      <c r="E3647" t="str">
        <f>IF(_xlfn.XLOOKUP(A3647,'Strutture ricettive'!B:B,'Strutture ricettive'!G:G,"NON TROVATO",0)=0,"NON TROVATO",_xlfn.XLOOKUP(A3647,'Strutture ricettive'!B:B,'Strutture ricettive'!G:G,"NON TROVATO",0))</f>
        <v>francesco2683@gmail.com</v>
      </c>
      <c r="F36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48" spans="1:6" x14ac:dyDescent="0.3">
      <c r="A3648" t="s">
        <v>12235</v>
      </c>
      <c r="B3648" t="str">
        <f>_xlfn.XLOOKUP(Tabella1[[#This Row],[Denominazione]],'Strutture ricettive'!B:B,'Strutture ricettive'!A:A,"non trovato",0)</f>
        <v>ALBERGHI</v>
      </c>
      <c r="C3648" t="str">
        <f>_xlfn.XLOOKUP(Tabella1[[#This Row],[Denominazione]],'Strutture ricettive'!B:B,'Strutture ricettive'!D:D,"NON TROVATO",0)</f>
        <v>MATELICA</v>
      </c>
      <c r="D36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3</v>
      </c>
      <c r="E3648" t="str">
        <f>IF(_xlfn.XLOOKUP(A3648,'Strutture ricettive'!B:B,'Strutture ricettive'!G:G,"NON TROVATO",0)=0,"NON TROVATO",_xlfn.XLOOKUP(A3648,'Strutture ricettive'!B:B,'Strutture ricettive'!G:G,"NON TROVATO",0))</f>
        <v>info@hoteldellaloggia.it</v>
      </c>
      <c r="F36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www.hoteldellaloggia.it</v>
      </c>
    </row>
    <row r="3649" spans="1:6" x14ac:dyDescent="0.3">
      <c r="A3649" t="s">
        <v>12239</v>
      </c>
      <c r="B3649" t="str">
        <f>_xlfn.XLOOKUP(Tabella1[[#This Row],[Denominazione]],'Strutture ricettive'!B:B,'Strutture ricettive'!A:A,"non trovato",0)</f>
        <v>ALBERGHI</v>
      </c>
      <c r="C3649" t="str">
        <f>_xlfn.XLOOKUP(Tabella1[[#This Row],[Denominazione]],'Strutture ricettive'!B:B,'Strutture ricettive'!D:D,"NON TROVATO",0)</f>
        <v>MATELICA</v>
      </c>
      <c r="D36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Aristide Merloni 8</v>
      </c>
      <c r="E3649" t="str">
        <f>IF(_xlfn.XLOOKUP(A3649,'Strutture ricettive'!B:B,'Strutture ricettive'!G:G,"NON TROVATO",0)=0,"NON TROVATO",_xlfn.XLOOKUP(A3649,'Strutture ricettive'!B:B,'Strutture ricettive'!G:G,"NON TROVATO",0))</f>
        <v>NON TROVATO</v>
      </c>
      <c r="F36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50" spans="1:6" x14ac:dyDescent="0.3">
      <c r="A3650" t="s">
        <v>12241</v>
      </c>
      <c r="B3650" t="str">
        <f>_xlfn.XLOOKUP(Tabella1[[#This Row],[Denominazione]],'Strutture ricettive'!B:B,'Strutture ricettive'!A:A,"non trovato",0)</f>
        <v>BED &amp; BREAKFAST</v>
      </c>
      <c r="C3650" t="str">
        <f>_xlfn.XLOOKUP(Tabella1[[#This Row],[Denominazione]],'Strutture ricettive'!B:B,'Strutture ricettive'!D:D,"NON TROVATO",0)</f>
        <v>MATELICA</v>
      </c>
      <c r="D36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Colle Sant' Antonio 150</v>
      </c>
      <c r="E3650" t="str">
        <f>IF(_xlfn.XLOOKUP(A3650,'Strutture ricettive'!B:B,'Strutture ricettive'!G:G,"NON TROVATO",0)=0,"NON TROVATO",_xlfn.XLOOKUP(A3650,'Strutture ricettive'!B:B,'Strutture ricettive'!G:G,"NON TROVATO",0))</f>
        <v>mbblondel@gmail.com</v>
      </c>
      <c r="F36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www.il-fienile.it</v>
      </c>
    </row>
    <row r="3651" spans="1:6" x14ac:dyDescent="0.3">
      <c r="A3651" t="s">
        <v>12245</v>
      </c>
      <c r="B3651" t="str">
        <f>_xlfn.XLOOKUP(Tabella1[[#This Row],[Denominazione]],'Strutture ricettive'!B:B,'Strutture ricettive'!A:A,"non trovato",0)</f>
        <v>BED &amp; BREAKFAST</v>
      </c>
      <c r="C3651" t="str">
        <f>_xlfn.XLOOKUP(Tabella1[[#This Row],[Denominazione]],'Strutture ricettive'!B:B,'Strutture ricettive'!D:D,"NON TROVATO",0)</f>
        <v>MATELICA</v>
      </c>
      <c r="D36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dei Pantani 1 bis</v>
      </c>
      <c r="E3651" t="str">
        <f>IF(_xlfn.XLOOKUP(A3651,'Strutture ricettive'!B:B,'Strutture ricettive'!G:G,"NON TROVATO",0)=0,"NON TROVATO",_xlfn.XLOOKUP(A3651,'Strutture ricettive'!B:B,'Strutture ricettive'!G:G,"NON TROVATO",0))</f>
        <v>lamadonninadeipantani@gmail.com</v>
      </c>
      <c r="F36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52" spans="1:6" x14ac:dyDescent="0.3">
      <c r="A3652" t="s">
        <v>12248</v>
      </c>
      <c r="B3652" t="str">
        <f>_xlfn.XLOOKUP(Tabella1[[#This Row],[Denominazione]],'Strutture ricettive'!B:B,'Strutture ricettive'!A:A,"non trovato",0)</f>
        <v>ALLOGGI AGRITURISTICI</v>
      </c>
      <c r="C3652" t="str">
        <f>_xlfn.XLOOKUP(Tabella1[[#This Row],[Denominazione]],'Strutture ricettive'!B:B,'Strutture ricettive'!D:D,"NON TROVATO",0)</f>
        <v>MATELICA</v>
      </c>
      <c r="D36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Acquaviva 569</v>
      </c>
      <c r="E3652" t="str">
        <f>IF(_xlfn.XLOOKUP(A3652,'Strutture ricettive'!B:B,'Strutture ricettive'!G:G,"NON TROVATO",0)=0,"NON TROVATO",_xlfn.XLOOKUP(A3652,'Strutture ricettive'!B:B,'Strutture ricettive'!G:G,"NON TROVATO",0))</f>
        <v>agriturismo.dafoschetta@gmail.com</v>
      </c>
      <c r="F36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53" spans="1:6" x14ac:dyDescent="0.3">
      <c r="A3653" t="s">
        <v>12251</v>
      </c>
      <c r="B3653" t="str">
        <f>_xlfn.XLOOKUP(Tabella1[[#This Row],[Denominazione]],'Strutture ricettive'!B:B,'Strutture ricettive'!A:A,"non trovato",0)</f>
        <v>BED &amp; BREAKFAST</v>
      </c>
      <c r="C3653" t="str">
        <f>_xlfn.XLOOKUP(Tabella1[[#This Row],[Denominazione]],'Strutture ricettive'!B:B,'Strutture ricettive'!D:D,"NON TROVATO",0)</f>
        <v>MATELICA</v>
      </c>
      <c r="D36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Vocabolo Serre Alte 308</v>
      </c>
      <c r="E3653" t="str">
        <f>IF(_xlfn.XLOOKUP(A3653,'Strutture ricettive'!B:B,'Strutture ricettive'!G:G,"NON TROVATO",0)=0,"NON TROVATO",_xlfn.XLOOKUP(A3653,'Strutture ricettive'!B:B,'Strutture ricettive'!G:G,"NON TROVATO",0))</f>
        <v>lara.gaggini@alice.it</v>
      </c>
      <c r="F36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www.serre-alte.com</v>
      </c>
    </row>
    <row r="3654" spans="1:6" x14ac:dyDescent="0.3">
      <c r="A3654" t="s">
        <v>12255</v>
      </c>
      <c r="B3654" t="str">
        <f>_xlfn.XLOOKUP(Tabella1[[#This Row],[Denominazione]],'Strutture ricettive'!B:B,'Strutture ricettive'!A:A,"non trovato",0)</f>
        <v>ALLOGGI AGRITURISTICI</v>
      </c>
      <c r="C3654" t="str">
        <f>_xlfn.XLOOKUP(Tabella1[[#This Row],[Denominazione]],'Strutture ricettive'!B:B,'Strutture ricettive'!D:D,"NON TROVATO",0)</f>
        <v>MATELICA</v>
      </c>
      <c r="D36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Vocabolo Pescheria 24</v>
      </c>
      <c r="E3654" t="str">
        <f>IF(_xlfn.XLOOKUP(A3654,'Strutture ricettive'!B:B,'Strutture ricettive'!G:G,"NON TROVATO",0)=0,"NON TROVATO",_xlfn.XLOOKUP(A3654,'Strutture ricettive'!B:B,'Strutture ricettive'!G:G,"NON TROVATO",0))</f>
        <v>valerpietro@libero.it</v>
      </c>
      <c r="F36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55" spans="1:6" x14ac:dyDescent="0.3">
      <c r="A3655" t="s">
        <v>12258</v>
      </c>
      <c r="B3655" t="str">
        <f>_xlfn.XLOOKUP(Tabella1[[#This Row],[Denominazione]],'Strutture ricettive'!B:B,'Strutture ricettive'!A:A,"non trovato",0)</f>
        <v>ALBERGHI</v>
      </c>
      <c r="C3655" t="str">
        <f>_xlfn.XLOOKUP(Tabella1[[#This Row],[Denominazione]],'Strutture ricettive'!B:B,'Strutture ricettive'!D:D,"NON TROVATO",0)</f>
        <v>MATELICA</v>
      </c>
      <c r="D36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Giuseppe Garibaldi 12</v>
      </c>
      <c r="E3655" t="str">
        <f>IF(_xlfn.XLOOKUP(A3655,'Strutture ricettive'!B:B,'Strutture ricettive'!G:G,"NON TROVATO",0)=0,"NON TROVATO",_xlfn.XLOOKUP(A3655,'Strutture ricettive'!B:B,'Strutture ricettive'!G:G,"NON TROVATO",0))</f>
        <v>NON TROVATO</v>
      </c>
      <c r="F36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56" spans="1:6" x14ac:dyDescent="0.3">
      <c r="A3656" t="s">
        <v>12260</v>
      </c>
      <c r="B3656" t="str">
        <f>_xlfn.XLOOKUP(Tabella1[[#This Row],[Denominazione]],'Strutture ricettive'!B:B,'Strutture ricettive'!A:A,"non trovato",0)</f>
        <v>BED &amp; BREAKFAST</v>
      </c>
      <c r="C3656" t="str">
        <f>_xlfn.XLOOKUP(Tabella1[[#This Row],[Denominazione]],'Strutture ricettive'!B:B,'Strutture ricettive'!D:D,"NON TROVATO",0)</f>
        <v>MATELICA</v>
      </c>
      <c r="D36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Enrico Berlinguer 18</v>
      </c>
      <c r="E3656" t="str">
        <f>IF(_xlfn.XLOOKUP(A3656,'Strutture ricettive'!B:B,'Strutture ricettive'!G:G,"NON TROVATO",0)=0,"NON TROVATO",_xlfn.XLOOKUP(A3656,'Strutture ricettive'!B:B,'Strutture ricettive'!G:G,"NON TROVATO",0))</f>
        <v>info@cameredabruna.com</v>
      </c>
      <c r="F36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www.cameredabruna.com</v>
      </c>
    </row>
    <row r="3657" spans="1:6" x14ac:dyDescent="0.3">
      <c r="A3657" t="s">
        <v>12264</v>
      </c>
      <c r="B3657" t="str">
        <f>_xlfn.XLOOKUP(Tabella1[[#This Row],[Denominazione]],'Strutture ricettive'!B:B,'Strutture ricettive'!A:A,"non trovato",0)</f>
        <v>ALLOGGI AGRITURISTICI</v>
      </c>
      <c r="C3657" t="str">
        <f>_xlfn.XLOOKUP(Tabella1[[#This Row],[Denominazione]],'Strutture ricettive'!B:B,'Strutture ricettive'!D:D,"NON TROVATO",0)</f>
        <v>MATELICA</v>
      </c>
      <c r="D36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Colpaola 1</v>
      </c>
      <c r="E3657" t="str">
        <f>IF(_xlfn.XLOOKUP(A3657,'Strutture ricettive'!B:B,'Strutture ricettive'!G:G,"NON TROVATO",0)=0,"NON TROVATO",_xlfn.XLOOKUP(A3657,'Strutture ricettive'!B:B,'Strutture ricettive'!G:G,"NON TROVATO",0))</f>
        <v>NON TROVATO</v>
      </c>
      <c r="F36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58" spans="1:6" x14ac:dyDescent="0.3">
      <c r="A3658" t="s">
        <v>12267</v>
      </c>
      <c r="B3658" t="str">
        <f>_xlfn.XLOOKUP(Tabella1[[#This Row],[Denominazione]],'Strutture ricettive'!B:B,'Strutture ricettive'!A:A,"non trovato",0)</f>
        <v>ALLOGGI IN AFFITTO</v>
      </c>
      <c r="C3658" t="str">
        <f>_xlfn.XLOOKUP(Tabella1[[#This Row],[Denominazione]],'Strutture ricettive'!B:B,'Strutture ricettive'!D:D,"NON TROVATO",0)</f>
        <v>MATELICA</v>
      </c>
      <c r="D36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Umberto I 41</v>
      </c>
      <c r="E3658" t="str">
        <f>IF(_xlfn.XLOOKUP(A3658,'Strutture ricettive'!B:B,'Strutture ricettive'!G:G,"NON TROVATO",0)=0,"NON TROVATO",_xlfn.XLOOKUP(A3658,'Strutture ricettive'!B:B,'Strutture ricettive'!G:G,"NON TROVATO",0))</f>
        <v>mario.schiano@beniculturali.it</v>
      </c>
      <c r="F36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59" spans="1:6" x14ac:dyDescent="0.3">
      <c r="A3659" t="s">
        <v>12270</v>
      </c>
      <c r="B3659" t="str">
        <f>_xlfn.XLOOKUP(Tabella1[[#This Row],[Denominazione]],'Strutture ricettive'!B:B,'Strutture ricettive'!A:A,"non trovato",0)</f>
        <v>CASE PER FERIE</v>
      </c>
      <c r="C3659" t="str">
        <f>_xlfn.XLOOKUP(Tabella1[[#This Row],[Denominazione]],'Strutture ricettive'!B:B,'Strutture ricettive'!D:D,"NON TROVATO",0)</f>
        <v>MATELICA</v>
      </c>
      <c r="D36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 Francesco snc</v>
      </c>
      <c r="E3659" t="str">
        <f>IF(_xlfn.XLOOKUP(A3659,'Strutture ricettive'!B:B,'Strutture ricettive'!G:G,"NON TROVATO",0)=0,"NON TROVATO",_xlfn.XLOOKUP(A3659,'Strutture ricettive'!B:B,'Strutture ricettive'!G:G,"NON TROVATO",0))</f>
        <v>servizi@ersucam.it</v>
      </c>
      <c r="F36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60" spans="1:6" x14ac:dyDescent="0.3">
      <c r="A3660" t="s">
        <v>12273</v>
      </c>
      <c r="B3660" t="str">
        <f>_xlfn.XLOOKUP(Tabella1[[#This Row],[Denominazione]],'Strutture ricettive'!B:B,'Strutture ricettive'!A:A,"non trovato",0)</f>
        <v>TURISMO RURALE</v>
      </c>
      <c r="C3660" t="str">
        <f>_xlfn.XLOOKUP(Tabella1[[#This Row],[Denominazione]],'Strutture ricettive'!B:B,'Strutture ricettive'!D:D,"NON TROVATO",0)</f>
        <v>MATELICA</v>
      </c>
      <c r="D36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Salomone 437</v>
      </c>
      <c r="E3660" t="str">
        <f>IF(_xlfn.XLOOKUP(A3660,'Strutture ricettive'!B:B,'Strutture ricettive'!G:G,"NON TROVATO",0)=0,"NON TROVATO",_xlfn.XLOOKUP(A3660,'Strutture ricettive'!B:B,'Strutture ricettive'!G:G,"NON TROVATO",0))</f>
        <v>info@salomone-matelica.it</v>
      </c>
      <c r="F36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www.salomone-matelica.it</v>
      </c>
    </row>
    <row r="3661" spans="1:6" x14ac:dyDescent="0.3">
      <c r="A3661" t="s">
        <v>12277</v>
      </c>
      <c r="B3661" t="str">
        <f>_xlfn.XLOOKUP(Tabella1[[#This Row],[Denominazione]],'Strutture ricettive'!B:B,'Strutture ricettive'!A:A,"non trovato",0)</f>
        <v>ALBERGHI</v>
      </c>
      <c r="C3661" t="str">
        <f>_xlfn.XLOOKUP(Tabella1[[#This Row],[Denominazione]],'Strutture ricettive'!B:B,'Strutture ricettive'!D:D,"NON TROVATO",0)</f>
        <v>MATELICA</v>
      </c>
      <c r="D36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Circonvallazione 105</v>
      </c>
      <c r="E3661" t="str">
        <f>IF(_xlfn.XLOOKUP(A3661,'Strutture ricettive'!B:B,'Strutture ricettive'!G:G,"NON TROVATO",0)=0,"NON TROVATO",_xlfn.XLOOKUP(A3661,'Strutture ricettive'!B:B,'Strutture ricettive'!G:G,"NON TROVATO",0))</f>
        <v>info@vecchiaporta.it</v>
      </c>
      <c r="F36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www.vecchiaporta.it</v>
      </c>
    </row>
    <row r="3662" spans="1:6" x14ac:dyDescent="0.3">
      <c r="A3662" t="s">
        <v>12281</v>
      </c>
      <c r="B3662" t="str">
        <f>_xlfn.XLOOKUP(Tabella1[[#This Row],[Denominazione]],'Strutture ricettive'!B:B,'Strutture ricettive'!A:A,"non trovato",0)</f>
        <v>ALLOGGI AGRITURISTICI</v>
      </c>
      <c r="C3662" t="str">
        <f>_xlfn.XLOOKUP(Tabella1[[#This Row],[Denominazione]],'Strutture ricettive'!B:B,'Strutture ricettive'!D:D,"NON TROVATO",0)</f>
        <v>MATELICA</v>
      </c>
      <c r="D36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Cecca 248</v>
      </c>
      <c r="E3662" t="str">
        <f>IF(_xlfn.XLOOKUP(A3662,'Strutture ricettive'!B:B,'Strutture ricettive'!G:G,"NON TROVATO",0)=0,"NON TROVATO",_xlfn.XLOOKUP(A3662,'Strutture ricettive'!B:B,'Strutture ricettive'!G:G,"NON TROVATO",0))</f>
        <v>info@casadeimar.it</v>
      </c>
      <c r="F36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www.casadeimar.it</v>
      </c>
    </row>
    <row r="3663" spans="1:6" x14ac:dyDescent="0.3">
      <c r="A3663" t="s">
        <v>12285</v>
      </c>
      <c r="B3663" t="str">
        <f>_xlfn.XLOOKUP(Tabella1[[#This Row],[Denominazione]],'Strutture ricettive'!B:B,'Strutture ricettive'!A:A,"non trovato",0)</f>
        <v>BED &amp; BREAKFAST</v>
      </c>
      <c r="C3663" t="str">
        <f>_xlfn.XLOOKUP(Tabella1[[#This Row],[Denominazione]],'Strutture ricettive'!B:B,'Strutture ricettive'!D:D,"NON TROVATO",0)</f>
        <v>MATELICA</v>
      </c>
      <c r="D36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vocabolo Felette Basse 571</v>
      </c>
      <c r="E3663" t="str">
        <f>IF(_xlfn.XLOOKUP(A3663,'Strutture ricettive'!B:B,'Strutture ricettive'!G:G,"NON TROVATO",0)=0,"NON TROVATO",_xlfn.XLOOKUP(A3663,'Strutture ricettive'!B:B,'Strutture ricettive'!G:G,"NON TROVATO",0))</f>
        <v>NON TROVATO</v>
      </c>
      <c r="F36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64" spans="1:6" x14ac:dyDescent="0.3">
      <c r="A3664" t="s">
        <v>12287</v>
      </c>
      <c r="B3664" t="str">
        <f>_xlfn.XLOOKUP(Tabella1[[#This Row],[Denominazione]],'Strutture ricettive'!B:B,'Strutture ricettive'!A:A,"non trovato",0)</f>
        <v>ALLOGGI AGRITURISTICI</v>
      </c>
      <c r="C3664" t="str">
        <f>_xlfn.XLOOKUP(Tabella1[[#This Row],[Denominazione]],'Strutture ricettive'!B:B,'Strutture ricettive'!D:D,"NON TROVATO",0)</f>
        <v>MATELICA</v>
      </c>
      <c r="D36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Vocabolo Grimaldi  20</v>
      </c>
      <c r="E3664" t="str">
        <f>IF(_xlfn.XLOOKUP(A3664,'Strutture ricettive'!B:B,'Strutture ricettive'!G:G,"NON TROVATO",0)=0,"NON TROVATO",_xlfn.XLOOKUP(A3664,'Strutture ricettive'!B:B,'Strutture ricettive'!G:G,"NON TROVATO",0))</f>
        <v>casagrimaldimatelica@gmail.com</v>
      </c>
      <c r="F36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www.casagrimaldi.it</v>
      </c>
    </row>
    <row r="3665" spans="1:6" x14ac:dyDescent="0.3">
      <c r="A3665" t="s">
        <v>12292</v>
      </c>
      <c r="B3665" t="str">
        <f>_xlfn.XLOOKUP(Tabella1[[#This Row],[Denominazione]],'Strutture ricettive'!B:B,'Strutture ricettive'!A:A,"non trovato",0)</f>
        <v>BED &amp; BREAKFAST</v>
      </c>
      <c r="C3665" t="str">
        <f>_xlfn.XLOOKUP(Tabella1[[#This Row],[Denominazione]],'Strutture ricettive'!B:B,'Strutture ricettive'!D:D,"NON TROVATO",0)</f>
        <v>MOGLIANO</v>
      </c>
      <c r="D36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Repubblica 5</v>
      </c>
      <c r="E3665" t="str">
        <f>IF(_xlfn.XLOOKUP(A3665,'Strutture ricettive'!B:B,'Strutture ricettive'!G:G,"NON TROVATO",0)=0,"NON TROVATO",_xlfn.XLOOKUP(A3665,'Strutture ricettive'!B:B,'Strutture ricettive'!G:G,"NON TROVATO",0))</f>
        <v>luchettigiampiero@virgilio.it</v>
      </c>
      <c r="F36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66" spans="1:6" x14ac:dyDescent="0.3">
      <c r="A3666" t="s">
        <v>12296</v>
      </c>
      <c r="B3666" t="str">
        <f>_xlfn.XLOOKUP(Tabella1[[#This Row],[Denominazione]],'Strutture ricettive'!B:B,'Strutture ricettive'!A:A,"non trovato",0)</f>
        <v>ALTRI ALLOGGI PRIVATI</v>
      </c>
      <c r="C3666" t="str">
        <f>_xlfn.XLOOKUP(Tabella1[[#This Row],[Denominazione]],'Strutture ricettive'!B:B,'Strutture ricettive'!D:D,"NON TROVATO",0)</f>
        <v>MOGLIANO</v>
      </c>
      <c r="D36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 10</v>
      </c>
      <c r="E3666" t="str">
        <f>IF(_xlfn.XLOOKUP(A3666,'Strutture ricettive'!B:B,'Strutture ricettive'!G:G,"NON TROVATO",0)=0,"NON TROVATO",_xlfn.XLOOKUP(A3666,'Strutture ricettive'!B:B,'Strutture ricettive'!G:G,"NON TROVATO",0))</f>
        <v>lucigrilli@yahoo.it</v>
      </c>
      <c r="F36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67" spans="1:6" x14ac:dyDescent="0.3">
      <c r="A3667" t="s">
        <v>12299</v>
      </c>
      <c r="B3667" t="str">
        <f>_xlfn.XLOOKUP(Tabella1[[#This Row],[Denominazione]],'Strutture ricettive'!B:B,'Strutture ricettive'!A:A,"non trovato",0)</f>
        <v>ALTRI ALLOGGI PRIVATI</v>
      </c>
      <c r="C3667" t="str">
        <f>_xlfn.XLOOKUP(Tabella1[[#This Row],[Denominazione]],'Strutture ricettive'!B:B,'Strutture ricettive'!D:D,"NON TROVATO",0)</f>
        <v>MOGLIANO</v>
      </c>
      <c r="D36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667" t="str">
        <f>IF(_xlfn.XLOOKUP(A3667,'Strutture ricettive'!B:B,'Strutture ricettive'!G:G,"NON TROVATO",0)=0,"NON TROVATO",_xlfn.XLOOKUP(A3667,'Strutture ricettive'!B:B,'Strutture ricettive'!G:G,"NON TROVATO",0))</f>
        <v>NON TROVATO</v>
      </c>
      <c r="F36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68" spans="1:6" x14ac:dyDescent="0.3">
      <c r="A3668" t="s">
        <v>12300</v>
      </c>
      <c r="B3668" t="str">
        <f>_xlfn.XLOOKUP(Tabella1[[#This Row],[Denominazione]],'Strutture ricettive'!B:B,'Strutture ricettive'!A:A,"non trovato",0)</f>
        <v>ALTRI ALLOGGI PRIVATI</v>
      </c>
      <c r="C3668" t="str">
        <f>_xlfn.XLOOKUP(Tabella1[[#This Row],[Denominazione]],'Strutture ricettive'!B:B,'Strutture ricettive'!D:D,"NON TROVATO",0)</f>
        <v>MOGLIANO</v>
      </c>
      <c r="D36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Sant' Antonio 12A 1</v>
      </c>
      <c r="E3668" t="str">
        <f>IF(_xlfn.XLOOKUP(A3668,'Strutture ricettive'!B:B,'Strutture ricettive'!G:G,"NON TROVATO",0)=0,"NON TROVATO",_xlfn.XLOOKUP(A3668,'Strutture ricettive'!B:B,'Strutture ricettive'!G:G,"NON TROVATO",0))</f>
        <v>info@villa-jolanda.com</v>
      </c>
      <c r="F36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www.villa-jolanda.com</v>
      </c>
    </row>
    <row r="3669" spans="1:6" x14ac:dyDescent="0.3">
      <c r="A3669" t="s">
        <v>12304</v>
      </c>
      <c r="B3669" t="str">
        <f>_xlfn.XLOOKUP(Tabella1[[#This Row],[Denominazione]],'Strutture ricettive'!B:B,'Strutture ricettive'!A:A,"non trovato",0)</f>
        <v>ALTRI ALLOGGI PRIVATI</v>
      </c>
      <c r="C3669" t="str">
        <f>_xlfn.XLOOKUP(Tabella1[[#This Row],[Denominazione]],'Strutture ricettive'!B:B,'Strutture ricettive'!D:D,"NON TROVATO",0)</f>
        <v>MOGLIANO</v>
      </c>
      <c r="D36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fonte Fanarda 8</v>
      </c>
      <c r="E3669" t="str">
        <f>IF(_xlfn.XLOOKUP(A3669,'Strutture ricettive'!B:B,'Strutture ricettive'!G:G,"NON TROVATO",0)=0,"NON TROVATO",_xlfn.XLOOKUP(A3669,'Strutture ricettive'!B:B,'Strutture ricettive'!G:G,"NON TROVATO",0))</f>
        <v>zoea@bluebottle.com</v>
      </c>
      <c r="F36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70" spans="1:6" x14ac:dyDescent="0.3">
      <c r="A3670" t="s">
        <v>12307</v>
      </c>
      <c r="B3670" t="str">
        <f>_xlfn.XLOOKUP(Tabella1[[#This Row],[Denominazione]],'Strutture ricettive'!B:B,'Strutture ricettive'!A:A,"non trovato",0)</f>
        <v>ALTRI ALLOGGI PRIVATI</v>
      </c>
      <c r="C3670" t="str">
        <f>_xlfn.XLOOKUP(Tabella1[[#This Row],[Denominazione]],'Strutture ricettive'!B:B,'Strutture ricettive'!D:D,"NON TROVATO",0)</f>
        <v>MOGLIANO</v>
      </c>
      <c r="D36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Prati 8</v>
      </c>
      <c r="E3670" t="str">
        <f>IF(_xlfn.XLOOKUP(A3670,'Strutture ricettive'!B:B,'Strutture ricettive'!G:G,"NON TROVATO",0)=0,"NON TROVATO",_xlfn.XLOOKUP(A3670,'Strutture ricettive'!B:B,'Strutture ricettive'!G:G,"NON TROVATO",0))</f>
        <v>jogabonitocastro@alice.it</v>
      </c>
      <c r="F36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71" spans="1:6" x14ac:dyDescent="0.3">
      <c r="A3671" t="s">
        <v>12310</v>
      </c>
      <c r="B3671" t="str">
        <f>_xlfn.XLOOKUP(Tabella1[[#This Row],[Denominazione]],'Strutture ricettive'!B:B,'Strutture ricettive'!A:A,"non trovato",0)</f>
        <v>ALTRI ALLOGGI PRIVATI</v>
      </c>
      <c r="C3671" t="str">
        <f>_xlfn.XLOOKUP(Tabella1[[#This Row],[Denominazione]],'Strutture ricettive'!B:B,'Strutture ricettive'!D:D,"NON TROVATO",0)</f>
        <v>MOGLIANO</v>
      </c>
      <c r="D36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Sant'Antonio 13</v>
      </c>
      <c r="E3671" t="str">
        <f>IF(_xlfn.XLOOKUP(A3671,'Strutture ricettive'!B:B,'Strutture ricettive'!G:G,"NON TROVATO",0)=0,"NON TROVATO",_xlfn.XLOOKUP(A3671,'Strutture ricettive'!B:B,'Strutture ricettive'!G:G,"NON TROVATO",0))</f>
        <v>patricktdelcnisbett@outlook.com</v>
      </c>
      <c r="F36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72" spans="1:6" x14ac:dyDescent="0.3">
      <c r="A3672" t="s">
        <v>12313</v>
      </c>
      <c r="B3672" t="str">
        <f>_xlfn.XLOOKUP(Tabella1[[#This Row],[Denominazione]],'Strutture ricettive'!B:B,'Strutture ricettive'!A:A,"non trovato",0)</f>
        <v>ALTRI ALLOGGI PRIVATI</v>
      </c>
      <c r="C3672" t="str">
        <f>_xlfn.XLOOKUP(Tabella1[[#This Row],[Denominazione]],'Strutture ricettive'!B:B,'Strutture ricettive'!D:D,"NON TROVATO",0)</f>
        <v>MOGLIANO</v>
      </c>
      <c r="D36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Santa Croce 26</v>
      </c>
      <c r="E3672" t="str">
        <f>IF(_xlfn.XLOOKUP(A3672,'Strutture ricettive'!B:B,'Strutture ricettive'!G:G,"NON TROVATO",0)=0,"NON TROVATO",_xlfn.XLOOKUP(A3672,'Strutture ricettive'!B:B,'Strutture ricettive'!G:G,"NON TROVATO",0))</f>
        <v>annabeatriceedward@gmail.com</v>
      </c>
      <c r="F36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73" spans="1:6" x14ac:dyDescent="0.3">
      <c r="A3673" t="s">
        <v>12316</v>
      </c>
      <c r="B3673" t="str">
        <f>_xlfn.XLOOKUP(Tabella1[[#This Row],[Denominazione]],'Strutture ricettive'!B:B,'Strutture ricettive'!A:A,"non trovato",0)</f>
        <v>ALTRI ALLOGGI PRIVATI</v>
      </c>
      <c r="C3673" t="str">
        <f>_xlfn.XLOOKUP(Tabella1[[#This Row],[Denominazione]],'Strutture ricettive'!B:B,'Strutture ricettive'!D:D,"NON TROVATO",0)</f>
        <v>MOGLIANO</v>
      </c>
      <c r="D36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Volturelle 21</v>
      </c>
      <c r="E3673" t="str">
        <f>IF(_xlfn.XLOOKUP(A3673,'Strutture ricettive'!B:B,'Strutture ricettive'!G:G,"NON TROVATO",0)=0,"NON TROVATO",_xlfn.XLOOKUP(A3673,'Strutture ricettive'!B:B,'Strutture ricettive'!G:G,"NON TROVATO",0))</f>
        <v>tamsin.hickson@postacertificata.gov.it</v>
      </c>
      <c r="F36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74" spans="1:6" x14ac:dyDescent="0.3">
      <c r="A3674" t="s">
        <v>12319</v>
      </c>
      <c r="B3674" t="str">
        <f>_xlfn.XLOOKUP(Tabella1[[#This Row],[Denominazione]],'Strutture ricettive'!B:B,'Strutture ricettive'!A:A,"non trovato",0)</f>
        <v>ALLOGGI AGRITURISTICI</v>
      </c>
      <c r="C3674" t="str">
        <f>_xlfn.XLOOKUP(Tabella1[[#This Row],[Denominazione]],'Strutture ricettive'!B:B,'Strutture ricettive'!D:D,"NON TROVATO",0)</f>
        <v>MOGLIANO</v>
      </c>
      <c r="D36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Santa Croce 11</v>
      </c>
      <c r="E3674" t="str">
        <f>IF(_xlfn.XLOOKUP(A3674,'Strutture ricettive'!B:B,'Strutture ricettive'!G:G,"NON TROVATO",0)=0,"NON TROVATO",_xlfn.XLOOKUP(A3674,'Strutture ricettive'!B:B,'Strutture ricettive'!G:G,"NON TROVATO",0))</f>
        <v>ilvignetocasale@gmail.com</v>
      </c>
      <c r="F36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75" spans="1:6" x14ac:dyDescent="0.3">
      <c r="A3675" t="s">
        <v>12322</v>
      </c>
      <c r="B3675" t="str">
        <f>_xlfn.XLOOKUP(Tabella1[[#This Row],[Denominazione]],'Strutture ricettive'!B:B,'Strutture ricettive'!A:A,"non trovato",0)</f>
        <v>BED &amp; BREAKFAST</v>
      </c>
      <c r="C3675" t="str">
        <f>_xlfn.XLOOKUP(Tabella1[[#This Row],[Denominazione]],'Strutture ricettive'!B:B,'Strutture ricettive'!D:D,"NON TROVATO",0)</f>
        <v>MOGLIANO</v>
      </c>
      <c r="D36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Valdivico snc</v>
      </c>
      <c r="E3675" t="str">
        <f>IF(_xlfn.XLOOKUP(A3675,'Strutture ricettive'!B:B,'Strutture ricettive'!G:G,"NON TROVATO",0)=0,"NON TROVATO",_xlfn.XLOOKUP(A3675,'Strutture ricettive'!B:B,'Strutture ricettive'!G:G,"NON TROVATO",0))</f>
        <v>info@trattoriamontechiaro.it</v>
      </c>
      <c r="F36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www.trattoriamontechiaro.it</v>
      </c>
    </row>
    <row r="3676" spans="1:6" x14ac:dyDescent="0.3">
      <c r="A3676" t="s">
        <v>12326</v>
      </c>
      <c r="B3676" t="str">
        <f>_xlfn.XLOOKUP(Tabella1[[#This Row],[Denominazione]],'Strutture ricettive'!B:B,'Strutture ricettive'!A:A,"non trovato",0)</f>
        <v>ALTRI ALLOGGI PRIVATI</v>
      </c>
      <c r="C3676" t="str">
        <f>_xlfn.XLOOKUP(Tabella1[[#This Row],[Denominazione]],'Strutture ricettive'!B:B,'Strutture ricettive'!D:D,"NON TROVATO",0)</f>
        <v>MOGLIANO</v>
      </c>
      <c r="D36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Ventracciano 2</v>
      </c>
      <c r="E3676" t="str">
        <f>IF(_xlfn.XLOOKUP(A3676,'Strutture ricettive'!B:B,'Strutture ricettive'!G:G,"NON TROVATO",0)=0,"NON TROVATO",_xlfn.XLOOKUP(A3676,'Strutture ricettive'!B:B,'Strutture ricettive'!G:G,"NON TROVATO",0))</f>
        <v>simon_pilkington_1@yahoo.com</v>
      </c>
      <c r="F36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77" spans="1:6" x14ac:dyDescent="0.3">
      <c r="A3677" t="s">
        <v>12329</v>
      </c>
      <c r="B3677" t="str">
        <f>_xlfn.XLOOKUP(Tabella1[[#This Row],[Denominazione]],'Strutture ricettive'!B:B,'Strutture ricettive'!A:A,"non trovato",0)</f>
        <v>ALTRI ALLOGGI PRIVATI</v>
      </c>
      <c r="C3677" t="str">
        <f>_xlfn.XLOOKUP(Tabella1[[#This Row],[Denominazione]],'Strutture ricettive'!B:B,'Strutture ricettive'!D:D,"NON TROVATO",0)</f>
        <v>MOGLIANO</v>
      </c>
      <c r="D36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Martino snc</v>
      </c>
      <c r="E3677" t="str">
        <f>IF(_xlfn.XLOOKUP(A3677,'Strutture ricettive'!B:B,'Strutture ricettive'!G:G,"NON TROVATO",0)=0,"NON TROVATO",_xlfn.XLOOKUP(A3677,'Strutture ricettive'!B:B,'Strutture ricettive'!G:G,"NON TROVATO",0))</f>
        <v>wilkinsondavid234@gmail.com</v>
      </c>
      <c r="F36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78" spans="1:6" x14ac:dyDescent="0.3">
      <c r="A3678" t="s">
        <v>12332</v>
      </c>
      <c r="B3678" t="str">
        <f>_xlfn.XLOOKUP(Tabella1[[#This Row],[Denominazione]],'Strutture ricettive'!B:B,'Strutture ricettive'!A:A,"non trovato",0)</f>
        <v>ALBERGHI</v>
      </c>
      <c r="C3678" t="str">
        <f>_xlfn.XLOOKUP(Tabella1[[#This Row],[Denominazione]],'Strutture ricettive'!B:B,'Strutture ricettive'!D:D,"NON TROVATO",0)</f>
        <v>MOGLIANO</v>
      </c>
      <c r="D36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Acquevive 16</v>
      </c>
      <c r="E3678" t="str">
        <f>IF(_xlfn.XLOOKUP(A3678,'Strutture ricettive'!B:B,'Strutture ricettive'!G:G,"NON TROVATO",0)=0,"NON TROVATO",_xlfn.XLOOKUP(A3678,'Strutture ricettive'!B:B,'Strutture ricettive'!G:G,"NON TROVATO",0))</f>
        <v>info@villacastellani.it</v>
      </c>
      <c r="F36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www.villacastellani.it</v>
      </c>
    </row>
    <row r="3679" spans="1:6" x14ac:dyDescent="0.3">
      <c r="A3679" t="s">
        <v>12336</v>
      </c>
      <c r="B3679" t="str">
        <f>_xlfn.XLOOKUP(Tabella1[[#This Row],[Denominazione]],'Strutture ricettive'!B:B,'Strutture ricettive'!A:A,"non trovato",0)</f>
        <v>BED &amp; BREAKFAST</v>
      </c>
      <c r="C3679" t="str">
        <f>_xlfn.XLOOKUP(Tabella1[[#This Row],[Denominazione]],'Strutture ricettive'!B:B,'Strutture ricettive'!D:D,"NON TROVATO",0)</f>
        <v>MOGLIANO</v>
      </c>
      <c r="D36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bagliano 25</v>
      </c>
      <c r="E3679" t="str">
        <f>IF(_xlfn.XLOOKUP(A3679,'Strutture ricettive'!B:B,'Strutture ricettive'!G:G,"NON TROVATO",0)=0,"NON TROVATO",_xlfn.XLOOKUP(A3679,'Strutture ricettive'!B:B,'Strutture ricettive'!G:G,"NON TROVATO",0))</f>
        <v>info@thecountryhouse.it</v>
      </c>
      <c r="F36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www.thecountryhouse.it</v>
      </c>
    </row>
    <row r="3680" spans="1:6" x14ac:dyDescent="0.3">
      <c r="A3680" t="s">
        <v>12340</v>
      </c>
      <c r="B3680" t="str">
        <f>_xlfn.XLOOKUP(Tabella1[[#This Row],[Denominazione]],'Strutture ricettive'!B:B,'Strutture ricettive'!A:A,"non trovato",0)</f>
        <v>TURISMO RURALE</v>
      </c>
      <c r="C3680" t="str">
        <f>_xlfn.XLOOKUP(Tabella1[[#This Row],[Denominazione]],'Strutture ricettive'!B:B,'Strutture ricettive'!D:D,"NON TROVATO",0)</f>
        <v>MOGLIANO</v>
      </c>
      <c r="D36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Mossa 16</v>
      </c>
      <c r="E3680" t="str">
        <f>IF(_xlfn.XLOOKUP(A3680,'Strutture ricettive'!B:B,'Strutture ricettive'!G:G,"NON TROVATO",0)=0,"NON TROVATO",_xlfn.XLOOKUP(A3680,'Strutture ricettive'!B:B,'Strutture ricettive'!G:G,"NON TROVATO",0))</f>
        <v>info@caserma-carina.co.uk</v>
      </c>
      <c r="F36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www.caserma-carina.co.uk</v>
      </c>
    </row>
    <row r="3681" spans="1:6" x14ac:dyDescent="0.3">
      <c r="A3681" t="s">
        <v>12344</v>
      </c>
      <c r="B3681" t="str">
        <f>_xlfn.XLOOKUP(Tabella1[[#This Row],[Denominazione]],'Strutture ricettive'!B:B,'Strutture ricettive'!A:A,"non trovato",0)</f>
        <v>ALLOGGI IN AFFITTO</v>
      </c>
      <c r="C3681" t="str">
        <f>_xlfn.XLOOKUP(Tabella1[[#This Row],[Denominazione]],'Strutture ricettive'!B:B,'Strutture ricettive'!D:D,"NON TROVATO",0)</f>
        <v>MONTECASSIANO</v>
      </c>
      <c r="D36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v. bachelet 33</v>
      </c>
      <c r="E3681" t="str">
        <f>IF(_xlfn.XLOOKUP(A3681,'Strutture ricettive'!B:B,'Strutture ricettive'!G:G,"NON TROVATO",0)=0,"NON TROVATO",_xlfn.XLOOKUP(A3681,'Strutture ricettive'!B:B,'Strutture ricettive'!G:G,"NON TROVATO",0))</f>
        <v>info@lettoeriletto.com</v>
      </c>
      <c r="F36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www.lettoeriletto.com</v>
      </c>
    </row>
    <row r="3682" spans="1:6" x14ac:dyDescent="0.3">
      <c r="A3682" t="s">
        <v>12349</v>
      </c>
      <c r="B3682" t="str">
        <f>_xlfn.XLOOKUP(Tabella1[[#This Row],[Denominazione]],'Strutture ricettive'!B:B,'Strutture ricettive'!A:A,"non trovato",0)</f>
        <v>TURISMO RURALE</v>
      </c>
      <c r="C3682" t="str">
        <f>_xlfn.XLOOKUP(Tabella1[[#This Row],[Denominazione]],'Strutture ricettive'!B:B,'Strutture ricettive'!D:D,"NON TROVATO",0)</f>
        <v>MONTECASSIANO</v>
      </c>
      <c r="D36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Piane Potenza 9</v>
      </c>
      <c r="E3682" t="str">
        <f>IF(_xlfn.XLOOKUP(A3682,'Strutture ricettive'!B:B,'Strutture ricettive'!G:G,"NON TROVATO",0)=0,"NON TROVATO",_xlfn.XLOOKUP(A3682,'Strutture ricettive'!B:B,'Strutture ricettive'!G:G,"NON TROVATO",0))</f>
        <v>g.chiacchiera@sincomas.it</v>
      </c>
      <c r="F36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83" spans="1:6" x14ac:dyDescent="0.3">
      <c r="A3683" t="s">
        <v>12352</v>
      </c>
      <c r="B3683" t="str">
        <f>_xlfn.XLOOKUP(Tabella1[[#This Row],[Denominazione]],'Strutture ricettive'!B:B,'Strutture ricettive'!A:A,"non trovato",0)</f>
        <v>ALBERGHI</v>
      </c>
      <c r="C3683" t="str">
        <f>_xlfn.XLOOKUP(Tabella1[[#This Row],[Denominazione]],'Strutture ricettive'!B:B,'Strutture ricettive'!D:D,"NON TROVATO",0)</f>
        <v>MONTECASSIANO</v>
      </c>
      <c r="D36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Valle Cascia 6</v>
      </c>
      <c r="E3683" t="str">
        <f>IF(_xlfn.XLOOKUP(A3683,'Strutture ricettive'!B:B,'Strutture ricettive'!G:G,"NON TROVATO",0)=0,"NON TROVATO",_xlfn.XLOOKUP(A3683,'Strutture ricettive'!B:B,'Strutture ricettive'!G:G,"NON TROVATO",0))</f>
        <v>info@villaquiete.it</v>
      </c>
      <c r="F36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www.villaquiete.it</v>
      </c>
    </row>
    <row r="3684" spans="1:6" x14ac:dyDescent="0.3">
      <c r="A3684" t="s">
        <v>12356</v>
      </c>
      <c r="B3684" t="str">
        <f>_xlfn.XLOOKUP(Tabella1[[#This Row],[Denominazione]],'Strutture ricettive'!B:B,'Strutture ricettive'!A:A,"non trovato",0)</f>
        <v>TURISMO RURALE</v>
      </c>
      <c r="C3684" t="str">
        <f>_xlfn.XLOOKUP(Tabella1[[#This Row],[Denominazione]],'Strutture ricettive'!B:B,'Strutture ricettive'!D:D,"NON TROVATO",0)</f>
        <v>MONTECASSIANO</v>
      </c>
      <c r="D36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(Strada Statale Settempedana) Contrada Collina 11</v>
      </c>
      <c r="E3684" t="str">
        <f>IF(_xlfn.XLOOKUP(A3684,'Strutture ricettive'!B:B,'Strutture ricettive'!G:G,"NON TROVATO",0)=0,"NON TROVATO",_xlfn.XLOOKUP(A3684,'Strutture ricettive'!B:B,'Strutture ricettive'!G:G,"NON TROVATO",0))</f>
        <v>info@dachecco.com</v>
      </c>
      <c r="F36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www.dachecco.com</v>
      </c>
    </row>
    <row r="3685" spans="1:6" x14ac:dyDescent="0.3">
      <c r="A3685" t="s">
        <v>12361</v>
      </c>
      <c r="B3685" t="str">
        <f>_xlfn.XLOOKUP(Tabella1[[#This Row],[Denominazione]],'Strutture ricettive'!B:B,'Strutture ricettive'!A:A,"non trovato",0)</f>
        <v>ALBERGHI</v>
      </c>
      <c r="C3685" t="str">
        <f>_xlfn.XLOOKUP(Tabella1[[#This Row],[Denominazione]],'Strutture ricettive'!B:B,'Strutture ricettive'!D:D,"NON TROVATO",0)</f>
        <v>MONTECASSIANO</v>
      </c>
      <c r="D36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Valle Cascia 40</v>
      </c>
      <c r="E3685" t="str">
        <f>IF(_xlfn.XLOOKUP(A3685,'Strutture ricettive'!B:B,'Strutture ricettive'!G:G,"NON TROVATO",0)=0,"NON TROVATO",_xlfn.XLOOKUP(A3685,'Strutture ricettive'!B:B,'Strutture ricettive'!G:G,"NON TROVATO",0))</f>
        <v>info@recinahotel.it</v>
      </c>
      <c r="F36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www.recinahotel.it</v>
      </c>
    </row>
    <row r="3686" spans="1:6" x14ac:dyDescent="0.3">
      <c r="A3686" t="s">
        <v>12366</v>
      </c>
      <c r="B3686" t="str">
        <f>_xlfn.XLOOKUP(Tabella1[[#This Row],[Denominazione]],'Strutture ricettive'!B:B,'Strutture ricettive'!A:A,"non trovato",0)</f>
        <v>TURISMO RURALE</v>
      </c>
      <c r="C3686" t="str">
        <f>_xlfn.XLOOKUP(Tabella1[[#This Row],[Denominazione]],'Strutture ricettive'!B:B,'Strutture ricettive'!D:D,"NON TROVATO",0)</f>
        <v>MONTECASSIANO</v>
      </c>
      <c r="D36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Mainini 35</v>
      </c>
      <c r="E3686" t="str">
        <f>IF(_xlfn.XLOOKUP(A3686,'Strutture ricettive'!B:B,'Strutture ricettive'!G:G,"NON TROVATO",0)=0,"NON TROVATO",_xlfn.XLOOKUP(A3686,'Strutture ricettive'!B:B,'Strutture ricettive'!G:G,"NON TROVATO",0))</f>
        <v>NON TROVATO</v>
      </c>
      <c r="F36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87" spans="1:6" x14ac:dyDescent="0.3">
      <c r="A3687" t="s">
        <v>12368</v>
      </c>
      <c r="B3687" t="str">
        <f>_xlfn.XLOOKUP(Tabella1[[#This Row],[Denominazione]],'Strutture ricettive'!B:B,'Strutture ricettive'!A:A,"non trovato",0)</f>
        <v>BED &amp; BREAKFAST</v>
      </c>
      <c r="C3687" t="str">
        <f>_xlfn.XLOOKUP(Tabella1[[#This Row],[Denominazione]],'Strutture ricettive'!B:B,'Strutture ricettive'!D:D,"NON TROVATO",0)</f>
        <v>MONTECASSIANO</v>
      </c>
      <c r="D36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Liberato 7</v>
      </c>
      <c r="E3687" t="str">
        <f>IF(_xlfn.XLOOKUP(A3687,'Strutture ricettive'!B:B,'Strutture ricettive'!G:G,"NON TROVATO",0)=0,"NON TROVATO",_xlfn.XLOOKUP(A3687,'Strutture ricettive'!B:B,'Strutture ricettive'!G:G,"NON TROVATO",0))</f>
        <v>info@ilmughetto.com</v>
      </c>
      <c r="F36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88" spans="1:6" x14ac:dyDescent="0.3">
      <c r="A3688" t="s">
        <v>12371</v>
      </c>
      <c r="B3688" t="str">
        <f>_xlfn.XLOOKUP(Tabella1[[#This Row],[Denominazione]],'Strutture ricettive'!B:B,'Strutture ricettive'!A:A,"non trovato",0)</f>
        <v>BED &amp; BREAKFAST</v>
      </c>
      <c r="C3688" t="str">
        <f>_xlfn.XLOOKUP(Tabella1[[#This Row],[Denominazione]],'Strutture ricettive'!B:B,'Strutture ricettive'!D:D,"NON TROVATO",0)</f>
        <v>MONTECASSIANO</v>
      </c>
      <c r="D36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 Mattei 52</v>
      </c>
      <c r="E3688" t="str">
        <f>IF(_xlfn.XLOOKUP(A3688,'Strutture ricettive'!B:B,'Strutture ricettive'!G:G,"NON TROVATO",0)=0,"NON TROVATO",_xlfn.XLOOKUP(A3688,'Strutture ricettive'!B:B,'Strutture ricettive'!G:G,"NON TROVATO",0))</f>
        <v>villamattei.mc@gmail.com</v>
      </c>
      <c r="F36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89" spans="1:6" x14ac:dyDescent="0.3">
      <c r="A3689" t="s">
        <v>12375</v>
      </c>
      <c r="B3689" t="str">
        <f>_xlfn.XLOOKUP(Tabella1[[#This Row],[Denominazione]],'Strutture ricettive'!B:B,'Strutture ricettive'!A:A,"non trovato",0)</f>
        <v>ALLOGGI AGRITURISTICI</v>
      </c>
      <c r="C3689" t="str">
        <f>_xlfn.XLOOKUP(Tabella1[[#This Row],[Denominazione]],'Strutture ricettive'!B:B,'Strutture ricettive'!D:D,"NON TROVATO",0)</f>
        <v>MONTECASSIANO</v>
      </c>
      <c r="D36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cimarella 8</v>
      </c>
      <c r="E3689" t="str">
        <f>IF(_xlfn.XLOOKUP(A3689,'Strutture ricettive'!B:B,'Strutture ricettive'!G:G,"NON TROVATO",0)=0,"NON TROVATO",_xlfn.XLOOKUP(A3689,'Strutture ricettive'!B:B,'Strutture ricettive'!G:G,"NON TROVATO",0))</f>
        <v>agriturismoforano@yahoo.it</v>
      </c>
      <c r="F36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www.fattoriaforano.it</v>
      </c>
    </row>
    <row r="3690" spans="1:6" x14ac:dyDescent="0.3">
      <c r="A3690" t="s">
        <v>12377</v>
      </c>
      <c r="B3690" t="str">
        <f>_xlfn.XLOOKUP(Tabella1[[#This Row],[Denominazione]],'Strutture ricettive'!B:B,'Strutture ricettive'!A:A,"non trovato",0)</f>
        <v>BED &amp; BREAKFAST</v>
      </c>
      <c r="C3690" t="str">
        <f>_xlfn.XLOOKUP(Tabella1[[#This Row],[Denominazione]],'Strutture ricettive'!B:B,'Strutture ricettive'!D:D,"NON TROVATO",0)</f>
        <v>MONTECASSIANO</v>
      </c>
      <c r="D36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Rinaldi 16</v>
      </c>
      <c r="E3690" t="str">
        <f>IF(_xlfn.XLOOKUP(A3690,'Strutture ricettive'!B:B,'Strutture ricettive'!G:G,"NON TROVATO",0)=0,"NON TROVATO",_xlfn.XLOOKUP(A3690,'Strutture ricettive'!B:B,'Strutture ricettive'!G:G,"NON TROVATO",0))</f>
        <v>info@bbilgiardinodeilimoni.it</v>
      </c>
      <c r="F36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www.bbilgiardinodeilimoni.it</v>
      </c>
    </row>
    <row r="3691" spans="1:6" x14ac:dyDescent="0.3">
      <c r="A3691" t="s">
        <v>12384</v>
      </c>
      <c r="B3691" t="str">
        <f>_xlfn.XLOOKUP(Tabella1[[#This Row],[Denominazione]],'Strutture ricettive'!B:B,'Strutture ricettive'!A:A,"non trovato",0)</f>
        <v>BED &amp; BREAKFAST</v>
      </c>
      <c r="C3691" t="str">
        <f>_xlfn.XLOOKUP(Tabella1[[#This Row],[Denominazione]],'Strutture ricettive'!B:B,'Strutture ricettive'!D:D,"NON TROVATO",0)</f>
        <v>MONTECOSARO</v>
      </c>
      <c r="D36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Cavallino  66 T</v>
      </c>
      <c r="E3691" t="str">
        <f>IF(_xlfn.XLOOKUP(A3691,'Strutture ricettive'!B:B,'Strutture ricettive'!G:G,"NON TROVATO",0)=0,"NON TROVATO",_xlfn.XLOOKUP(A3691,'Strutture ricettive'!B:B,'Strutture ricettive'!G:G,"NON TROVATO",0))</f>
        <v>postmaster@ilpiccolomelograno.com</v>
      </c>
      <c r="F36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www.ilpiccolomelograno.com</v>
      </c>
    </row>
    <row r="3692" spans="1:6" x14ac:dyDescent="0.3">
      <c r="A3692" t="s">
        <v>12389</v>
      </c>
      <c r="B3692" t="str">
        <f>_xlfn.XLOOKUP(Tabella1[[#This Row],[Denominazione]],'Strutture ricettive'!B:B,'Strutture ricettive'!A:A,"non trovato",0)</f>
        <v>BED &amp; BREAKFAST</v>
      </c>
      <c r="C3692" t="str">
        <f>_xlfn.XLOOKUP(Tabella1[[#This Row],[Denominazione]],'Strutture ricettive'!B:B,'Strutture ricettive'!D:D,"NON TROVATO",0)</f>
        <v>MONTECOSARO</v>
      </c>
      <c r="D36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san savino  10</v>
      </c>
      <c r="E3692" t="str">
        <f>IF(_xlfn.XLOOKUP(A3692,'Strutture ricettive'!B:B,'Strutture ricettive'!G:G,"NON TROVATO",0)=0,"NON TROVATO",_xlfn.XLOOKUP(A3692,'Strutture ricettive'!B:B,'Strutture ricettive'!G:G,"NON TROVATO",0))</f>
        <v>borgolatino@hotmail.it</v>
      </c>
      <c r="F36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93" spans="1:6" x14ac:dyDescent="0.3">
      <c r="A3693" t="s">
        <v>12393</v>
      </c>
      <c r="B3693" t="str">
        <f>_xlfn.XLOOKUP(Tabella1[[#This Row],[Denominazione]],'Strutture ricettive'!B:B,'Strutture ricettive'!A:A,"non trovato",0)</f>
        <v>ALTRI ALLOGGI PRIVATI</v>
      </c>
      <c r="C3693" t="str">
        <f>_xlfn.XLOOKUP(Tabella1[[#This Row],[Denominazione]],'Strutture ricettive'!B:B,'Strutture ricettive'!D:D,"NON TROVATO",0)</f>
        <v>MONTECOSARO</v>
      </c>
      <c r="D36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CASTELLANO 20</v>
      </c>
      <c r="E3693" t="str">
        <f>IF(_xlfn.XLOOKUP(A3693,'Strutture ricettive'!B:B,'Strutture ricettive'!G:G,"NON TROVATO",0)=0,"NON TROVATO",_xlfn.XLOOKUP(A3693,'Strutture ricettive'!B:B,'Strutture ricettive'!G:G,"NON TROVATO",0))</f>
        <v>giuliano.piselli@tiscali.it</v>
      </c>
      <c r="F36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94" spans="1:6" x14ac:dyDescent="0.3">
      <c r="A3694" t="s">
        <v>12396</v>
      </c>
      <c r="B3694" t="str">
        <f>_xlfn.XLOOKUP(Tabella1[[#This Row],[Denominazione]],'Strutture ricettive'!B:B,'Strutture ricettive'!A:A,"non trovato",0)</f>
        <v>TURISMO RURALE</v>
      </c>
      <c r="C3694" t="str">
        <f>_xlfn.XLOOKUP(Tabella1[[#This Row],[Denominazione]],'Strutture ricettive'!B:B,'Strutture ricettive'!D:D,"NON TROVATO",0)</f>
        <v>MONTECOSARO</v>
      </c>
      <c r="D36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694" t="str">
        <f>IF(_xlfn.XLOOKUP(A3694,'Strutture ricettive'!B:B,'Strutture ricettive'!G:G,"NON TROVATO",0)=0,"NON TROVATO",_xlfn.XLOOKUP(A3694,'Strutture ricettive'!B:B,'Strutture ricettive'!G:G,"NON TROVATO",0))</f>
        <v>info@aldolcefarniente.com</v>
      </c>
      <c r="F36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www.aldolcefarniente.com</v>
      </c>
    </row>
    <row r="3695" spans="1:6" x14ac:dyDescent="0.3">
      <c r="A3695" t="s">
        <v>12400</v>
      </c>
      <c r="B3695" t="str">
        <f>_xlfn.XLOOKUP(Tabella1[[#This Row],[Denominazione]],'Strutture ricettive'!B:B,'Strutture ricettive'!A:A,"non trovato",0)</f>
        <v>ALBERGHI</v>
      </c>
      <c r="C3695" t="str">
        <f>_xlfn.XLOOKUP(Tabella1[[#This Row],[Denominazione]],'Strutture ricettive'!B:B,'Strutture ricettive'!D:D,"NON TROVATO",0)</f>
        <v>MONTECOSARO</v>
      </c>
      <c r="D36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Cavour 1</v>
      </c>
      <c r="E3695" t="str">
        <f>IF(_xlfn.XLOOKUP(A3695,'Strutture ricettive'!B:B,'Strutture ricettive'!G:G,"NON TROVATO",0)=0,"NON TROVATO",_xlfn.XLOOKUP(A3695,'Strutture ricettive'!B:B,'Strutture ricettive'!G:G,"NON TROVATO",0))</f>
        <v>info@laluma.it</v>
      </c>
      <c r="F36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www.laluma.it</v>
      </c>
    </row>
    <row r="3696" spans="1:6" x14ac:dyDescent="0.3">
      <c r="A3696" t="s">
        <v>12404</v>
      </c>
      <c r="B3696" t="str">
        <f>_xlfn.XLOOKUP(Tabella1[[#This Row],[Denominazione]],'Strutture ricettive'!B:B,'Strutture ricettive'!A:A,"non trovato",0)</f>
        <v>BED &amp; BREAKFAST</v>
      </c>
      <c r="C3696" t="str">
        <f>_xlfn.XLOOKUP(Tabella1[[#This Row],[Denominazione]],'Strutture ricettive'!B:B,'Strutture ricettive'!D:D,"NON TROVATO",0)</f>
        <v>MONTECOSARO</v>
      </c>
      <c r="D36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1</v>
      </c>
      <c r="E3696" t="str">
        <f>IF(_xlfn.XLOOKUP(A3696,'Strutture ricettive'!B:B,'Strutture ricettive'!G:G,"NON TROVATO",0)=0,"NON TROVATO",_xlfn.XLOOKUP(A3696,'Strutture ricettive'!B:B,'Strutture ricettive'!G:G,"NON TROVATO",0))</f>
        <v>rioanni@tin.it</v>
      </c>
      <c r="F36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www.europe22.it</v>
      </c>
    </row>
    <row r="3697" spans="1:6" x14ac:dyDescent="0.3">
      <c r="A3697" t="s">
        <v>12408</v>
      </c>
      <c r="B3697" t="str">
        <f>_xlfn.XLOOKUP(Tabella1[[#This Row],[Denominazione]],'Strutture ricettive'!B:B,'Strutture ricettive'!A:A,"non trovato",0)</f>
        <v>ALTRI ALLOGGI PRIVATI</v>
      </c>
      <c r="C3697" t="str">
        <f>_xlfn.XLOOKUP(Tabella1[[#This Row],[Denominazione]],'Strutture ricettive'!B:B,'Strutture ricettive'!D:D,"NON TROVATO",0)</f>
        <v>MONTECOSARO</v>
      </c>
      <c r="D36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Crocette 10</v>
      </c>
      <c r="E3697" t="str">
        <f>IF(_xlfn.XLOOKUP(A3697,'Strutture ricettive'!B:B,'Strutture ricettive'!G:G,"NON TROVATO",0)=0,"NON TROVATO",_xlfn.XLOOKUP(A3697,'Strutture ricettive'!B:B,'Strutture ricettive'!G:G,"NON TROVATO",0))</f>
        <v>NON TROVATO</v>
      </c>
      <c r="F36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98" spans="1:6" x14ac:dyDescent="0.3">
      <c r="A3698" t="s">
        <v>12410</v>
      </c>
      <c r="B3698" t="str">
        <f>_xlfn.XLOOKUP(Tabella1[[#This Row],[Denominazione]],'Strutture ricettive'!B:B,'Strutture ricettive'!A:A,"non trovato",0)</f>
        <v>BED &amp; BREAKFAST</v>
      </c>
      <c r="C3698" t="str">
        <f>_xlfn.XLOOKUP(Tabella1[[#This Row],[Denominazione]],'Strutture ricettive'!B:B,'Strutture ricettive'!D:D,"NON TROVATO",0)</f>
        <v>MONTECOSARO</v>
      </c>
      <c r="D36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 60</v>
      </c>
      <c r="E3698" t="str">
        <f>IF(_xlfn.XLOOKUP(A3698,'Strutture ricettive'!B:B,'Strutture ricettive'!G:G,"NON TROVATO",0)=0,"NON TROVATO",_xlfn.XLOOKUP(A3698,'Strutture ricettive'!B:B,'Strutture ricettive'!G:G,"NON TROVATO",0))</f>
        <v>carla.rapagnani@libero.it</v>
      </c>
      <c r="F36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699" spans="1:6" x14ac:dyDescent="0.3">
      <c r="A3699" t="s">
        <v>12417</v>
      </c>
      <c r="B3699" t="str">
        <f>_xlfn.XLOOKUP(Tabella1[[#This Row],[Denominazione]],'Strutture ricettive'!B:B,'Strutture ricettive'!A:A,"non trovato",0)</f>
        <v>BED &amp; BREAKFAST</v>
      </c>
      <c r="C3699" t="str">
        <f>_xlfn.XLOOKUP(Tabella1[[#This Row],[Denominazione]],'Strutture ricettive'!B:B,'Strutture ricettive'!D:D,"NON TROVATO",0)</f>
        <v>MONTECOSARO</v>
      </c>
      <c r="D36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Cavallino  17</v>
      </c>
      <c r="E3699" t="str">
        <f>IF(_xlfn.XLOOKUP(A3699,'Strutture ricettive'!B:B,'Strutture ricettive'!G:G,"NON TROVATO",0)=0,"NON TROVATO",_xlfn.XLOOKUP(A3699,'Strutture ricettive'!B:B,'Strutture ricettive'!G:G,"NON TROVATO",0))</f>
        <v>info@bandbcalu.com</v>
      </c>
      <c r="F36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www.bandbcalù.com</v>
      </c>
    </row>
    <row r="3700" spans="1:6" x14ac:dyDescent="0.3">
      <c r="A3700" t="s">
        <v>12421</v>
      </c>
      <c r="B3700" t="str">
        <f>_xlfn.XLOOKUP(Tabella1[[#This Row],[Denominazione]],'Strutture ricettive'!B:B,'Strutture ricettive'!A:A,"non trovato",0)</f>
        <v>ALLOGGI IN AFFITTO</v>
      </c>
      <c r="C3700" t="str">
        <f>_xlfn.XLOOKUP(Tabella1[[#This Row],[Denominazione]],'Strutture ricettive'!B:B,'Strutture ricettive'!D:D,"NON TROVATO",0)</f>
        <v>MONTECOSARO</v>
      </c>
      <c r="D37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Tiziano 1</v>
      </c>
      <c r="E3700" t="str">
        <f>IF(_xlfn.XLOOKUP(A3700,'Strutture ricettive'!B:B,'Strutture ricettive'!G:G,"NON TROVATO",0)=0,"NON TROVATO",_xlfn.XLOOKUP(A3700,'Strutture ricettive'!B:B,'Strutture ricettive'!G:G,"NON TROVATO",0))</f>
        <v>tsara76@gmail.com</v>
      </c>
      <c r="F37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01" spans="1:6" x14ac:dyDescent="0.3">
      <c r="A3701" t="s">
        <v>12424</v>
      </c>
      <c r="B3701" t="str">
        <f>_xlfn.XLOOKUP(Tabella1[[#This Row],[Denominazione]],'Strutture ricettive'!B:B,'Strutture ricettive'!A:A,"non trovato",0)</f>
        <v>BED &amp; BREAKFAST</v>
      </c>
      <c r="C3701" t="str">
        <f>_xlfn.XLOOKUP(Tabella1[[#This Row],[Denominazione]],'Strutture ricettive'!B:B,'Strutture ricettive'!D:D,"NON TROVATO",0)</f>
        <v>MONTECOSARO</v>
      </c>
      <c r="D37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San Michele  3</v>
      </c>
      <c r="E3701" t="str">
        <f>IF(_xlfn.XLOOKUP(A3701,'Strutture ricettive'!B:B,'Strutture ricettive'!G:G,"NON TROVATO",0)=0,"NON TROVATO",_xlfn.XLOOKUP(A3701,'Strutture ricettive'!B:B,'Strutture ricettive'!G:G,"NON TROVATO",0))</f>
        <v>andrea-quattrini@libero.it</v>
      </c>
      <c r="F37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www.bbmontecosaro.it</v>
      </c>
    </row>
    <row r="3702" spans="1:6" x14ac:dyDescent="0.3">
      <c r="A3702" t="s">
        <v>12429</v>
      </c>
      <c r="B3702" t="str">
        <f>_xlfn.XLOOKUP(Tabella1[[#This Row],[Denominazione]],'Strutture ricettive'!B:B,'Strutture ricettive'!A:A,"non trovato",0)</f>
        <v>ALTRI ALLOGGI PRIVATI</v>
      </c>
      <c r="C3702" t="str">
        <f>_xlfn.XLOOKUP(Tabella1[[#This Row],[Denominazione]],'Strutture ricettive'!B:B,'Strutture ricettive'!D:D,"NON TROVATO",0)</f>
        <v>MONTEFANO</v>
      </c>
      <c r="D37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Intriglione 43</v>
      </c>
      <c r="E3702" t="str">
        <f>IF(_xlfn.XLOOKUP(A3702,'Strutture ricettive'!B:B,'Strutture ricettive'!G:G,"NON TROVATO",0)=0,"NON TROVATO",_xlfn.XLOOKUP(A3702,'Strutture ricettive'!B:B,'Strutture ricettive'!G:G,"NON TROVATO",0))</f>
        <v>gianfrigianfri@libero.it</v>
      </c>
      <c r="F37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03" spans="1:6" x14ac:dyDescent="0.3">
      <c r="A3703" t="s">
        <v>12433</v>
      </c>
      <c r="B3703" t="str">
        <f>_xlfn.XLOOKUP(Tabella1[[#This Row],[Denominazione]],'Strutture ricettive'!B:B,'Strutture ricettive'!A:A,"non trovato",0)</f>
        <v>BED &amp; BREAKFAST</v>
      </c>
      <c r="C3703" t="str">
        <f>_xlfn.XLOOKUP(Tabella1[[#This Row],[Denominazione]],'Strutture ricettive'!B:B,'Strutture ricettive'!D:D,"NON TROVATO",0)</f>
        <v>MONTEFANO</v>
      </c>
      <c r="D37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Petritoli 11</v>
      </c>
      <c r="E3703" t="str">
        <f>IF(_xlfn.XLOOKUP(A3703,'Strutture ricettive'!B:B,'Strutture ricettive'!G:G,"NON TROVATO",0)=0,"NON TROVATO",_xlfn.XLOOKUP(A3703,'Strutture ricettive'!B:B,'Strutture ricettive'!G:G,"NON TROVATO",0))</f>
        <v>federica.belluccini@alice.it</v>
      </c>
      <c r="F37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04" spans="1:6" x14ac:dyDescent="0.3">
      <c r="A3704" t="s">
        <v>12436</v>
      </c>
      <c r="B3704" t="str">
        <f>_xlfn.XLOOKUP(Tabella1[[#This Row],[Denominazione]],'Strutture ricettive'!B:B,'Strutture ricettive'!A:A,"non trovato",0)</f>
        <v>TURISMO RURALE</v>
      </c>
      <c r="C3704" t="str">
        <f>_xlfn.XLOOKUP(Tabella1[[#This Row],[Denominazione]],'Strutture ricettive'!B:B,'Strutture ricettive'!D:D,"NON TROVATO",0)</f>
        <v>MONTEFANO</v>
      </c>
      <c r="D37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Intriglione 6</v>
      </c>
      <c r="E3704" t="str">
        <f>IF(_xlfn.XLOOKUP(A3704,'Strutture ricettive'!B:B,'Strutture ricettive'!G:G,"NON TROVATO",0)=0,"NON TROVATO",_xlfn.XLOOKUP(A3704,'Strutture ricettive'!B:B,'Strutture ricettive'!G:G,"NON TROVATO",0))</f>
        <v>marcocapodacqua@hotmail.it</v>
      </c>
      <c r="F37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www.ilcasaledellacquabona.it</v>
      </c>
    </row>
    <row r="3705" spans="1:6" x14ac:dyDescent="0.3">
      <c r="A3705" t="s">
        <v>12440</v>
      </c>
      <c r="B3705" t="str">
        <f>_xlfn.XLOOKUP(Tabella1[[#This Row],[Denominazione]],'Strutture ricettive'!B:B,'Strutture ricettive'!A:A,"non trovato",0)</f>
        <v>BED &amp; BREAKFAST</v>
      </c>
      <c r="C3705" t="str">
        <f>_xlfn.XLOOKUP(Tabella1[[#This Row],[Denominazione]],'Strutture ricettive'!B:B,'Strutture ricettive'!D:D,"NON TROVATO",0)</f>
        <v>MONTEFANO</v>
      </c>
      <c r="D37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Monocchia 13</v>
      </c>
      <c r="E3705" t="str">
        <f>IF(_xlfn.XLOOKUP(A3705,'Strutture ricettive'!B:B,'Strutture ricettive'!G:G,"NON TROVATO",0)=0,"NON TROVATO",_xlfn.XLOOKUP(A3705,'Strutture ricettive'!B:B,'Strutture ricettive'!G:G,"NON TROVATO",0))</f>
        <v>info@lemarchebedandbreakfast.com</v>
      </c>
      <c r="F37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06" spans="1:6" x14ac:dyDescent="0.3">
      <c r="A3706" t="s">
        <v>12443</v>
      </c>
      <c r="B3706" t="str">
        <f>_xlfn.XLOOKUP(Tabella1[[#This Row],[Denominazione]],'Strutture ricettive'!B:B,'Strutture ricettive'!A:A,"non trovato",0)</f>
        <v>ALTRI ESERCIZI RICETTIVI</v>
      </c>
      <c r="C3706" t="str">
        <f>_xlfn.XLOOKUP(Tabella1[[#This Row],[Denominazione]],'Strutture ricettive'!B:B,'Strutture ricettive'!D:D,"NON TROVATO",0)</f>
        <v>MONTEFANO</v>
      </c>
      <c r="D37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servi di maria 1</v>
      </c>
      <c r="E3706" t="str">
        <f>IF(_xlfn.XLOOKUP(A3706,'Strutture ricettive'!B:B,'Strutture ricettive'!G:G,"NON TROVATO",0)=0,"NON TROVATO",_xlfn.XLOOKUP(A3706,'Strutture ricettive'!B:B,'Strutture ricettive'!G:G,"NON TROVATO",0))</f>
        <v>centro.bib@tin.it</v>
      </c>
      <c r="F37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07" spans="1:6" x14ac:dyDescent="0.3">
      <c r="A3707" t="s">
        <v>12446</v>
      </c>
      <c r="B3707" t="str">
        <f>_xlfn.XLOOKUP(Tabella1[[#This Row],[Denominazione]],'Strutture ricettive'!B:B,'Strutture ricettive'!A:A,"non trovato",0)</f>
        <v>ALLOGGI AGRITURISTICI</v>
      </c>
      <c r="C3707" t="str">
        <f>_xlfn.XLOOKUP(Tabella1[[#This Row],[Denominazione]],'Strutture ricettive'!B:B,'Strutture ricettive'!D:D,"NON TROVATO",0)</f>
        <v>MONTEFANO</v>
      </c>
      <c r="D37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Margherita 23</v>
      </c>
      <c r="E3707" t="str">
        <f>IF(_xlfn.XLOOKUP(A3707,'Strutture ricettive'!B:B,'Strutture ricettive'!G:G,"NON TROVATO",0)=0,"NON TROVATO",_xlfn.XLOOKUP(A3707,'Strutture ricettive'!B:B,'Strutture ricettive'!G:G,"NON TROVATO",0))</f>
        <v>info@parcodikipo.it</v>
      </c>
      <c r="F37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www.parcodikipo.it</v>
      </c>
    </row>
    <row r="3708" spans="1:6" x14ac:dyDescent="0.3">
      <c r="A3708" t="s">
        <v>12450</v>
      </c>
      <c r="B3708" t="str">
        <f>_xlfn.XLOOKUP(Tabella1[[#This Row],[Denominazione]],'Strutture ricettive'!B:B,'Strutture ricettive'!A:A,"non trovato",0)</f>
        <v>ALLOGGI AGRITURISTICI</v>
      </c>
      <c r="C3708" t="str">
        <f>_xlfn.XLOOKUP(Tabella1[[#This Row],[Denominazione]],'Strutture ricettive'!B:B,'Strutture ricettive'!D:D,"NON TROVATO",0)</f>
        <v>MONTEFANO</v>
      </c>
      <c r="D37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Intriglione 8</v>
      </c>
      <c r="E3708" t="str">
        <f>IF(_xlfn.XLOOKUP(A3708,'Strutture ricettive'!B:B,'Strutture ricettive'!G:G,"NON TROVATO",0)=0,"NON TROVATO",_xlfn.XLOOKUP(A3708,'Strutture ricettive'!B:B,'Strutture ricettive'!G:G,"NON TROVATO",0))</f>
        <v>info@releaisilmargarito.com</v>
      </c>
      <c r="F37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www.relaisilmargarito.com</v>
      </c>
    </row>
    <row r="3709" spans="1:6" x14ac:dyDescent="0.3">
      <c r="A3709" t="s">
        <v>12454</v>
      </c>
      <c r="B3709" t="str">
        <f>_xlfn.XLOOKUP(Tabella1[[#This Row],[Denominazione]],'Strutture ricettive'!B:B,'Strutture ricettive'!A:A,"non trovato",0)</f>
        <v>TURISMO RURALE</v>
      </c>
      <c r="C3709" t="str">
        <f>_xlfn.XLOOKUP(Tabella1[[#This Row],[Denominazione]],'Strutture ricettive'!B:B,'Strutture ricettive'!D:D,"NON TROVATO",0)</f>
        <v>MONTEFANO</v>
      </c>
      <c r="D37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Fossalupara 7</v>
      </c>
      <c r="E3709" t="str">
        <f>IF(_xlfn.XLOOKUP(A3709,'Strutture ricettive'!B:B,'Strutture ricettive'!G:G,"NON TROVATO",0)=0,"NON TROVATO",_xlfn.XLOOKUP(A3709,'Strutture ricettive'!B:B,'Strutture ricettive'!G:G,"NON TROVATO",0))</f>
        <v>gruppofood@virgilio.it</v>
      </c>
      <c r="F37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10" spans="1:6" x14ac:dyDescent="0.3">
      <c r="A3710" t="s">
        <v>12457</v>
      </c>
      <c r="B3710" t="str">
        <f>_xlfn.XLOOKUP(Tabella1[[#This Row],[Denominazione]],'Strutture ricettive'!B:B,'Strutture ricettive'!A:A,"non trovato",0)</f>
        <v>ALBERGHI</v>
      </c>
      <c r="C3710" t="str">
        <f>_xlfn.XLOOKUP(Tabella1[[#This Row],[Denominazione]],'Strutture ricettive'!B:B,'Strutture ricettive'!D:D,"NON TROVATO",0)</f>
        <v>MONTEFANO</v>
      </c>
      <c r="D37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Vittoria 7</v>
      </c>
      <c r="E3710" t="str">
        <f>IF(_xlfn.XLOOKUP(A3710,'Strutture ricettive'!B:B,'Strutture ricettive'!G:G,"NON TROVATO",0)=0,"NON TROVATO",_xlfn.XLOOKUP(A3710,'Strutture ricettive'!B:B,'Strutture ricettive'!G:G,"NON TROVATO",0))</f>
        <v>info@palazzocarradori.com</v>
      </c>
      <c r="F37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www.palazzocarradori.com</v>
      </c>
    </row>
    <row r="3711" spans="1:6" x14ac:dyDescent="0.3">
      <c r="A3711" t="s">
        <v>12461</v>
      </c>
      <c r="B3711" t="str">
        <f>_xlfn.XLOOKUP(Tabella1[[#This Row],[Denominazione]],'Strutture ricettive'!B:B,'Strutture ricettive'!A:A,"non trovato",0)</f>
        <v>BED &amp; BREAKFAST</v>
      </c>
      <c r="C3711" t="str">
        <f>_xlfn.XLOOKUP(Tabella1[[#This Row],[Denominazione]],'Strutture ricettive'!B:B,'Strutture ricettive'!D:D,"NON TROVATO",0)</f>
        <v>MONTELUPONE</v>
      </c>
      <c r="D37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Casone  3</v>
      </c>
      <c r="E3711" t="str">
        <f>IF(_xlfn.XLOOKUP(A3711,'Strutture ricettive'!B:B,'Strutture ricettive'!G:G,"NON TROVATO",0)=0,"NON TROVATO",_xlfn.XLOOKUP(A3711,'Strutture ricettive'!B:B,'Strutture ricettive'!G:G,"NON TROVATO",0))</f>
        <v>giusbu@libero.it</v>
      </c>
      <c r="F37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www.bbilcasone.it</v>
      </c>
    </row>
    <row r="3712" spans="1:6" x14ac:dyDescent="0.3">
      <c r="A3712" t="s">
        <v>12466</v>
      </c>
      <c r="B3712" t="str">
        <f>_xlfn.XLOOKUP(Tabella1[[#This Row],[Denominazione]],'Strutture ricettive'!B:B,'Strutture ricettive'!A:A,"non trovato",0)</f>
        <v>ALLOGGI AGRITURISTICI</v>
      </c>
      <c r="C3712" t="str">
        <f>_xlfn.XLOOKUP(Tabella1[[#This Row],[Denominazione]],'Strutture ricettive'!B:B,'Strutture ricettive'!D:D,"NON TROVATO",0)</f>
        <v>MONTELUPONE</v>
      </c>
      <c r="D37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Cervare 15</v>
      </c>
      <c r="E3712" t="str">
        <f>IF(_xlfn.XLOOKUP(A3712,'Strutture ricettive'!B:B,'Strutture ricettive'!G:G,"NON TROVATO",0)=0,"NON TROVATO",_xlfn.XLOOKUP(A3712,'Strutture ricettive'!B:B,'Strutture ricettive'!G:G,"NON TROVATO",0))</f>
        <v>cippitellipaolo@aliceposta.it</v>
      </c>
      <c r="F37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13" spans="1:6" x14ac:dyDescent="0.3">
      <c r="A3713" t="s">
        <v>12470</v>
      </c>
      <c r="B3713" t="str">
        <f>_xlfn.XLOOKUP(Tabella1[[#This Row],[Denominazione]],'Strutture ricettive'!B:B,'Strutture ricettive'!A:A,"non trovato",0)</f>
        <v>BED &amp; BREAKFAST</v>
      </c>
      <c r="C3713" t="str">
        <f>_xlfn.XLOOKUP(Tabella1[[#This Row],[Denominazione]],'Strutture ricettive'!B:B,'Strutture ricettive'!D:D,"NON TROVATO",0)</f>
        <v>MONTELUPONE</v>
      </c>
      <c r="D37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6</v>
      </c>
      <c r="E3713" t="str">
        <f>IF(_xlfn.XLOOKUP(A3713,'Strutture ricettive'!B:B,'Strutture ricettive'!G:G,"NON TROVATO",0)=0,"NON TROVATO",_xlfn.XLOOKUP(A3713,'Strutture ricettive'!B:B,'Strutture ricettive'!G:G,"NON TROVATO",0))</f>
        <v>NON TROVATO</v>
      </c>
      <c r="F37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14" spans="1:6" x14ac:dyDescent="0.3">
      <c r="A3714" t="s">
        <v>12472</v>
      </c>
      <c r="B3714" t="str">
        <f>_xlfn.XLOOKUP(Tabella1[[#This Row],[Denominazione]],'Strutture ricettive'!B:B,'Strutture ricettive'!A:A,"non trovato",0)</f>
        <v>BED &amp; BREAKFAST</v>
      </c>
      <c r="C3714" t="str">
        <f>_xlfn.XLOOKUP(Tabella1[[#This Row],[Denominazione]],'Strutture ricettive'!B:B,'Strutture ricettive'!D:D,"NON TROVATO",0)</f>
        <v>MONTELUPONE</v>
      </c>
      <c r="D37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San Francesco 2/A</v>
      </c>
      <c r="E3714" t="str">
        <f>IF(_xlfn.XLOOKUP(A3714,'Strutture ricettive'!B:B,'Strutture ricettive'!G:G,"NON TROVATO",0)=0,"NON TROVATO",_xlfn.XLOOKUP(A3714,'Strutture ricettive'!B:B,'Strutture ricettive'!G:G,"NON TROVATO",0))</f>
        <v>info@lalberoverde.com</v>
      </c>
      <c r="F37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15" spans="1:6" x14ac:dyDescent="0.3">
      <c r="A3715" t="s">
        <v>12475</v>
      </c>
      <c r="B3715" t="str">
        <f>_xlfn.XLOOKUP(Tabella1[[#This Row],[Denominazione]],'Strutture ricettive'!B:B,'Strutture ricettive'!A:A,"non trovato",0)</f>
        <v>ALLOGGI AGRITURISTICI</v>
      </c>
      <c r="C3715" t="str">
        <f>_xlfn.XLOOKUP(Tabella1[[#This Row],[Denominazione]],'Strutture ricettive'!B:B,'Strutture ricettive'!D:D,"NON TROVATO",0)</f>
        <v>MONTELUPONE</v>
      </c>
      <c r="D37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Caccialupo 2</v>
      </c>
      <c r="E3715" t="str">
        <f>IF(_xlfn.XLOOKUP(A3715,'Strutture ricettive'!B:B,'Strutture ricettive'!G:G,"NON TROVATO",0)=0,"NON TROVATO",_xlfn.XLOOKUP(A3715,'Strutture ricettive'!B:B,'Strutture ricettive'!G:G,"NON TROVATO",0))</f>
        <v>laalternativa@live.it</v>
      </c>
      <c r="F37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16" spans="1:6" x14ac:dyDescent="0.3">
      <c r="A3716" t="s">
        <v>12479</v>
      </c>
      <c r="B3716" t="str">
        <f>_xlfn.XLOOKUP(Tabella1[[#This Row],[Denominazione]],'Strutture ricettive'!B:B,'Strutture ricettive'!A:A,"non trovato",0)</f>
        <v>BED &amp; BREAKFAST</v>
      </c>
      <c r="C3716" t="str">
        <f>_xlfn.XLOOKUP(Tabella1[[#This Row],[Denominazione]],'Strutture ricettive'!B:B,'Strutture ricettive'!D:D,"NON TROVATO",0)</f>
        <v>MONTELUPONE</v>
      </c>
      <c r="D37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Cervare 21</v>
      </c>
      <c r="E3716" t="str">
        <f>IF(_xlfn.XLOOKUP(A3716,'Strutture ricettive'!B:B,'Strutture ricettive'!G:G,"NON TROVATO",0)=0,"NON TROVATO",_xlfn.XLOOKUP(A3716,'Strutture ricettive'!B:B,'Strutture ricettive'!G:G,"NON TROVATO",0))</f>
        <v>r.deduro@hotmail.it</v>
      </c>
      <c r="F37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www.cervare21.it</v>
      </c>
    </row>
    <row r="3717" spans="1:6" x14ac:dyDescent="0.3">
      <c r="A3717" t="s">
        <v>12483</v>
      </c>
      <c r="B3717" t="str">
        <f>_xlfn.XLOOKUP(Tabella1[[#This Row],[Denominazione]],'Strutture ricettive'!B:B,'Strutture ricettive'!A:A,"non trovato",0)</f>
        <v>AREE DI SOSTA (PLEIN AIR)</v>
      </c>
      <c r="C3717" t="str">
        <f>_xlfn.XLOOKUP(Tabella1[[#This Row],[Denominazione]],'Strutture ricettive'!B:B,'Strutture ricettive'!D:D,"NON TROVATO",0)</f>
        <v>MONTELUPONE</v>
      </c>
      <c r="D37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717" t="str">
        <f>IF(_xlfn.XLOOKUP(A3717,'Strutture ricettive'!B:B,'Strutture ricettive'!G:G,"NON TROVATO",0)=0,"NON TROVATO",_xlfn.XLOOKUP(A3717,'Strutture ricettive'!B:B,'Strutture ricettive'!G:G,"NON TROVATO",0))</f>
        <v>NON TROVATO</v>
      </c>
      <c r="F37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18" spans="1:6" x14ac:dyDescent="0.3">
      <c r="A3718" t="s">
        <v>12485</v>
      </c>
      <c r="B3718" t="str">
        <f>_xlfn.XLOOKUP(Tabella1[[#This Row],[Denominazione]],'Strutture ricettive'!B:B,'Strutture ricettive'!A:A,"non trovato",0)</f>
        <v>ALBERGHI</v>
      </c>
      <c r="C3718" t="str">
        <f>_xlfn.XLOOKUP(Tabella1[[#This Row],[Denominazione]],'Strutture ricettive'!B:B,'Strutture ricettive'!D:D,"NON TROVATO",0)</f>
        <v>MONTELUPONE</v>
      </c>
      <c r="D37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Fermi 4</v>
      </c>
      <c r="E3718" t="str">
        <f>IF(_xlfn.XLOOKUP(A3718,'Strutture ricettive'!B:B,'Strutture ricettive'!G:G,"NON TROVATO",0)=0,"NON TROVATO",_xlfn.XLOOKUP(A3718,'Strutture ricettive'!B:B,'Strutture ricettive'!G:G,"NON TROVATO",0))</f>
        <v>info@hotelmoretti.it</v>
      </c>
      <c r="F37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www.hotelmoretti.it</v>
      </c>
    </row>
    <row r="3719" spans="1:6" x14ac:dyDescent="0.3">
      <c r="A3719" t="s">
        <v>12489</v>
      </c>
      <c r="B3719" t="str">
        <f>_xlfn.XLOOKUP(Tabella1[[#This Row],[Denominazione]],'Strutture ricettive'!B:B,'Strutture ricettive'!A:A,"non trovato",0)</f>
        <v>BED &amp; BREAKFAST</v>
      </c>
      <c r="C3719" t="str">
        <f>_xlfn.XLOOKUP(Tabella1[[#This Row],[Denominazione]],'Strutture ricettive'!B:B,'Strutture ricettive'!D:D,"NON TROVATO",0)</f>
        <v>MONTELUPONE</v>
      </c>
      <c r="D37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 Firmano 1</v>
      </c>
      <c r="E3719" t="str">
        <f>IF(_xlfn.XLOOKUP(A3719,'Strutture ricettive'!B:B,'Strutture ricettive'!G:G,"NON TROVATO",0)=0,"NON TROVATO",_xlfn.XLOOKUP(A3719,'Strutture ricettive'!B:B,'Strutture ricettive'!G:G,"NON TROVATO",0))</f>
        <v>info@sanfirmano.it</v>
      </c>
      <c r="F37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www.sanfirmano.it</v>
      </c>
    </row>
    <row r="3720" spans="1:6" x14ac:dyDescent="0.3">
      <c r="A3720" t="s">
        <v>12493</v>
      </c>
      <c r="B3720" t="str">
        <f>_xlfn.XLOOKUP(Tabella1[[#This Row],[Denominazione]],'Strutture ricettive'!B:B,'Strutture ricettive'!A:A,"non trovato",0)</f>
        <v>BED &amp; BREAKFAST</v>
      </c>
      <c r="C3720" t="str">
        <f>_xlfn.XLOOKUP(Tabella1[[#This Row],[Denominazione]],'Strutture ricettive'!B:B,'Strutture ricettive'!D:D,"NON TROVATO",0)</f>
        <v>MONTELUPONE</v>
      </c>
      <c r="D37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Regina Margherita 8</v>
      </c>
      <c r="E3720" t="str">
        <f>IF(_xlfn.XLOOKUP(A3720,'Strutture ricettive'!B:B,'Strutture ricettive'!G:G,"NON TROVATO",0)=0,"NON TROVATO",_xlfn.XLOOKUP(A3720,'Strutture ricettive'!B:B,'Strutture ricettive'!G:G,"NON TROVATO",0))</f>
        <v>mister.bedini@libero.it</v>
      </c>
      <c r="F37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www.bedandbreakfast.it</v>
      </c>
    </row>
    <row r="3721" spans="1:6" x14ac:dyDescent="0.3">
      <c r="A3721" t="s">
        <v>12497</v>
      </c>
      <c r="B3721" t="str">
        <f>_xlfn.XLOOKUP(Tabella1[[#This Row],[Denominazione]],'Strutture ricettive'!B:B,'Strutture ricettive'!A:A,"non trovato",0)</f>
        <v>ALLOGGI AGRITURISTICI</v>
      </c>
      <c r="C3721" t="str">
        <f>_xlfn.XLOOKUP(Tabella1[[#This Row],[Denominazione]],'Strutture ricettive'!B:B,'Strutture ricettive'!D:D,"NON TROVATO",0)</f>
        <v>MONTELUPONE</v>
      </c>
      <c r="D37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Cervare 6</v>
      </c>
      <c r="E3721" t="str">
        <f>IF(_xlfn.XLOOKUP(A3721,'Strutture ricettive'!B:B,'Strutture ricettive'!G:G,"NON TROVATO",0)=0,"NON TROVATO",_xlfn.XLOOKUP(A3721,'Strutture ricettive'!B:B,'Strutture ricettive'!G:G,"NON TROVATO",0))</f>
        <v>giovanni.florentino@virgilio.it</v>
      </c>
      <c r="F37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22" spans="1:6" x14ac:dyDescent="0.3">
      <c r="A3722" t="s">
        <v>12500</v>
      </c>
      <c r="B3722" t="str">
        <f>_xlfn.XLOOKUP(Tabella1[[#This Row],[Denominazione]],'Strutture ricettive'!B:B,'Strutture ricettive'!A:A,"non trovato",0)</f>
        <v>ALTRI ALLOGGI PRIVATI</v>
      </c>
      <c r="C3722" t="str">
        <f>_xlfn.XLOOKUP(Tabella1[[#This Row],[Denominazione]],'Strutture ricettive'!B:B,'Strutture ricettive'!D:D,"NON TROVATO",0)</f>
        <v>MONTELUPONE</v>
      </c>
      <c r="D37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Castelfidardo  1</v>
      </c>
      <c r="E3722" t="str">
        <f>IF(_xlfn.XLOOKUP(A3722,'Strutture ricettive'!B:B,'Strutture ricettive'!G:G,"NON TROVATO",0)=0,"NON TROVATO",_xlfn.XLOOKUP(A3722,'Strutture ricettive'!B:B,'Strutture ricettive'!G:G,"NON TROVATO",0))</f>
        <v>carlaandreani@virgilio.it</v>
      </c>
      <c r="F37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23" spans="1:6" x14ac:dyDescent="0.3">
      <c r="A3723" t="s">
        <v>12503</v>
      </c>
      <c r="B3723" t="str">
        <f>_xlfn.XLOOKUP(Tabella1[[#This Row],[Denominazione]],'Strutture ricettive'!B:B,'Strutture ricettive'!A:A,"non trovato",0)</f>
        <v>BED &amp; BREAKFAST</v>
      </c>
      <c r="C3723" t="str">
        <f>_xlfn.XLOOKUP(Tabella1[[#This Row],[Denominazione]],'Strutture ricettive'!B:B,'Strutture ricettive'!D:D,"NON TROVATO",0)</f>
        <v>MONTELUPONE</v>
      </c>
      <c r="D37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723" t="str">
        <f>IF(_xlfn.XLOOKUP(A3723,'Strutture ricettive'!B:B,'Strutture ricettive'!G:G,"NON TROVATO",0)=0,"NON TROVATO",_xlfn.XLOOKUP(A3723,'Strutture ricettive'!B:B,'Strutture ricettive'!G:G,"NON TROVATO",0))</f>
        <v>carlaandreani@virgilio.it</v>
      </c>
      <c r="F37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24" spans="1:6" x14ac:dyDescent="0.3">
      <c r="A3724" t="s">
        <v>12504</v>
      </c>
      <c r="B3724" t="str">
        <f>_xlfn.XLOOKUP(Tabella1[[#This Row],[Denominazione]],'Strutture ricettive'!B:B,'Strutture ricettive'!A:A,"non trovato",0)</f>
        <v>ALBERGHI</v>
      </c>
      <c r="C3724" t="str">
        <f>_xlfn.XLOOKUP(Tabella1[[#This Row],[Denominazione]],'Strutture ricettive'!B:B,'Strutture ricettive'!D:D,"NON TROVATO",0)</f>
        <v>MONTE SAN GIUSTO</v>
      </c>
      <c r="D37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Macerata 77</v>
      </c>
      <c r="E3724" t="str">
        <f>IF(_xlfn.XLOOKUP(A3724,'Strutture ricettive'!B:B,'Strutture ricettive'!G:G,"NON TROVATO",0)=0,"NON TROVATO",_xlfn.XLOOKUP(A3724,'Strutture ricettive'!B:B,'Strutture ricettive'!G:G,"NON TROVATO",0))</f>
        <v>info@hotellarosadeiventi.com</v>
      </c>
      <c r="F37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www.hotellarosadeiventi.com</v>
      </c>
    </row>
    <row r="3725" spans="1:6" x14ac:dyDescent="0.3">
      <c r="A3725" t="s">
        <v>12509</v>
      </c>
      <c r="B3725" t="str">
        <f>_xlfn.XLOOKUP(Tabella1[[#This Row],[Denominazione]],'Strutture ricettive'!B:B,'Strutture ricettive'!A:A,"non trovato",0)</f>
        <v>ALLOGGI AGRITURISTICI</v>
      </c>
      <c r="C3725" t="str">
        <f>_xlfn.XLOOKUP(Tabella1[[#This Row],[Denominazione]],'Strutture ricettive'!B:B,'Strutture ricettive'!D:D,"NON TROVATO",0)</f>
        <v>MONTE SAN GIUSTO</v>
      </c>
      <c r="D37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Ancona 28</v>
      </c>
      <c r="E3725" t="str">
        <f>IF(_xlfn.XLOOKUP(A3725,'Strutture ricettive'!B:B,'Strutture ricettive'!G:G,"NON TROVATO",0)=0,"NON TROVATO",_xlfn.XLOOKUP(A3725,'Strutture ricettive'!B:B,'Strutture ricettive'!G:G,"NON TROVATO",0))</f>
        <v>ilnoceto@alice.it</v>
      </c>
      <c r="F37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www.agriturismoilnoceto.com</v>
      </c>
    </row>
    <row r="3726" spans="1:6" x14ac:dyDescent="0.3">
      <c r="A3726" t="s">
        <v>12513</v>
      </c>
      <c r="B3726" t="str">
        <f>_xlfn.XLOOKUP(Tabella1[[#This Row],[Denominazione]],'Strutture ricettive'!B:B,'Strutture ricettive'!A:A,"non trovato",0)</f>
        <v>TURISMO RURALE</v>
      </c>
      <c r="C3726" t="str">
        <f>_xlfn.XLOOKUP(Tabella1[[#This Row],[Denominazione]],'Strutture ricettive'!B:B,'Strutture ricettive'!D:D,"NON TROVATO",0)</f>
        <v>MONTE SAN GIUSTO</v>
      </c>
      <c r="D37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38</v>
      </c>
      <c r="E3726" t="str">
        <f>IF(_xlfn.XLOOKUP(A3726,'Strutture ricettive'!B:B,'Strutture ricettive'!G:G,"NON TROVATO",0)=0,"NON TROVATO",_xlfn.XLOOKUP(A3726,'Strutture ricettive'!B:B,'Strutture ricettive'!G:G,"NON TROVATO",0))</f>
        <v>info@countrygiusto.com</v>
      </c>
      <c r="F37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www.countrygiusto.com</v>
      </c>
    </row>
    <row r="3727" spans="1:6" x14ac:dyDescent="0.3">
      <c r="A3727" t="s">
        <v>12517</v>
      </c>
      <c r="B3727" t="str">
        <f>_xlfn.XLOOKUP(Tabella1[[#This Row],[Denominazione]],'Strutture ricettive'!B:B,'Strutture ricettive'!A:A,"non trovato",0)</f>
        <v>BED &amp; BREAKFAST</v>
      </c>
      <c r="C3727" t="str">
        <f>_xlfn.XLOOKUP(Tabella1[[#This Row],[Denominazione]],'Strutture ricettive'!B:B,'Strutture ricettive'!D:D,"NON TROVATO",0)</f>
        <v>MONTE SAN GIUSTO</v>
      </c>
      <c r="D37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Macerata 306</v>
      </c>
      <c r="E3727" t="str">
        <f>IF(_xlfn.XLOOKUP(A3727,'Strutture ricettive'!B:B,'Strutture ricettive'!G:G,"NON TROVATO",0)=0,"NON TROVATO",_xlfn.XLOOKUP(A3727,'Strutture ricettive'!B:B,'Strutture ricettive'!G:G,"NON TROVATO",0))</f>
        <v>cameresaltari@libero.it</v>
      </c>
      <c r="F37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www.cameresaltari.it</v>
      </c>
    </row>
    <row r="3728" spans="1:6" x14ac:dyDescent="0.3">
      <c r="A3728" t="s">
        <v>12521</v>
      </c>
      <c r="B3728" t="str">
        <f>_xlfn.XLOOKUP(Tabella1[[#This Row],[Denominazione]],'Strutture ricettive'!B:B,'Strutture ricettive'!A:A,"non trovato",0)</f>
        <v>ALLOGGI AGRITURISTICI</v>
      </c>
      <c r="C3728" t="str">
        <f>_xlfn.XLOOKUP(Tabella1[[#This Row],[Denominazione]],'Strutture ricettive'!B:B,'Strutture ricettive'!D:D,"NON TROVATO",0)</f>
        <v>MONTE SAN MARTINO</v>
      </c>
      <c r="D37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Barchetta 1</v>
      </c>
      <c r="E3728" t="str">
        <f>IF(_xlfn.XLOOKUP(A3728,'Strutture ricettive'!B:B,'Strutture ricettive'!G:G,"NON TROVATO",0)=0,"NON TROVATO",_xlfn.XLOOKUP(A3728,'Strutture ricettive'!B:B,'Strutture ricettive'!G:G,"NON TROVATO",0))</f>
        <v>magacirce@cheapnet.it</v>
      </c>
      <c r="F37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29" spans="1:6" x14ac:dyDescent="0.3">
      <c r="A3729" t="s">
        <v>12525</v>
      </c>
      <c r="B3729" t="str">
        <f>_xlfn.XLOOKUP(Tabella1[[#This Row],[Denominazione]],'Strutture ricettive'!B:B,'Strutture ricettive'!A:A,"non trovato",0)</f>
        <v>ALLOGGI AGRITURISTICI</v>
      </c>
      <c r="C3729" t="str">
        <f>_xlfn.XLOOKUP(Tabella1[[#This Row],[Denominazione]],'Strutture ricettive'!B:B,'Strutture ricettive'!D:D,"NON TROVATO",0)</f>
        <v>MONTE SAN MARTINO</v>
      </c>
      <c r="D37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Santo Stefano 13</v>
      </c>
      <c r="E3729" t="str">
        <f>IF(_xlfn.XLOOKUP(A3729,'Strutture ricettive'!B:B,'Strutture ricettive'!G:G,"NON TROVATO",0)=0,"NON TROVATO",_xlfn.XLOOKUP(A3729,'Strutture ricettive'!B:B,'Strutture ricettive'!G:G,"NON TROVATO",0))</f>
        <v>info@dimensionenatura.org</v>
      </c>
      <c r="F37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www.dimensionenatura.org</v>
      </c>
    </row>
    <row r="3730" spans="1:6" x14ac:dyDescent="0.3">
      <c r="A3730" t="s">
        <v>12529</v>
      </c>
      <c r="B3730" t="str">
        <f>_xlfn.XLOOKUP(Tabella1[[#This Row],[Denominazione]],'Strutture ricettive'!B:B,'Strutture ricettive'!A:A,"non trovato",0)</f>
        <v>ALLOGGI AGRITURISTICI</v>
      </c>
      <c r="C3730" t="str">
        <f>_xlfn.XLOOKUP(Tabella1[[#This Row],[Denominazione]],'Strutture ricettive'!B:B,'Strutture ricettive'!D:D,"NON TROVATO",0)</f>
        <v>MONTE SAN MARTINO</v>
      </c>
      <c r="D37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Santo Stefano 8</v>
      </c>
      <c r="E3730" t="str">
        <f>IF(_xlfn.XLOOKUP(A3730,'Strutture ricettive'!B:B,'Strutture ricettive'!G:G,"NON TROVATO",0)=0,"NON TROVATO",_xlfn.XLOOKUP(A3730,'Strutture ricettive'!B:B,'Strutture ricettive'!G:G,"NON TROVATO",0))</f>
        <v>NON TROVATO</v>
      </c>
      <c r="F37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31" spans="1:6" x14ac:dyDescent="0.3">
      <c r="A3731" t="s">
        <v>12531</v>
      </c>
      <c r="B3731" t="str">
        <f>_xlfn.XLOOKUP(Tabella1[[#This Row],[Denominazione]],'Strutture ricettive'!B:B,'Strutture ricettive'!A:A,"non trovato",0)</f>
        <v>ALLOGGI IN AFFITTO</v>
      </c>
      <c r="C3731" t="str">
        <f>_xlfn.XLOOKUP(Tabella1[[#This Row],[Denominazione]],'Strutture ricettive'!B:B,'Strutture ricettive'!D:D,"NON TROVATO",0)</f>
        <v>MONTE SAN MARTINO</v>
      </c>
      <c r="D37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santo stefano 1</v>
      </c>
      <c r="E3731" t="str">
        <f>IF(_xlfn.XLOOKUP(A3731,'Strutture ricettive'!B:B,'Strutture ricettive'!G:G,"NON TROVATO",0)=0,"NON TROVATO",_xlfn.XLOOKUP(A3731,'Strutture ricettive'!B:B,'Strutture ricettive'!G:G,"NON TROVATO",0))</f>
        <v>info@sanruffino.com</v>
      </c>
      <c r="F37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www.sanruffino.com</v>
      </c>
    </row>
    <row r="3732" spans="1:6" x14ac:dyDescent="0.3">
      <c r="A3732" t="s">
        <v>12535</v>
      </c>
      <c r="B3732" t="str">
        <f>_xlfn.XLOOKUP(Tabella1[[#This Row],[Denominazione]],'Strutture ricettive'!B:B,'Strutture ricettive'!A:A,"non trovato",0)</f>
        <v>ALLOGGI AGRITURISTICI</v>
      </c>
      <c r="C3732" t="str">
        <f>_xlfn.XLOOKUP(Tabella1[[#This Row],[Denominazione]],'Strutture ricettive'!B:B,'Strutture ricettive'!D:D,"NON TROVATO",0)</f>
        <v>MONTE SAN MARTINO</v>
      </c>
      <c r="D37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Santo Stefano 36</v>
      </c>
      <c r="E3732" t="str">
        <f>IF(_xlfn.XLOOKUP(A3732,'Strutture ricettive'!B:B,'Strutture ricettive'!G:G,"NON TROVATO",0)=0,"NON TROVATO",_xlfn.XLOOKUP(A3732,'Strutture ricettive'!B:B,'Strutture ricettive'!G:G,"NON TROVATO",0))</f>
        <v>agritur.bellavista@libero.it</v>
      </c>
      <c r="F37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bellavistaagriturismo.wordpress.com</v>
      </c>
    </row>
    <row r="3733" spans="1:6" x14ac:dyDescent="0.3">
      <c r="A3733" t="s">
        <v>12539</v>
      </c>
      <c r="B3733" t="str">
        <f>_xlfn.XLOOKUP(Tabella1[[#This Row],[Denominazione]],'Strutture ricettive'!B:B,'Strutture ricettive'!A:A,"non trovato",0)</f>
        <v>BED &amp; BREAKFAST</v>
      </c>
      <c r="C3733" t="str">
        <f>_xlfn.XLOOKUP(Tabella1[[#This Row],[Denominazione]],'Strutture ricettive'!B:B,'Strutture ricettive'!D:D,"NON TROVATO",0)</f>
        <v>MONTE SAN MARTINO</v>
      </c>
      <c r="D37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Molino 93</v>
      </c>
      <c r="E3733" t="str">
        <f>IF(_xlfn.XLOOKUP(A3733,'Strutture ricettive'!B:B,'Strutture ricettive'!G:G,"NON TROVATO",0)=0,"NON TROVATO",_xlfn.XLOOKUP(A3733,'Strutture ricettive'!B:B,'Strutture ricettive'!G:G,"NON TROVATO",0))</f>
        <v>info@ilnidodelfalco.com</v>
      </c>
      <c r="F37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www.ilnidodelfalco.com</v>
      </c>
    </row>
    <row r="3734" spans="1:6" x14ac:dyDescent="0.3">
      <c r="A3734" t="s">
        <v>12543</v>
      </c>
      <c r="B3734" t="str">
        <f>_xlfn.XLOOKUP(Tabella1[[#This Row],[Denominazione]],'Strutture ricettive'!B:B,'Strutture ricettive'!A:A,"non trovato",0)</f>
        <v>TURISMO RURALE</v>
      </c>
      <c r="C3734" t="str">
        <f>_xlfn.XLOOKUP(Tabella1[[#This Row],[Denominazione]],'Strutture ricettive'!B:B,'Strutture ricettive'!D:D,"NON TROVATO",0)</f>
        <v>MONTE SAN MARTINO</v>
      </c>
      <c r="D37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Molino 93</v>
      </c>
      <c r="E3734" t="str">
        <f>IF(_xlfn.XLOOKUP(A3734,'Strutture ricettive'!B:B,'Strutture ricettive'!G:G,"NON TROVATO",0)=0,"NON TROVATO",_xlfn.XLOOKUP(A3734,'Strutture ricettive'!B:B,'Strutture ricettive'!G:G,"NON TROVATO",0))</f>
        <v>info@ilnidodelfalco.com</v>
      </c>
      <c r="F37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www.ilnidodelfalco.com</v>
      </c>
    </row>
    <row r="3735" spans="1:6" x14ac:dyDescent="0.3">
      <c r="A3735" t="s">
        <v>12544</v>
      </c>
      <c r="B3735" t="str">
        <f>_xlfn.XLOOKUP(Tabella1[[#This Row],[Denominazione]],'Strutture ricettive'!B:B,'Strutture ricettive'!A:A,"non trovato",0)</f>
        <v>ALLOGGI AGRITURISTICI</v>
      </c>
      <c r="C3735" t="str">
        <f>_xlfn.XLOOKUP(Tabella1[[#This Row],[Denominazione]],'Strutture ricettive'!B:B,'Strutture ricettive'!D:D,"NON TROVATO",0)</f>
        <v>MONTE SAN MARTINO</v>
      </c>
      <c r="D37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Barchetta 1</v>
      </c>
      <c r="E3735" t="str">
        <f>IF(_xlfn.XLOOKUP(A3735,'Strutture ricettive'!B:B,'Strutture ricettive'!G:G,"NON TROVATO",0)=0,"NON TROVATO",_xlfn.XLOOKUP(A3735,'Strutture ricettive'!B:B,'Strutture ricettive'!G:G,"NON TROVATO",0))</f>
        <v>NON TROVATO</v>
      </c>
      <c r="F37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36" spans="1:6" x14ac:dyDescent="0.3">
      <c r="A3736" t="s">
        <v>12548</v>
      </c>
      <c r="B3736" t="str">
        <f>_xlfn.XLOOKUP(Tabella1[[#This Row],[Denominazione]],'Strutture ricettive'!B:B,'Strutture ricettive'!A:A,"non trovato",0)</f>
        <v>ALLOGGI AGRITURISTICI</v>
      </c>
      <c r="C3736" t="str">
        <f>_xlfn.XLOOKUP(Tabella1[[#This Row],[Denominazione]],'Strutture ricettive'!B:B,'Strutture ricettive'!D:D,"NON TROVATO",0)</f>
        <v>MORROVALLE</v>
      </c>
      <c r="D37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Portone San Francesco 13</v>
      </c>
      <c r="E3736" t="str">
        <f>IF(_xlfn.XLOOKUP(A3736,'Strutture ricettive'!B:B,'Strutture ricettive'!G:G,"NON TROVATO",0)=0,"NON TROVATO",_xlfn.XLOOKUP(A3736,'Strutture ricettive'!B:B,'Strutture ricettive'!G:G,"NON TROVATO",0))</f>
        <v>info@agriturismoseverini.it</v>
      </c>
      <c r="F37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www.agriturismoseverini.it</v>
      </c>
    </row>
    <row r="3737" spans="1:6" x14ac:dyDescent="0.3">
      <c r="A3737" t="s">
        <v>12556</v>
      </c>
      <c r="B3737" t="str">
        <f>_xlfn.XLOOKUP(Tabella1[[#This Row],[Denominazione]],'Strutture ricettive'!B:B,'Strutture ricettive'!A:A,"non trovato",0)</f>
        <v>BED &amp; BREAKFAST</v>
      </c>
      <c r="C3737" t="str">
        <f>_xlfn.XLOOKUP(Tabella1[[#This Row],[Denominazione]],'Strutture ricettive'!B:B,'Strutture ricettive'!D:D,"NON TROVATO",0)</f>
        <v>MORROVALLE</v>
      </c>
      <c r="D37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Puccini 14</v>
      </c>
      <c r="E3737" t="str">
        <f>IF(_xlfn.XLOOKUP(A3737,'Strutture ricettive'!B:B,'Strutture ricettive'!G:G,"NON TROVATO",0)=0,"NON TROVATO",_xlfn.XLOOKUP(A3737,'Strutture ricettive'!B:B,'Strutture ricettive'!G:G,"NON TROVATO",0))</f>
        <v>info@bbcarpediem.it</v>
      </c>
      <c r="F37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www.bbcarpediem.it</v>
      </c>
    </row>
    <row r="3738" spans="1:6" x14ac:dyDescent="0.3">
      <c r="A3738" t="s">
        <v>12560</v>
      </c>
      <c r="B3738" t="str">
        <f>_xlfn.XLOOKUP(Tabella1[[#This Row],[Denominazione]],'Strutture ricettive'!B:B,'Strutture ricettive'!A:A,"non trovato",0)</f>
        <v>BED &amp; BREAKFAST</v>
      </c>
      <c r="C3738" t="str">
        <f>_xlfn.XLOOKUP(Tabella1[[#This Row],[Denominazione]],'Strutture ricettive'!B:B,'Strutture ricettive'!D:D,"NON TROVATO",0)</f>
        <v>MORROVALLE</v>
      </c>
      <c r="D37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Fonte Murata 1</v>
      </c>
      <c r="E3738" t="str">
        <f>IF(_xlfn.XLOOKUP(A3738,'Strutture ricettive'!B:B,'Strutture ricettive'!G:G,"NON TROVATO",0)=0,"NON TROVATO",_xlfn.XLOOKUP(A3738,'Strutture ricettive'!B:B,'Strutture ricettive'!G:G,"NON TROVATO",0))</f>
        <v>info@sannicolino.com</v>
      </c>
      <c r="F37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www.sannicolino.com</v>
      </c>
    </row>
    <row r="3739" spans="1:6" x14ac:dyDescent="0.3">
      <c r="A3739" t="s">
        <v>12564</v>
      </c>
      <c r="B3739" t="str">
        <f>_xlfn.XLOOKUP(Tabella1[[#This Row],[Denominazione]],'Strutture ricettive'!B:B,'Strutture ricettive'!A:A,"non trovato",0)</f>
        <v>ALBERGHI</v>
      </c>
      <c r="C3739" t="str">
        <f>_xlfn.XLOOKUP(Tabella1[[#This Row],[Denominazione]],'Strutture ricettive'!B:B,'Strutture ricettive'!D:D,"NON TROVATO",0)</f>
        <v>MORROVALLE</v>
      </c>
      <c r="D37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222</v>
      </c>
      <c r="E3739" t="str">
        <f>IF(_xlfn.XLOOKUP(A3739,'Strutture ricettive'!B:B,'Strutture ricettive'!G:G,"NON TROVATO",0)=0,"NON TROVATO",_xlfn.XLOOKUP(A3739,'Strutture ricettive'!B:B,'Strutture ricettive'!G:G,"NON TROVATO",0))</f>
        <v>info@hotelsancrispino.it</v>
      </c>
      <c r="F37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www.hotelsancrispino.it</v>
      </c>
    </row>
    <row r="3740" spans="1:6" x14ac:dyDescent="0.3">
      <c r="A3740" t="s">
        <v>12568</v>
      </c>
      <c r="B3740" t="str">
        <f>_xlfn.XLOOKUP(Tabella1[[#This Row],[Denominazione]],'Strutture ricettive'!B:B,'Strutture ricettive'!A:A,"non trovato",0)</f>
        <v>TURISMO RURALE</v>
      </c>
      <c r="C3740" t="str">
        <f>_xlfn.XLOOKUP(Tabella1[[#This Row],[Denominazione]],'Strutture ricettive'!B:B,'Strutture ricettive'!D:D,"NON TROVATO",0)</f>
        <v>MORROVALLE</v>
      </c>
      <c r="D37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Lamaticci 25</v>
      </c>
      <c r="E3740" t="str">
        <f>IF(_xlfn.XLOOKUP(A3740,'Strutture ricettive'!B:B,'Strutture ricettive'!G:G,"NON TROVATO",0)=0,"NON TROVATO",_xlfn.XLOOKUP(A3740,'Strutture ricettive'!B:B,'Strutture ricettive'!G:G,"NON TROVATO",0))</f>
        <v>info@alcasaledimorro.it</v>
      </c>
      <c r="F37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www.alcasaledimorro.it</v>
      </c>
    </row>
    <row r="3741" spans="1:6" x14ac:dyDescent="0.3">
      <c r="A3741" t="s">
        <v>12572</v>
      </c>
      <c r="B3741" t="str">
        <f>_xlfn.XLOOKUP(Tabella1[[#This Row],[Denominazione]],'Strutture ricettive'!B:B,'Strutture ricettive'!A:A,"non trovato",0)</f>
        <v>BED &amp; BREAKFAST</v>
      </c>
      <c r="C3741" t="str">
        <f>_xlfn.XLOOKUP(Tabella1[[#This Row],[Denominazione]],'Strutture ricettive'!B:B,'Strutture ricettive'!D:D,"NON TROVATO",0)</f>
        <v>MORROVALLE</v>
      </c>
      <c r="D37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Montanari 7</v>
      </c>
      <c r="E3741" t="str">
        <f>IF(_xlfn.XLOOKUP(A3741,'Strutture ricettive'!B:B,'Strutture ricettive'!G:G,"NON TROVATO",0)=0,"NON TROVATO",_xlfn.XLOOKUP(A3741,'Strutture ricettive'!B:B,'Strutture ricettive'!G:G,"NON TROVATO",0))</f>
        <v>info@sambucomarche.it</v>
      </c>
      <c r="F37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www.sambucomarche.it</v>
      </c>
    </row>
    <row r="3742" spans="1:6" x14ac:dyDescent="0.3">
      <c r="A3742" t="s">
        <v>12577</v>
      </c>
      <c r="B3742" t="str">
        <f>_xlfn.XLOOKUP(Tabella1[[#This Row],[Denominazione]],'Strutture ricettive'!B:B,'Strutture ricettive'!A:A,"non trovato",0)</f>
        <v>ALTRI ALLOGGI PRIVATI</v>
      </c>
      <c r="C3742" t="str">
        <f>_xlfn.XLOOKUP(Tabella1[[#This Row],[Denominazione]],'Strutture ricettive'!B:B,'Strutture ricettive'!D:D,"NON TROVATO",0)</f>
        <v>MORROVALLE</v>
      </c>
      <c r="D37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Colli Asola 13</v>
      </c>
      <c r="E3742" t="str">
        <f>IF(_xlfn.XLOOKUP(A3742,'Strutture ricettive'!B:B,'Strutture ricettive'!G:G,"NON TROVATO",0)=0,"NON TROVATO",_xlfn.XLOOKUP(A3742,'Strutture ricettive'!B:B,'Strutture ricettive'!G:G,"NON TROVATO",0))</f>
        <v>info@santomaro.com</v>
      </c>
      <c r="F37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www.santomaro.com</v>
      </c>
    </row>
    <row r="3743" spans="1:6" x14ac:dyDescent="0.3">
      <c r="A3743" t="s">
        <v>12579</v>
      </c>
      <c r="B3743" t="str">
        <f>_xlfn.XLOOKUP(Tabella1[[#This Row],[Denominazione]],'Strutture ricettive'!B:B,'Strutture ricettive'!A:A,"non trovato",0)</f>
        <v>ALTRI ALLOGGI PRIVATI</v>
      </c>
      <c r="C3743" t="str">
        <f>_xlfn.XLOOKUP(Tabella1[[#This Row],[Denominazione]],'Strutture ricettive'!B:B,'Strutture ricettive'!D:D,"NON TROVATO",0)</f>
        <v>MORROVALLE</v>
      </c>
      <c r="D37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Gabriele 9</v>
      </c>
      <c r="E3743" t="str">
        <f>IF(_xlfn.XLOOKUP(A3743,'Strutture ricettive'!B:B,'Strutture ricettive'!G:G,"NON TROVATO",0)=0,"NON TROVATO",_xlfn.XLOOKUP(A3743,'Strutture ricettive'!B:B,'Strutture ricettive'!G:G,"NON TROVATO",0))</f>
        <v>poipoi70@libero.it</v>
      </c>
      <c r="F37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44" spans="1:6" x14ac:dyDescent="0.3">
      <c r="A3744" t="s">
        <v>12582</v>
      </c>
      <c r="B3744" t="str">
        <f>_xlfn.XLOOKUP(Tabella1[[#This Row],[Denominazione]],'Strutture ricettive'!B:B,'Strutture ricettive'!A:A,"non trovato",0)</f>
        <v>BED &amp; BREAKFAST</v>
      </c>
      <c r="C3744" t="str">
        <f>_xlfn.XLOOKUP(Tabella1[[#This Row],[Denominazione]],'Strutture ricettive'!B:B,'Strutture ricettive'!D:D,"NON TROVATO",0)</f>
        <v>MORROVALLE</v>
      </c>
      <c r="D37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Castellano 41</v>
      </c>
      <c r="E3744" t="str">
        <f>IF(_xlfn.XLOOKUP(A3744,'Strutture ricettive'!B:B,'Strutture ricettive'!G:G,"NON TROVATO",0)=0,"NON TROVATO",_xlfn.XLOOKUP(A3744,'Strutture ricettive'!B:B,'Strutture ricettive'!G:G,"NON TROVATO",0))</f>
        <v>battistellirosaria@gmail.com</v>
      </c>
      <c r="F37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www.bb30.it</v>
      </c>
    </row>
    <row r="3745" spans="1:6" x14ac:dyDescent="0.3">
      <c r="A3745" t="s">
        <v>12586</v>
      </c>
      <c r="B3745" t="str">
        <f>_xlfn.XLOOKUP(Tabella1[[#This Row],[Denominazione]],'Strutture ricettive'!B:B,'Strutture ricettive'!A:A,"non trovato",0)</f>
        <v>ALTRI ALLOGGI PRIVATI</v>
      </c>
      <c r="C3745" t="str">
        <f>_xlfn.XLOOKUP(Tabella1[[#This Row],[Denominazione]],'Strutture ricettive'!B:B,'Strutture ricettive'!D:D,"NON TROVATO",0)</f>
        <v>MORROVALLE</v>
      </c>
      <c r="D37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745" t="str">
        <f>IF(_xlfn.XLOOKUP(A3745,'Strutture ricettive'!B:B,'Strutture ricettive'!G:G,"NON TROVATO",0)=0,"NON TROVATO",_xlfn.XLOOKUP(A3745,'Strutture ricettive'!B:B,'Strutture ricettive'!G:G,"NON TROVATO",0))</f>
        <v>raniero.manzi@libero.it</v>
      </c>
      <c r="F37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46" spans="1:6" x14ac:dyDescent="0.3">
      <c r="A3746" t="s">
        <v>12589</v>
      </c>
      <c r="B3746" t="str">
        <f>_xlfn.XLOOKUP(Tabella1[[#This Row],[Denominazione]],'Strutture ricettive'!B:B,'Strutture ricettive'!A:A,"non trovato",0)</f>
        <v>ALLOGGI AGRITURISTICI</v>
      </c>
      <c r="C3746" t="str">
        <f>_xlfn.XLOOKUP(Tabella1[[#This Row],[Denominazione]],'Strutture ricettive'!B:B,'Strutture ricettive'!D:D,"NON TROVATO",0)</f>
        <v>MORROVALLE</v>
      </c>
      <c r="D37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Mossa Montigliano 14</v>
      </c>
      <c r="E3746" t="str">
        <f>IF(_xlfn.XLOOKUP(A3746,'Strutture ricettive'!B:B,'Strutture ricettive'!G:G,"NON TROVATO",0)=0,"NON TROVATO",_xlfn.XLOOKUP(A3746,'Strutture ricettive'!B:B,'Strutture ricettive'!G:G,"NON TROVATO",0))</f>
        <v>info@agriturismoponterosa.it</v>
      </c>
      <c r="F37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www.agriturismoponterosa.it</v>
      </c>
    </row>
    <row r="3747" spans="1:6" x14ac:dyDescent="0.3">
      <c r="A3747" t="s">
        <v>12594</v>
      </c>
      <c r="B3747" t="str">
        <f>_xlfn.XLOOKUP(Tabella1[[#This Row],[Denominazione]],'Strutture ricettive'!B:B,'Strutture ricettive'!A:A,"non trovato",0)</f>
        <v>BED &amp; BREAKFAST</v>
      </c>
      <c r="C3747" t="str">
        <f>_xlfn.XLOOKUP(Tabella1[[#This Row],[Denominazione]],'Strutture ricettive'!B:B,'Strutture ricettive'!D:D,"NON TROVATO",0)</f>
        <v>MORROVALLE</v>
      </c>
      <c r="D37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UMBERTO I 28</v>
      </c>
      <c r="E3747" t="str">
        <f>IF(_xlfn.XLOOKUP(A3747,'Strutture ricettive'!B:B,'Strutture ricettive'!G:G,"NON TROVATO",0)=0,"NON TROVATO",_xlfn.XLOOKUP(A3747,'Strutture ricettive'!B:B,'Strutture ricettive'!G:G,"NON TROVATO",0))</f>
        <v>lamaisonjujube@gmail.com</v>
      </c>
      <c r="F37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www.lamaisonjujube.it</v>
      </c>
    </row>
    <row r="3748" spans="1:6" x14ac:dyDescent="0.3">
      <c r="A3748" t="s">
        <v>12598</v>
      </c>
      <c r="B3748" t="str">
        <f>_xlfn.XLOOKUP(Tabella1[[#This Row],[Denominazione]],'Strutture ricettive'!B:B,'Strutture ricettive'!A:A,"non trovato",0)</f>
        <v>ALTRI ALLOGGI PRIVATI</v>
      </c>
      <c r="C3748" t="str">
        <f>_xlfn.XLOOKUP(Tabella1[[#This Row],[Denominazione]],'Strutture ricettive'!B:B,'Strutture ricettive'!D:D,"NON TROVATO",0)</f>
        <v>MORROVALLE</v>
      </c>
      <c r="D37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C/DA COLLI ASOLA  11</v>
      </c>
      <c r="E3748" t="str">
        <f>IF(_xlfn.XLOOKUP(A3748,'Strutture ricettive'!B:B,'Strutture ricettive'!G:G,"NON TROVATO",0)=0,"NON TROVATO",_xlfn.XLOOKUP(A3748,'Strutture ricettive'!B:B,'Strutture ricettive'!G:G,"NON TROVATO",0))</f>
        <v>casaleblulavanda@hotmail.com</v>
      </c>
      <c r="F37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49" spans="1:6" x14ac:dyDescent="0.3">
      <c r="A3749" t="s">
        <v>12601</v>
      </c>
      <c r="B3749" t="str">
        <f>_xlfn.XLOOKUP(Tabella1[[#This Row],[Denominazione]],'Strutture ricettive'!B:B,'Strutture ricettive'!A:A,"non trovato",0)</f>
        <v>BED &amp; BREAKFAST</v>
      </c>
      <c r="C3749" t="str">
        <f>_xlfn.XLOOKUP(Tabella1[[#This Row],[Denominazione]],'Strutture ricettive'!B:B,'Strutture ricettive'!D:D,"NON TROVATO",0)</f>
        <v>MORROVALLE</v>
      </c>
      <c r="D37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63</v>
      </c>
      <c r="E3749" t="str">
        <f>IF(_xlfn.XLOOKUP(A3749,'Strutture ricettive'!B:B,'Strutture ricettive'!G:G,"NON TROVATO",0)=0,"NON TROVATO",_xlfn.XLOOKUP(A3749,'Strutture ricettive'!B:B,'Strutture ricettive'!G:G,"NON TROVATO",0))</f>
        <v>info@lacasadelponte.com</v>
      </c>
      <c r="F37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www.lacasadelponte.com</v>
      </c>
    </row>
    <row r="3750" spans="1:6" x14ac:dyDescent="0.3">
      <c r="A3750" t="s">
        <v>12606</v>
      </c>
      <c r="B3750" t="str">
        <f>_xlfn.XLOOKUP(Tabella1[[#This Row],[Denominazione]],'Strutture ricettive'!B:B,'Strutture ricettive'!A:A,"non trovato",0)</f>
        <v>BED &amp; BREAKFAST</v>
      </c>
      <c r="C3750" t="str">
        <f>_xlfn.XLOOKUP(Tabella1[[#This Row],[Denominazione]],'Strutture ricettive'!B:B,'Strutture ricettive'!D:D,"NON TROVATO",0)</f>
        <v>MORROVALLE</v>
      </c>
      <c r="D37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61</v>
      </c>
      <c r="E3750" t="str">
        <f>IF(_xlfn.XLOOKUP(A3750,'Strutture ricettive'!B:B,'Strutture ricettive'!G:G,"NON TROVATO",0)=0,"NON TROVATO",_xlfn.XLOOKUP(A3750,'Strutture ricettive'!B:B,'Strutture ricettive'!G:G,"NON TROVATO",0))</f>
        <v>info@lacasadelponte.com</v>
      </c>
      <c r="F37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www.lacasadelponte.com</v>
      </c>
    </row>
    <row r="3751" spans="1:6" x14ac:dyDescent="0.3">
      <c r="A3751" t="s">
        <v>12608</v>
      </c>
      <c r="B3751" t="str">
        <f>_xlfn.XLOOKUP(Tabella1[[#This Row],[Denominazione]],'Strutture ricettive'!B:B,'Strutture ricettive'!A:A,"non trovato",0)</f>
        <v>ALTRI ALLOGGI PRIVATI</v>
      </c>
      <c r="C3751" t="str">
        <f>_xlfn.XLOOKUP(Tabella1[[#This Row],[Denominazione]],'Strutture ricettive'!B:B,'Strutture ricettive'!D:D,"NON TROVATO",0)</f>
        <v>MORROVALLE</v>
      </c>
      <c r="D37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Crocette 11</v>
      </c>
      <c r="E3751" t="str">
        <f>IF(_xlfn.XLOOKUP(A3751,'Strutture ricettive'!B:B,'Strutture ricettive'!G:G,"NON TROVATO",0)=0,"NON TROVATO",_xlfn.XLOOKUP(A3751,'Strutture ricettive'!B:B,'Strutture ricettive'!G:G,"NON TROVATO",0))</f>
        <v>41264@libero.it</v>
      </c>
      <c r="F37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52" spans="1:6" x14ac:dyDescent="0.3">
      <c r="A3752" t="s">
        <v>12611</v>
      </c>
      <c r="B3752" t="str">
        <f>_xlfn.XLOOKUP(Tabella1[[#This Row],[Denominazione]],'Strutture ricettive'!B:B,'Strutture ricettive'!A:A,"non trovato",0)</f>
        <v>BED &amp; BREAKFAST</v>
      </c>
      <c r="C3752" t="str">
        <f>_xlfn.XLOOKUP(Tabella1[[#This Row],[Denominazione]],'Strutture ricettive'!B:B,'Strutture ricettive'!D:D,"NON TROVATO",0)</f>
        <v>MORROVALLE</v>
      </c>
      <c r="D37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Culmici 15</v>
      </c>
      <c r="E3752" t="str">
        <f>IF(_xlfn.XLOOKUP(A3752,'Strutture ricettive'!B:B,'Strutture ricettive'!G:G,"NON TROVATO",0)=0,"NON TROVATO",_xlfn.XLOOKUP(A3752,'Strutture ricettive'!B:B,'Strutture ricettive'!G:G,"NON TROVATO",0))</f>
        <v>b.b.lamerlana@cgn.legalmail.ot</v>
      </c>
      <c r="F37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53" spans="1:6" x14ac:dyDescent="0.3">
      <c r="A3753" t="s">
        <v>12614</v>
      </c>
      <c r="B3753" t="str">
        <f>_xlfn.XLOOKUP(Tabella1[[#This Row],[Denominazione]],'Strutture ricettive'!B:B,'Strutture ricettive'!A:A,"non trovato",0)</f>
        <v>ALLOGGI IN AFFITTO</v>
      </c>
      <c r="C3753" t="str">
        <f>_xlfn.XLOOKUP(Tabella1[[#This Row],[Denominazione]],'Strutture ricettive'!B:B,'Strutture ricettive'!D:D,"NON TROVATO",0)</f>
        <v>MUCCIA</v>
      </c>
      <c r="D37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Giove 12</v>
      </c>
      <c r="E3753" t="str">
        <f>IF(_xlfn.XLOOKUP(A3753,'Strutture ricettive'!B:B,'Strutture ricettive'!G:G,"NON TROVATO",0)=0,"NON TROVATO",_xlfn.XLOOKUP(A3753,'Strutture ricettive'!B:B,'Strutture ricettive'!G:G,"NON TROVATO",0))</f>
        <v>info@residenceigirasoli.it</v>
      </c>
      <c r="F37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www.residenceigirasoli.it</v>
      </c>
    </row>
    <row r="3754" spans="1:6" x14ac:dyDescent="0.3">
      <c r="A3754" t="s">
        <v>12617</v>
      </c>
      <c r="B3754" t="str">
        <f>_xlfn.XLOOKUP(Tabella1[[#This Row],[Denominazione]],'Strutture ricettive'!B:B,'Strutture ricettive'!A:A,"non trovato",0)</f>
        <v>BED &amp; BREAKFAST</v>
      </c>
      <c r="C3754" t="str">
        <f>_xlfn.XLOOKUP(Tabella1[[#This Row],[Denominazione]],'Strutture ricettive'!B:B,'Strutture ricettive'!D:D,"NON TROVATO",0)</f>
        <v>MUCCIA</v>
      </c>
      <c r="D37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754" t="str">
        <f>IF(_xlfn.XLOOKUP(A3754,'Strutture ricettive'!B:B,'Strutture ricettive'!G:G,"NON TROVATO",0)=0,"NON TROVATO",_xlfn.XLOOKUP(A3754,'Strutture ricettive'!B:B,'Strutture ricettive'!G:G,"NON TROVATO",0))</f>
        <v>NON TROVATO</v>
      </c>
      <c r="F37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55" spans="1:6" x14ac:dyDescent="0.3">
      <c r="A3755" t="s">
        <v>12619</v>
      </c>
      <c r="B3755" t="str">
        <f>_xlfn.XLOOKUP(Tabella1[[#This Row],[Denominazione]],'Strutture ricettive'!B:B,'Strutture ricettive'!A:A,"non trovato",0)</f>
        <v>BED &amp; BREAKFAST</v>
      </c>
      <c r="C3755" t="str">
        <f>_xlfn.XLOOKUP(Tabella1[[#This Row],[Denominazione]],'Strutture ricettive'!B:B,'Strutture ricettive'!D:D,"NON TROVATO",0)</f>
        <v>MUCCIA</v>
      </c>
      <c r="D37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Massaprofoglio 1</v>
      </c>
      <c r="E3755" t="str">
        <f>IF(_xlfn.XLOOKUP(A3755,'Strutture ricettive'!B:B,'Strutture ricettive'!G:G,"NON TROVATO",0)=0,"NON TROVATO",_xlfn.XLOOKUP(A3755,'Strutture ricettive'!B:B,'Strutture ricettive'!G:G,"NON TROVATO",0))</f>
        <v>elisabettafinicelli@mail.it</v>
      </c>
      <c r="F37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56" spans="1:6" x14ac:dyDescent="0.3">
      <c r="A3756" t="s">
        <v>12622</v>
      </c>
      <c r="B3756" t="str">
        <f>_xlfn.XLOOKUP(Tabella1[[#This Row],[Denominazione]],'Strutture ricettive'!B:B,'Strutture ricettive'!A:A,"non trovato",0)</f>
        <v>CASE PER FERIE</v>
      </c>
      <c r="C3756" t="str">
        <f>_xlfn.XLOOKUP(Tabella1[[#This Row],[Denominazione]],'Strutture ricettive'!B:B,'Strutture ricettive'!D:D,"NON TROVATO",0)</f>
        <v>MUCCIA</v>
      </c>
      <c r="D37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Coda di Muccia snc</v>
      </c>
      <c r="E3756" t="str">
        <f>IF(_xlfn.XLOOKUP(A3756,'Strutture ricettive'!B:B,'Strutture ricettive'!G:G,"NON TROVATO",0)=0,"NON TROVATO",_xlfn.XLOOKUP(A3756,'Strutture ricettive'!B:B,'Strutture ricettive'!G:G,"NON TROVATO",0))</f>
        <v>eremobeatorizzerio@libero.it</v>
      </c>
      <c r="F37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www.eremobeatorizzerio.it</v>
      </c>
    </row>
    <row r="3757" spans="1:6" x14ac:dyDescent="0.3">
      <c r="A3757" t="s">
        <v>12626</v>
      </c>
      <c r="B3757" t="str">
        <f>_xlfn.XLOOKUP(Tabella1[[#This Row],[Denominazione]],'Strutture ricettive'!B:B,'Strutture ricettive'!A:A,"non trovato",0)</f>
        <v>ALBERGHI</v>
      </c>
      <c r="C3757" t="str">
        <f>_xlfn.XLOOKUP(Tabella1[[#This Row],[Denominazione]],'Strutture ricettive'!B:B,'Strutture ricettive'!D:D,"NON TROVATO",0)</f>
        <v>MUCCIA</v>
      </c>
      <c r="D37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Spinabello 15</v>
      </c>
      <c r="E3757" t="str">
        <f>IF(_xlfn.XLOOKUP(A3757,'Strutture ricettive'!B:B,'Strutture ricettive'!G:G,"NON TROVATO",0)=0,"NON TROVATO",_xlfn.XLOOKUP(A3757,'Strutture ricettive'!B:B,'Strutture ricettive'!G:G,"NON TROVATO",0))</f>
        <v>NON TROVATO</v>
      </c>
      <c r="F37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58" spans="1:6" x14ac:dyDescent="0.3">
      <c r="A3758" t="s">
        <v>12628</v>
      </c>
      <c r="B3758" t="str">
        <f>_xlfn.XLOOKUP(Tabella1[[#This Row],[Denominazione]],'Strutture ricettive'!B:B,'Strutture ricettive'!A:A,"non trovato",0)</f>
        <v>ALBERGHI</v>
      </c>
      <c r="C3758" t="str">
        <f>_xlfn.XLOOKUP(Tabella1[[#This Row],[Denominazione]],'Strutture ricettive'!B:B,'Strutture ricettive'!D:D,"NON TROVATO",0)</f>
        <v>MUCCIA</v>
      </c>
      <c r="D37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Maddalena 28</v>
      </c>
      <c r="E3758" t="str">
        <f>IF(_xlfn.XLOOKUP(A3758,'Strutture ricettive'!B:B,'Strutture ricettive'!G:G,"NON TROVATO",0)=0,"NON TROVATO",_xlfn.XLOOKUP(A3758,'Strutture ricettive'!B:B,'Strutture ricettive'!G:G,"NON TROVATO",0))</f>
        <v>info@motelristorantecarnevali.com</v>
      </c>
      <c r="F37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www.motelristorantecarnevali.com</v>
      </c>
    </row>
    <row r="3759" spans="1:6" x14ac:dyDescent="0.3">
      <c r="A3759" t="s">
        <v>12632</v>
      </c>
      <c r="B3759" t="str">
        <f>_xlfn.XLOOKUP(Tabella1[[#This Row],[Denominazione]],'Strutture ricettive'!B:B,'Strutture ricettive'!A:A,"non trovato",0)</f>
        <v>ALLOGGI AGRITURISTICI</v>
      </c>
      <c r="C3759" t="str">
        <f>_xlfn.XLOOKUP(Tabella1[[#This Row],[Denominazione]],'Strutture ricettive'!B:B,'Strutture ricettive'!D:D,"NON TROVATO",0)</f>
        <v>MUCCIA</v>
      </c>
      <c r="D37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 di giove 8</v>
      </c>
      <c r="E3759" t="str">
        <f>IF(_xlfn.XLOOKUP(A3759,'Strutture ricettive'!B:B,'Strutture ricettive'!G:G,"NON TROVATO",0)=0,"NON TROVATO",_xlfn.XLOOKUP(A3759,'Strutture ricettive'!B:B,'Strutture ricettive'!G:G,"NON TROVATO",0))</f>
        <v>NON TROVATO</v>
      </c>
      <c r="F37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http://www.coldigiove.it</v>
      </c>
    </row>
    <row r="3760" spans="1:6" x14ac:dyDescent="0.3">
      <c r="A3760" t="s">
        <v>12635</v>
      </c>
      <c r="B3760" t="str">
        <f>_xlfn.XLOOKUP(Tabella1[[#This Row],[Denominazione]],'Strutture ricettive'!B:B,'Strutture ricettive'!A:A,"non trovato",0)</f>
        <v>ALLOGGI AGRITURISTICI</v>
      </c>
      <c r="C3760" t="str">
        <f>_xlfn.XLOOKUP(Tabella1[[#This Row],[Denominazione]],'Strutture ricettive'!B:B,'Strutture ricettive'!D:D,"NON TROVATO",0)</f>
        <v>MUCCIA</v>
      </c>
      <c r="D37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costafiore 29</v>
      </c>
      <c r="E3760" t="str">
        <f>IF(_xlfn.XLOOKUP(A3760,'Strutture ricettive'!B:B,'Strutture ricettive'!G:G,"NON TROVATO",0)=0,"NON TROVATO",_xlfn.XLOOKUP(A3760,'Strutture ricettive'!B:B,'Strutture ricettive'!G:G,"NON TROVATO",0))</f>
        <v>NON TROVATO</v>
      </c>
      <c r="F37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61" spans="1:6" x14ac:dyDescent="0.3">
      <c r="A3761" t="s">
        <v>12637</v>
      </c>
      <c r="B3761" t="str">
        <f>_xlfn.XLOOKUP(Tabella1[[#This Row],[Denominazione]],'Strutture ricettive'!B:B,'Strutture ricettive'!A:A,"non trovato",0)</f>
        <v>BED &amp; BREAKFAST</v>
      </c>
      <c r="C3761" t="str">
        <f>_xlfn.XLOOKUP(Tabella1[[#This Row],[Denominazione]],'Strutture ricettive'!B:B,'Strutture ricettive'!D:D,"NON TROVATO",0)</f>
        <v>PENNA SAN GIOVANNI</v>
      </c>
      <c r="D37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guerci 335</v>
      </c>
      <c r="E3761" t="str">
        <f>IF(_xlfn.XLOOKUP(A3761,'Strutture ricettive'!B:B,'Strutture ricettive'!G:G,"NON TROVATO",0)=0,"NON TROVATO",_xlfn.XLOOKUP(A3761,'Strutture ricettive'!B:B,'Strutture ricettive'!G:G,"NON TROVATO",0))</f>
        <v>NON TROVATO</v>
      </c>
      <c r="F37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62" spans="1:6" x14ac:dyDescent="0.3">
      <c r="A3762" t="s">
        <v>12640</v>
      </c>
      <c r="B3762" t="str">
        <f>_xlfn.XLOOKUP(Tabella1[[#This Row],[Denominazione]],'Strutture ricettive'!B:B,'Strutture ricettive'!A:A,"non trovato",0)</f>
        <v>ALLOGGI AGRITURISTICI</v>
      </c>
      <c r="C3762" t="str">
        <f>_xlfn.XLOOKUP(Tabella1[[#This Row],[Denominazione]],'Strutture ricettive'!B:B,'Strutture ricettive'!D:D,"NON TROVATO",0)</f>
        <v>PENNA SAN GIOVANNI</v>
      </c>
      <c r="D37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caselunghe 208</v>
      </c>
      <c r="E3762" t="str">
        <f>IF(_xlfn.XLOOKUP(A3762,'Strutture ricettive'!B:B,'Strutture ricettive'!G:G,"NON TROVATO",0)=0,"NON TROVATO",_xlfn.XLOOKUP(A3762,'Strutture ricettive'!B:B,'Strutture ricettive'!G:G,"NON TROVATO",0))</f>
        <v>info@daigirasoli.it</v>
      </c>
      <c r="F37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www.daigirasoli.it</v>
      </c>
    </row>
    <row r="3763" spans="1:6" x14ac:dyDescent="0.3">
      <c r="A3763" t="s">
        <v>12644</v>
      </c>
      <c r="B3763" t="str">
        <f>_xlfn.XLOOKUP(Tabella1[[#This Row],[Denominazione]],'Strutture ricettive'!B:B,'Strutture ricettive'!A:A,"non trovato",0)</f>
        <v>BED &amp; BREAKFAST</v>
      </c>
      <c r="C3763" t="str">
        <f>_xlfn.XLOOKUP(Tabella1[[#This Row],[Denominazione]],'Strutture ricettive'!B:B,'Strutture ricettive'!D:D,"NON TROVATO",0)</f>
        <v>PENNA SAN GIOVANNI</v>
      </c>
      <c r="D37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caselunghe 221</v>
      </c>
      <c r="E3763" t="str">
        <f>IF(_xlfn.XLOOKUP(A3763,'Strutture ricettive'!B:B,'Strutture ricettive'!G:G,"NON TROVATO",0)=0,"NON TROVATO",_xlfn.XLOOKUP(A3763,'Strutture ricettive'!B:B,'Strutture ricettive'!G:G,"NON TROVATO",0))</f>
        <v>NON TROVATO</v>
      </c>
      <c r="F37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64" spans="1:6" x14ac:dyDescent="0.3">
      <c r="A3764" t="s">
        <v>12649</v>
      </c>
      <c r="B3764" t="str">
        <f>_xlfn.XLOOKUP(Tabella1[[#This Row],[Denominazione]],'Strutture ricettive'!B:B,'Strutture ricettive'!A:A,"non trovato",0)</f>
        <v>ALLOGGI AGRITURISTICI</v>
      </c>
      <c r="C3764" t="str">
        <f>_xlfn.XLOOKUP(Tabella1[[#This Row],[Denominazione]],'Strutture ricettive'!B:B,'Strutture ricettive'!D:D,"NON TROVATO",0)</f>
        <v>PENNA SAN GIOVANNI</v>
      </c>
      <c r="D37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Biordi 12</v>
      </c>
      <c r="E3764" t="str">
        <f>IF(_xlfn.XLOOKUP(A3764,'Strutture ricettive'!B:B,'Strutture ricettive'!G:G,"NON TROVATO",0)=0,"NON TROVATO",_xlfn.XLOOKUP(A3764,'Strutture ricettive'!B:B,'Strutture ricettive'!G:G,"NON TROVATO",0))</f>
        <v>aziendamoretti@tiscalinet.it</v>
      </c>
      <c r="F37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65" spans="1:6" x14ac:dyDescent="0.3">
      <c r="A3765" t="s">
        <v>12652</v>
      </c>
      <c r="B3765" t="str">
        <f>_xlfn.XLOOKUP(Tabella1[[#This Row],[Denominazione]],'Strutture ricettive'!B:B,'Strutture ricettive'!A:A,"non trovato",0)</f>
        <v>ALLOGGI IN AFFITTO</v>
      </c>
      <c r="C3765" t="str">
        <f>_xlfn.XLOOKUP(Tabella1[[#This Row],[Denominazione]],'Strutture ricettive'!B:B,'Strutture ricettive'!D:D,"NON TROVATO",0)</f>
        <v>PENNA SAN GIOVANNI</v>
      </c>
      <c r="D37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beato giovanni 11</v>
      </c>
      <c r="E3765" t="str">
        <f>IF(_xlfn.XLOOKUP(A3765,'Strutture ricettive'!B:B,'Strutture ricettive'!G:G,"NON TROVATO",0)=0,"NON TROVATO",_xlfn.XLOOKUP(A3765,'Strutture ricettive'!B:B,'Strutture ricettive'!G:G,"NON TROVATO",0))</f>
        <v>NON TROVATO</v>
      </c>
      <c r="F37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66" spans="1:6" x14ac:dyDescent="0.3">
      <c r="A3766" t="s">
        <v>12654</v>
      </c>
      <c r="B3766" t="str">
        <f>_xlfn.XLOOKUP(Tabella1[[#This Row],[Denominazione]],'Strutture ricettive'!B:B,'Strutture ricettive'!A:A,"non trovato",0)</f>
        <v>BED &amp; BREAKFAST</v>
      </c>
      <c r="C3766" t="str">
        <f>_xlfn.XLOOKUP(Tabella1[[#This Row],[Denominazione]],'Strutture ricettive'!B:B,'Strutture ricettive'!D:D,"NON TROVATO",0)</f>
        <v>PENNA SAN GIOVANNI</v>
      </c>
      <c r="D37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fosse 317</v>
      </c>
      <c r="E3766" t="str">
        <f>IF(_xlfn.XLOOKUP(A3766,'Strutture ricettive'!B:B,'Strutture ricettive'!G:G,"NON TROVATO",0)=0,"NON TROVATO",_xlfn.XLOOKUP(A3766,'Strutture ricettive'!B:B,'Strutture ricettive'!G:G,"NON TROVATO",0))</f>
        <v>aviglietti@yahoo.it</v>
      </c>
      <c r="F37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67" spans="1:6" x14ac:dyDescent="0.3">
      <c r="A3767" t="s">
        <v>12657</v>
      </c>
      <c r="B3767" t="str">
        <f>_xlfn.XLOOKUP(Tabella1[[#This Row],[Denominazione]],'Strutture ricettive'!B:B,'Strutture ricettive'!A:A,"non trovato",0)</f>
        <v>BED &amp; BREAKFAST</v>
      </c>
      <c r="C3767" t="str">
        <f>_xlfn.XLOOKUP(Tabella1[[#This Row],[Denominazione]],'Strutture ricettive'!B:B,'Strutture ricettive'!D:D,"NON TROVATO",0)</f>
        <v>PENNA SAN GIOVANNI</v>
      </c>
      <c r="D37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saline 32/A</v>
      </c>
      <c r="E3767" t="str">
        <f>IF(_xlfn.XLOOKUP(A3767,'Strutture ricettive'!B:B,'Strutture ricettive'!G:G,"NON TROVATO",0)=0,"NON TROVATO",_xlfn.XLOOKUP(A3767,'Strutture ricettive'!B:B,'Strutture ricettive'!G:G,"NON TROVATO",0))</f>
        <v>carboni.francesco@libero.it</v>
      </c>
      <c r="F37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68" spans="1:6" x14ac:dyDescent="0.3">
      <c r="A3768" t="s">
        <v>12660</v>
      </c>
      <c r="B3768" t="str">
        <f>_xlfn.XLOOKUP(Tabella1[[#This Row],[Denominazione]],'Strutture ricettive'!B:B,'Strutture ricettive'!A:A,"non trovato",0)</f>
        <v>BED &amp; BREAKFAST</v>
      </c>
      <c r="C3768" t="str">
        <f>_xlfn.XLOOKUP(Tabella1[[#This Row],[Denominazione]],'Strutture ricettive'!B:B,'Strutture ricettive'!D:D,"NON TROVATO",0)</f>
        <v>PENNA SAN GIOVANNI</v>
      </c>
      <c r="D37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Biordi 3</v>
      </c>
      <c r="E3768" t="str">
        <f>IF(_xlfn.XLOOKUP(A3768,'Strutture ricettive'!B:B,'Strutture ricettive'!G:G,"NON TROVATO",0)=0,"NON TROVATO",_xlfn.XLOOKUP(A3768,'Strutture ricettive'!B:B,'Strutture ricettive'!G:G,"NON TROVATO",0))</f>
        <v>ilcasaledinanni@libero.it</v>
      </c>
      <c r="F37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69" spans="1:6" x14ac:dyDescent="0.3">
      <c r="A3769" t="s">
        <v>12663</v>
      </c>
      <c r="B3769" t="str">
        <f>_xlfn.XLOOKUP(Tabella1[[#This Row],[Denominazione]],'Strutture ricettive'!B:B,'Strutture ricettive'!A:A,"non trovato",0)</f>
        <v>ALLOGGI IN AFFITTO</v>
      </c>
      <c r="C3769" t="str">
        <f>_xlfn.XLOOKUP(Tabella1[[#This Row],[Denominazione]],'Strutture ricettive'!B:B,'Strutture ricettive'!D:D,"NON TROVATO",0)</f>
        <v>PENNA SAN GIOVANNI</v>
      </c>
      <c r="D37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saline 1</v>
      </c>
      <c r="E3769" t="str">
        <f>IF(_xlfn.XLOOKUP(A3769,'Strutture ricettive'!B:B,'Strutture ricettive'!G:G,"NON TROVATO",0)=0,"NON TROVATO",_xlfn.XLOOKUP(A3769,'Strutture ricettive'!B:B,'Strutture ricettive'!G:G,"NON TROVATO",0))</f>
        <v>NON TROVATO</v>
      </c>
      <c r="F37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70" spans="1:6" x14ac:dyDescent="0.3">
      <c r="A3770" t="s">
        <v>12665</v>
      </c>
      <c r="B3770" t="str">
        <f>_xlfn.XLOOKUP(Tabella1[[#This Row],[Denominazione]],'Strutture ricettive'!B:B,'Strutture ricettive'!A:A,"non trovato",0)</f>
        <v>TURISMO RURALE</v>
      </c>
      <c r="C3770" t="str">
        <f>_xlfn.XLOOKUP(Tabella1[[#This Row],[Denominazione]],'Strutture ricettive'!B:B,'Strutture ricettive'!D:D,"NON TROVATO",0)</f>
        <v>PENNA SAN GIOVANNI</v>
      </c>
      <c r="D37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marcoaldi 53 53</v>
      </c>
      <c r="E3770" t="str">
        <f>IF(_xlfn.XLOOKUP(A3770,'Strutture ricettive'!B:B,'Strutture ricettive'!G:G,"NON TROVATO",0)=0,"NON TROVATO",_xlfn.XLOOKUP(A3770,'Strutture ricettive'!B:B,'Strutture ricettive'!G:G,"NON TROVATO",0))</f>
        <v>info@oldcountryhouse.it</v>
      </c>
      <c r="F37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www.oldcountryhouse.it</v>
      </c>
    </row>
    <row r="3771" spans="1:6" x14ac:dyDescent="0.3">
      <c r="A3771" t="s">
        <v>12669</v>
      </c>
      <c r="B3771" t="str">
        <f>_xlfn.XLOOKUP(Tabella1[[#This Row],[Denominazione]],'Strutture ricettive'!B:B,'Strutture ricettive'!A:A,"non trovato",0)</f>
        <v>BED &amp; BREAKFAST</v>
      </c>
      <c r="C3771" t="str">
        <f>_xlfn.XLOOKUP(Tabella1[[#This Row],[Denominazione]],'Strutture ricettive'!B:B,'Strutture ricettive'!D:D,"NON TROVATO",0)</f>
        <v>PENNA SAN GIOVANNI</v>
      </c>
      <c r="D37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Fienarette 97</v>
      </c>
      <c r="E3771" t="str">
        <f>IF(_xlfn.XLOOKUP(A3771,'Strutture ricettive'!B:B,'Strutture ricettive'!G:G,"NON TROVATO",0)=0,"NON TROVATO",_xlfn.XLOOKUP(A3771,'Strutture ricettive'!B:B,'Strutture ricettive'!G:G,"NON TROVATO",0))</f>
        <v>marinaperfetti@alice.it</v>
      </c>
      <c r="F37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www.beblaquiete.eu</v>
      </c>
    </row>
    <row r="3772" spans="1:6" x14ac:dyDescent="0.3">
      <c r="A3772" t="s">
        <v>12673</v>
      </c>
      <c r="B3772" t="str">
        <f>_xlfn.XLOOKUP(Tabella1[[#This Row],[Denominazione]],'Strutture ricettive'!B:B,'Strutture ricettive'!A:A,"non trovato",0)</f>
        <v>ALLOGGI AGRITURISTICI</v>
      </c>
      <c r="C3772" t="str">
        <f>_xlfn.XLOOKUP(Tabella1[[#This Row],[Denominazione]],'Strutture ricettive'!B:B,'Strutture ricettive'!D:D,"NON TROVATO",0)</f>
        <v>PENNA SAN GIOVANNI</v>
      </c>
      <c r="D37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Pierdominici 49</v>
      </c>
      <c r="E3772" t="str">
        <f>IF(_xlfn.XLOOKUP(A3772,'Strutture ricettive'!B:B,'Strutture ricettive'!G:G,"NON TROVATO",0)=0,"NON TROVATO",_xlfn.XLOOKUP(A3772,'Strutture ricettive'!B:B,'Strutture ricettive'!G:G,"NON TROVATO",0))</f>
        <v>ron.favrin@gmail.com</v>
      </c>
      <c r="F37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www.villavalente.com</v>
      </c>
    </row>
    <row r="3773" spans="1:6" x14ac:dyDescent="0.3">
      <c r="A3773" t="s">
        <v>12677</v>
      </c>
      <c r="B3773" t="str">
        <f>_xlfn.XLOOKUP(Tabella1[[#This Row],[Denominazione]],'Strutture ricettive'!B:B,'Strutture ricettive'!A:A,"non trovato",0)</f>
        <v>BED &amp; BREAKFAST</v>
      </c>
      <c r="C3773" t="str">
        <f>_xlfn.XLOOKUP(Tabella1[[#This Row],[Denominazione]],'Strutture ricettive'!B:B,'Strutture ricettive'!D:D,"NON TROVATO",0)</f>
        <v>PETRIOLO</v>
      </c>
      <c r="D37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Molino 19</v>
      </c>
      <c r="E3773" t="str">
        <f>IF(_xlfn.XLOOKUP(A3773,'Strutture ricettive'!B:B,'Strutture ricettive'!G:G,"NON TROVATO",0)=0,"NON TROVATO",_xlfn.XLOOKUP(A3773,'Strutture ricettive'!B:B,'Strutture ricettive'!G:G,"NON TROVATO",0))</f>
        <v>abbadiadifiastra@gmail.com</v>
      </c>
      <c r="F37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74" spans="1:6" x14ac:dyDescent="0.3">
      <c r="A3774" t="s">
        <v>12685</v>
      </c>
      <c r="B3774" t="str">
        <f>_xlfn.XLOOKUP(Tabella1[[#This Row],[Denominazione]],'Strutture ricettive'!B:B,'Strutture ricettive'!A:A,"non trovato",0)</f>
        <v>ALTRI ALLOGGI PRIVATI</v>
      </c>
      <c r="C3774" t="str">
        <f>_xlfn.XLOOKUP(Tabella1[[#This Row],[Denominazione]],'Strutture ricettive'!B:B,'Strutture ricettive'!D:D,"NON TROVATO",0)</f>
        <v>PETRIOLO</v>
      </c>
      <c r="D37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Marco 17</v>
      </c>
      <c r="E3774" t="str">
        <f>IF(_xlfn.XLOOKUP(A3774,'Strutture ricettive'!B:B,'Strutture ricettive'!G:G,"NON TROVATO",0)=0,"NON TROVATO",_xlfn.XLOOKUP(A3774,'Strutture ricettive'!B:B,'Strutture ricettive'!G:G,"NON TROVATO",0))</f>
        <v>impresaedilecontigiani@gmail.com</v>
      </c>
      <c r="F37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75" spans="1:6" x14ac:dyDescent="0.3">
      <c r="A3775" t="s">
        <v>12688</v>
      </c>
      <c r="B3775" t="str">
        <f>_xlfn.XLOOKUP(Tabella1[[#This Row],[Denominazione]],'Strutture ricettive'!B:B,'Strutture ricettive'!A:A,"non trovato",0)</f>
        <v>BED &amp; BREAKFAST</v>
      </c>
      <c r="C3775" t="str">
        <f>_xlfn.XLOOKUP(Tabella1[[#This Row],[Denominazione]],'Strutture ricettive'!B:B,'Strutture ricettive'!D:D,"NON TROVATO",0)</f>
        <v>PETRIOLO</v>
      </c>
      <c r="D37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Campolargo 34</v>
      </c>
      <c r="E3775" t="str">
        <f>IF(_xlfn.XLOOKUP(A3775,'Strutture ricettive'!B:B,'Strutture ricettive'!G:G,"NON TROVATO",0)=0,"NON TROVATO",_xlfn.XLOOKUP(A3775,'Strutture ricettive'!B:B,'Strutture ricettive'!G:G,"NON TROVATO",0))</f>
        <v>info@allapoiana.com</v>
      </c>
      <c r="F37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http://allapoiana.com/it/home-1/</v>
      </c>
    </row>
    <row r="3776" spans="1:6" x14ac:dyDescent="0.3">
      <c r="A3776" t="s">
        <v>12692</v>
      </c>
      <c r="B3776" t="str">
        <f>_xlfn.XLOOKUP(Tabella1[[#This Row],[Denominazione]],'Strutture ricettive'!B:B,'Strutture ricettive'!A:A,"non trovato",0)</f>
        <v>ALLOGGI AGRITURISTICI</v>
      </c>
      <c r="C3776" t="str">
        <f>_xlfn.XLOOKUP(Tabella1[[#This Row],[Denominazione]],'Strutture ricettive'!B:B,'Strutture ricettive'!D:D,"NON TROVATO",0)</f>
        <v>PETRIOLO</v>
      </c>
      <c r="D37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giovanni 8/10</v>
      </c>
      <c r="E3776" t="str">
        <f>IF(_xlfn.XLOOKUP(A3776,'Strutture ricettive'!B:B,'Strutture ricettive'!G:G,"NON TROVATO",0)=0,"NON TROVATO",_xlfn.XLOOKUP(A3776,'Strutture ricettive'!B:B,'Strutture ricettive'!G:G,"NON TROVATO",0))</f>
        <v>info@ladimoradelsole.it</v>
      </c>
      <c r="F37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www.ladimoradelsole.it</v>
      </c>
    </row>
    <row r="3777" spans="1:6" x14ac:dyDescent="0.3">
      <c r="A3777" t="s">
        <v>12696</v>
      </c>
      <c r="B3777" t="str">
        <f>_xlfn.XLOOKUP(Tabella1[[#This Row],[Denominazione]],'Strutture ricettive'!B:B,'Strutture ricettive'!A:A,"non trovato",0)</f>
        <v>TURISMO RURALE</v>
      </c>
      <c r="C3777" t="str">
        <f>_xlfn.XLOOKUP(Tabella1[[#This Row],[Denominazione]],'Strutture ricettive'!B:B,'Strutture ricettive'!D:D,"NON TROVATO",0)</f>
        <v>PIEVEBOVIGLIANA</v>
      </c>
      <c r="D37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pecciane  18</v>
      </c>
      <c r="E3777" t="str">
        <f>IF(_xlfn.XLOOKUP(A3777,'Strutture ricettive'!B:B,'Strutture ricettive'!G:G,"NON TROVATO",0)=0,"NON TROVATO",_xlfn.XLOOKUP(A3777,'Strutture ricettive'!B:B,'Strutture ricettive'!G:G,"NON TROVATO",0))</f>
        <v>info@ilpoggiodellearmonie.it</v>
      </c>
      <c r="F37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www.ilpoggiodellearmonie.it</v>
      </c>
    </row>
    <row r="3778" spans="1:6" x14ac:dyDescent="0.3">
      <c r="A3778" t="s">
        <v>12701</v>
      </c>
      <c r="B3778" t="str">
        <f>_xlfn.XLOOKUP(Tabella1[[#This Row],[Denominazione]],'Strutture ricettive'!B:B,'Strutture ricettive'!A:A,"non trovato",0)</f>
        <v>ALLOGGI AGRITURISTICI</v>
      </c>
      <c r="C3778" t="str">
        <f>_xlfn.XLOOKUP(Tabella1[[#This Row],[Denominazione]],'Strutture ricettive'!B:B,'Strutture ricettive'!D:D,"NON TROVATO",0)</f>
        <v>PIEVEBOVIGLIANA</v>
      </c>
      <c r="D37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778" t="str">
        <f>IF(_xlfn.XLOOKUP(A3778,'Strutture ricettive'!B:B,'Strutture ricettive'!G:G,"NON TROVATO",0)=0,"NON TROVATO",_xlfn.XLOOKUP(A3778,'Strutture ricettive'!B:B,'Strutture ricettive'!G:G,"NON TROVATO",0))</f>
        <v>terredellasibilla@libero.it</v>
      </c>
      <c r="F37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www.agriturismoterredellasibilla.it</v>
      </c>
    </row>
    <row r="3779" spans="1:6" x14ac:dyDescent="0.3">
      <c r="A3779" t="s">
        <v>12704</v>
      </c>
      <c r="B3779" t="str">
        <f>_xlfn.XLOOKUP(Tabella1[[#This Row],[Denominazione]],'Strutture ricettive'!B:B,'Strutture ricettive'!A:A,"non trovato",0)</f>
        <v>ALLOGGI AGRITURISTICI</v>
      </c>
      <c r="C3779" t="str">
        <f>_xlfn.XLOOKUP(Tabella1[[#This Row],[Denominazione]],'Strutture ricettive'!B:B,'Strutture ricettive'!D:D,"NON TROVATO",0)</f>
        <v>PIEVEBOVIGLIANA</v>
      </c>
      <c r="D37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rancia 1</v>
      </c>
      <c r="E3779" t="str">
        <f>IF(_xlfn.XLOOKUP(A3779,'Strutture ricettive'!B:B,'Strutture ricettive'!G:G,"NON TROVATO",0)=0,"NON TROVATO",_xlfn.XLOOKUP(A3779,'Strutture ricettive'!B:B,'Strutture ricettive'!G:G,"NON TROVATO",0))</f>
        <v>saporidicampagna2003@libero.it</v>
      </c>
      <c r="F37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www.saporidicampagna.it</v>
      </c>
    </row>
    <row r="3780" spans="1:6" x14ac:dyDescent="0.3">
      <c r="A3780" t="s">
        <v>12712</v>
      </c>
      <c r="B3780" t="str">
        <f>_xlfn.XLOOKUP(Tabella1[[#This Row],[Denominazione]],'Strutture ricettive'!B:B,'Strutture ricettive'!A:A,"non trovato",0)</f>
        <v>BED &amp; BREAKFAST</v>
      </c>
      <c r="C3780" t="str">
        <f>_xlfn.XLOOKUP(Tabella1[[#This Row],[Denominazione]],'Strutture ricettive'!B:B,'Strutture ricettive'!D:D,"NON TROVATO",0)</f>
        <v>PIEVEBOVIGLIANA</v>
      </c>
      <c r="D37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convento 2</v>
      </c>
      <c r="E3780" t="str">
        <f>IF(_xlfn.XLOOKUP(A3780,'Strutture ricettive'!B:B,'Strutture ricettive'!G:G,"NON TROVATO",0)=0,"NON TROVATO",_xlfn.XLOOKUP(A3780,'Strutture ricettive'!B:B,'Strutture ricettive'!G:G,"NON TROVATO",0))</f>
        <v>info@ilconvento.info</v>
      </c>
      <c r="F37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www.ilconvento.info</v>
      </c>
    </row>
    <row r="3781" spans="1:6" x14ac:dyDescent="0.3">
      <c r="A3781" t="s">
        <v>12716</v>
      </c>
      <c r="B3781" t="str">
        <f>_xlfn.XLOOKUP(Tabella1[[#This Row],[Denominazione]],'Strutture ricettive'!B:B,'Strutture ricettive'!A:A,"non trovato",0)</f>
        <v>TURISMO RURALE</v>
      </c>
      <c r="C3781" t="str">
        <f>_xlfn.XLOOKUP(Tabella1[[#This Row],[Denominazione]],'Strutture ricettive'!B:B,'Strutture ricettive'!D:D,"NON TROVATO",0)</f>
        <v>PIEVEBOVIGLIANA</v>
      </c>
      <c r="D37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781" t="str">
        <f>IF(_xlfn.XLOOKUP(A3781,'Strutture ricettive'!B:B,'Strutture ricettive'!G:G,"NON TROVATO",0)=0,"NON TROVATO",_xlfn.XLOOKUP(A3781,'Strutture ricettive'!B:B,'Strutture ricettive'!G:G,"NON TROVATO",0))</f>
        <v>info@aironecinerino.it</v>
      </c>
      <c r="F37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82" spans="1:6" x14ac:dyDescent="0.3">
      <c r="A3782" t="s">
        <v>12718</v>
      </c>
      <c r="B3782" t="str">
        <f>_xlfn.XLOOKUP(Tabella1[[#This Row],[Denominazione]],'Strutture ricettive'!B:B,'Strutture ricettive'!A:A,"non trovato",0)</f>
        <v>ALLOGGI AGRITURISTICI</v>
      </c>
      <c r="C3782" t="str">
        <f>_xlfn.XLOOKUP(Tabella1[[#This Row],[Denominazione]],'Strutture ricettive'!B:B,'Strutture ricettive'!D:D,"NON TROVATO",0)</f>
        <v>PIEVEBOVIGLIANA</v>
      </c>
      <c r="D37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roccamaia 22</v>
      </c>
      <c r="E3782" t="str">
        <f>IF(_xlfn.XLOOKUP(A3782,'Strutture ricettive'!B:B,'Strutture ricettive'!G:G,"NON TROVATO",0)=0,"NON TROVATO",_xlfn.XLOOKUP(A3782,'Strutture ricettive'!B:B,'Strutture ricettive'!G:G,"NON TROVATO",0))</f>
        <v>mail@agriturismo-roccamaia.com</v>
      </c>
      <c r="F37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www.agriturismo-roccamaia.com</v>
      </c>
    </row>
    <row r="3783" spans="1:6" x14ac:dyDescent="0.3">
      <c r="A3783" t="s">
        <v>12722</v>
      </c>
      <c r="B3783" t="str">
        <f>_xlfn.XLOOKUP(Tabella1[[#This Row],[Denominazione]],'Strutture ricettive'!B:B,'Strutture ricettive'!A:A,"non trovato",0)</f>
        <v>AREE DI SOSTA (PLEIN AIR)</v>
      </c>
      <c r="C3783" t="str">
        <f>_xlfn.XLOOKUP(Tabella1[[#This Row],[Denominazione]],'Strutture ricettive'!B:B,'Strutture ricettive'!D:D,"NON TROVATO",0)</f>
        <v>PIEVEBOVIGLIANA</v>
      </c>
      <c r="D37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RANCIA 1</v>
      </c>
      <c r="E3783" t="str">
        <f>IF(_xlfn.XLOOKUP(A3783,'Strutture ricettive'!B:B,'Strutture ricettive'!G:G,"NON TROVATO",0)=0,"NON TROVATO",_xlfn.XLOOKUP(A3783,'Strutture ricettive'!B:B,'Strutture ricettive'!G:G,"NON TROVATO",0))</f>
        <v>comune@pievebovigliana.sinp.net</v>
      </c>
      <c r="F37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84" spans="1:6" x14ac:dyDescent="0.3">
      <c r="A3784" t="s">
        <v>12725</v>
      </c>
      <c r="B3784" t="str">
        <f>_xlfn.XLOOKUP(Tabella1[[#This Row],[Denominazione]],'Strutture ricettive'!B:B,'Strutture ricettive'!A:A,"non trovato",0)</f>
        <v>ALLOGGI IN AFFITTO</v>
      </c>
      <c r="C3784" t="str">
        <f>_xlfn.XLOOKUP(Tabella1[[#This Row],[Denominazione]],'Strutture ricettive'!B:B,'Strutture ricettive'!D:D,"NON TROVATO",0)</f>
        <v>PIEVEBOVIGLIANA</v>
      </c>
      <c r="D37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3</v>
      </c>
      <c r="E3784" t="str">
        <f>IF(_xlfn.XLOOKUP(A3784,'Strutture ricettive'!B:B,'Strutture ricettive'!G:G,"NON TROVATO",0)=0,"NON TROVATO",_xlfn.XLOOKUP(A3784,'Strutture ricettive'!B:B,'Strutture ricettive'!G:G,"NON TROVATO",0))</f>
        <v>pontanimarco@alice.it</v>
      </c>
      <c r="F37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85" spans="1:6" x14ac:dyDescent="0.3">
      <c r="A3785" t="s">
        <v>12728</v>
      </c>
      <c r="B3785" t="str">
        <f>_xlfn.XLOOKUP(Tabella1[[#This Row],[Denominazione]],'Strutture ricettive'!B:B,'Strutture ricettive'!A:A,"non trovato",0)</f>
        <v>ALLOGGI AGRITURISTICI</v>
      </c>
      <c r="C3785" t="str">
        <f>_xlfn.XLOOKUP(Tabella1[[#This Row],[Denominazione]],'Strutture ricettive'!B:B,'Strutture ricettive'!D:D,"NON TROVATO",0)</f>
        <v>PIEVEBOVIGLIANA</v>
      </c>
      <c r="D37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785" t="str">
        <f>IF(_xlfn.XLOOKUP(A3785,'Strutture ricettive'!B:B,'Strutture ricettive'!G:G,"NON TROVATO",0)=0,"NON TROVATO",_xlfn.XLOOKUP(A3785,'Strutture ricettive'!B:B,'Strutture ricettive'!G:G,"NON TROVATO",0))</f>
        <v>info@agriturismodeglialtipascoli.it</v>
      </c>
      <c r="F37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www.agriturismodeglialtipascoli.it</v>
      </c>
    </row>
    <row r="3786" spans="1:6" x14ac:dyDescent="0.3">
      <c r="A3786" t="s">
        <v>12729</v>
      </c>
      <c r="B3786" t="str">
        <f>_xlfn.XLOOKUP(Tabella1[[#This Row],[Denominazione]],'Strutture ricettive'!B:B,'Strutture ricettive'!A:A,"non trovato",0)</f>
        <v>BED &amp; BREAKFAST</v>
      </c>
      <c r="C3786" t="str">
        <f>_xlfn.XLOOKUP(Tabella1[[#This Row],[Denominazione]],'Strutture ricettive'!B:B,'Strutture ricettive'!D:D,"NON TROVATO",0)</f>
        <v>PIEVEBOVIGLIANA</v>
      </c>
      <c r="D37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Spinete s.n.c.</v>
      </c>
      <c r="E3786" t="str">
        <f>IF(_xlfn.XLOOKUP(A3786,'Strutture ricettive'!B:B,'Strutture ricettive'!G:G,"NON TROVATO",0)=0,"NON TROVATO",_xlfn.XLOOKUP(A3786,'Strutture ricettive'!B:B,'Strutture ricettive'!G:G,"NON TROVATO",0))</f>
        <v>info@lavecchiafonte.net</v>
      </c>
      <c r="F37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www.lavecchiafonte.net</v>
      </c>
    </row>
    <row r="3787" spans="1:6" x14ac:dyDescent="0.3">
      <c r="A3787" t="s">
        <v>12732</v>
      </c>
      <c r="B3787" t="str">
        <f>_xlfn.XLOOKUP(Tabella1[[#This Row],[Denominazione]],'Strutture ricettive'!B:B,'Strutture ricettive'!A:A,"non trovato",0)</f>
        <v>BED &amp; BREAKFAST</v>
      </c>
      <c r="C3787" t="str">
        <f>_xlfn.XLOOKUP(Tabella1[[#This Row],[Denominazione]],'Strutture ricettive'!B:B,'Strutture ricettive'!D:D,"NON TROVATO",0)</f>
        <v>PIEVE TORINA</v>
      </c>
      <c r="D37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 Rote 6</v>
      </c>
      <c r="E3787" t="str">
        <f>IF(_xlfn.XLOOKUP(A3787,'Strutture ricettive'!B:B,'Strutture ricettive'!G:G,"NON TROVATO",0)=0,"NON TROVATO",_xlfn.XLOOKUP(A3787,'Strutture ricettive'!B:B,'Strutture ricettive'!G:G,"NON TROVATO",0))</f>
        <v>NON TROVATO</v>
      </c>
      <c r="F37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88" spans="1:6" x14ac:dyDescent="0.3">
      <c r="A3788" t="s">
        <v>12736</v>
      </c>
      <c r="B3788" t="str">
        <f>_xlfn.XLOOKUP(Tabella1[[#This Row],[Denominazione]],'Strutture ricettive'!B:B,'Strutture ricettive'!A:A,"non trovato",0)</f>
        <v>ALLOGGI AGRITURISTICI</v>
      </c>
      <c r="C3788" t="str">
        <f>_xlfn.XLOOKUP(Tabella1[[#This Row],[Denominazione]],'Strutture ricettive'!B:B,'Strutture ricettive'!D:D,"NON TROVATO",0)</f>
        <v>PIEVE TORINA</v>
      </c>
      <c r="D37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Seggiole 1</v>
      </c>
      <c r="E3788" t="str">
        <f>IF(_xlfn.XLOOKUP(A3788,'Strutture ricettive'!B:B,'Strutture ricettive'!G:G,"NON TROVATO",0)=0,"NON TROVATO",_xlfn.XLOOKUP(A3788,'Strutture ricettive'!B:B,'Strutture ricettive'!G:G,"NON TROVATO",0))</f>
        <v>prenotazioni@ilconventino.eu</v>
      </c>
      <c r="F37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89" spans="1:6" x14ac:dyDescent="0.3">
      <c r="A3789" t="s">
        <v>12739</v>
      </c>
      <c r="B3789" t="str">
        <f>_xlfn.XLOOKUP(Tabella1[[#This Row],[Denominazione]],'Strutture ricettive'!B:B,'Strutture ricettive'!A:A,"non trovato",0)</f>
        <v>ALLOGGI AGRITURISTICI</v>
      </c>
      <c r="C3789" t="str">
        <f>_xlfn.XLOOKUP(Tabella1[[#This Row],[Denominazione]],'Strutture ricettive'!B:B,'Strutture ricettive'!D:D,"NON TROVATO",0)</f>
        <v>PIEVE TORINA</v>
      </c>
      <c r="D37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Pie Casavecchia 13</v>
      </c>
      <c r="E3789" t="str">
        <f>IF(_xlfn.XLOOKUP(A3789,'Strutture ricettive'!B:B,'Strutture ricettive'!G:G,"NON TROVATO",0)=0,"NON TROVATO",_xlfn.XLOOKUP(A3789,'Strutture ricettive'!B:B,'Strutture ricettive'!G:G,"NON TROVATO",0))</f>
        <v>NON TROVATO</v>
      </c>
      <c r="F37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90" spans="1:6" x14ac:dyDescent="0.3">
      <c r="A3790" t="s">
        <v>12741</v>
      </c>
      <c r="B3790" t="str">
        <f>_xlfn.XLOOKUP(Tabella1[[#This Row],[Denominazione]],'Strutture ricettive'!B:B,'Strutture ricettive'!A:A,"non trovato",0)</f>
        <v>BED &amp; BREAKFAST</v>
      </c>
      <c r="C3790" t="str">
        <f>_xlfn.XLOOKUP(Tabella1[[#This Row],[Denominazione]],'Strutture ricettive'!B:B,'Strutture ricettive'!D:D,"NON TROVATO",0)</f>
        <v>PIEVE TORINA</v>
      </c>
      <c r="D37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piecollina 15</v>
      </c>
      <c r="E3790" t="str">
        <f>IF(_xlfn.XLOOKUP(A3790,'Strutture ricettive'!B:B,'Strutture ricettive'!G:G,"NON TROVATO",0)=0,"NON TROVATO",_xlfn.XLOOKUP(A3790,'Strutture ricettive'!B:B,'Strutture ricettive'!G:G,"NON TROVATO",0))</f>
        <v>casaamarena@libero.it</v>
      </c>
      <c r="F37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www.casamarena.it</v>
      </c>
    </row>
    <row r="3791" spans="1:6" x14ac:dyDescent="0.3">
      <c r="A3791" t="s">
        <v>12745</v>
      </c>
      <c r="B3791" t="str">
        <f>_xlfn.XLOOKUP(Tabella1[[#This Row],[Denominazione]],'Strutture ricettive'!B:B,'Strutture ricettive'!A:A,"non trovato",0)</f>
        <v>BED &amp; BREAKFAST</v>
      </c>
      <c r="C3791" t="str">
        <f>_xlfn.XLOOKUP(Tabella1[[#This Row],[Denominazione]],'Strutture ricettive'!B:B,'Strutture ricettive'!D:D,"NON TROVATO",0)</f>
        <v>PIEVE TORINA</v>
      </c>
      <c r="D37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case sparse colle di torricchio 3</v>
      </c>
      <c r="E3791" t="str">
        <f>IF(_xlfn.XLOOKUP(A3791,'Strutture ricettive'!B:B,'Strutture ricettive'!G:G,"NON TROVATO",0)=0,"NON TROVATO",_xlfn.XLOOKUP(A3791,'Strutture ricettive'!B:B,'Strutture ricettive'!G:G,"NON TROVATO",0))</f>
        <v>NON TROVATO</v>
      </c>
      <c r="F37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92" spans="1:6" x14ac:dyDescent="0.3">
      <c r="A3792" t="s">
        <v>12747</v>
      </c>
      <c r="B3792" t="str">
        <f>_xlfn.XLOOKUP(Tabella1[[#This Row],[Denominazione]],'Strutture ricettive'!B:B,'Strutture ricettive'!A:A,"non trovato",0)</f>
        <v>ALLOGGI AGRITURISTICI</v>
      </c>
      <c r="C3792" t="str">
        <f>_xlfn.XLOOKUP(Tabella1[[#This Row],[Denominazione]],'Strutture ricettive'!B:B,'Strutture ricettive'!D:D,"NON TROVATO",0)</f>
        <v>PIEVE TORINA</v>
      </c>
      <c r="D37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case sparse gallano 1</v>
      </c>
      <c r="E3792" t="str">
        <f>IF(_xlfn.XLOOKUP(A3792,'Strutture ricettive'!B:B,'Strutture ricettive'!G:G,"NON TROVATO",0)=0,"NON TROVATO",_xlfn.XLOOKUP(A3792,'Strutture ricettive'!B:B,'Strutture ricettive'!G:G,"NON TROVATO",0))</f>
        <v>anticoborgodigallano@gmail.com</v>
      </c>
      <c r="F37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www.anticoborgodigallano.com</v>
      </c>
    </row>
    <row r="3793" spans="1:6" x14ac:dyDescent="0.3">
      <c r="A3793" t="s">
        <v>12751</v>
      </c>
      <c r="B3793" t="str">
        <f>_xlfn.XLOOKUP(Tabella1[[#This Row],[Denominazione]],'Strutture ricettive'!B:B,'Strutture ricettive'!A:A,"non trovato",0)</f>
        <v>ALBERGHI</v>
      </c>
      <c r="C3793" t="str">
        <f>_xlfn.XLOOKUP(Tabella1[[#This Row],[Denominazione]],'Strutture ricettive'!B:B,'Strutture ricettive'!D:D,"NON TROVATO",0)</f>
        <v>PIORACO</v>
      </c>
      <c r="D37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Vittoria 7</v>
      </c>
      <c r="E3793" t="str">
        <f>IF(_xlfn.XLOOKUP(A3793,'Strutture ricettive'!B:B,'Strutture ricettive'!G:G,"NON TROVATO",0)=0,"NON TROVATO",_xlfn.XLOOKUP(A3793,'Strutture ricettive'!B:B,'Strutture ricettive'!G:G,"NON TROVATO",0))</f>
        <v>ilgiardinodipioraco@libero.it</v>
      </c>
      <c r="F37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http://www.hotel-ilgiardino.com/</v>
      </c>
    </row>
    <row r="3794" spans="1:6" x14ac:dyDescent="0.3">
      <c r="A3794" t="s">
        <v>12756</v>
      </c>
      <c r="B3794" t="str">
        <f>_xlfn.XLOOKUP(Tabella1[[#This Row],[Denominazione]],'Strutture ricettive'!B:B,'Strutture ricettive'!A:A,"non trovato",0)</f>
        <v>ALBERGHI</v>
      </c>
      <c r="C3794" t="str">
        <f>_xlfn.XLOOKUP(Tabella1[[#This Row],[Denominazione]],'Strutture ricettive'!B:B,'Strutture ricettive'!D:D,"NON TROVATO",0)</f>
        <v>PIORACO</v>
      </c>
      <c r="D37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San Vittorino 5</v>
      </c>
      <c r="E3794" t="str">
        <f>IF(_xlfn.XLOOKUP(A3794,'Strutture ricettive'!B:B,'Strutture ricettive'!G:G,"NON TROVATO",0)=0,"NON TROVATO",_xlfn.XLOOKUP(A3794,'Strutture ricettive'!B:B,'Strutture ricettive'!G:G,"NON TROVATO",0))</f>
        <v>NON TROVATO</v>
      </c>
      <c r="F37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95" spans="1:6" x14ac:dyDescent="0.3">
      <c r="A3795" t="s">
        <v>12758</v>
      </c>
      <c r="B3795" t="str">
        <f>_xlfn.XLOOKUP(Tabella1[[#This Row],[Denominazione]],'Strutture ricettive'!B:B,'Strutture ricettive'!A:A,"non trovato",0)</f>
        <v>ALLOGGI IN AFFITTO</v>
      </c>
      <c r="C3795" t="str">
        <f>_xlfn.XLOOKUP(Tabella1[[#This Row],[Denominazione]],'Strutture ricettive'!B:B,'Strutture ricettive'!D:D,"NON TROVATO",0)</f>
        <v>PIORACO</v>
      </c>
      <c r="D37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Seppio 7,4</v>
      </c>
      <c r="E3795" t="str">
        <f>IF(_xlfn.XLOOKUP(A3795,'Strutture ricettive'!B:B,'Strutture ricettive'!G:G,"NON TROVATO",0)=0,"NON TROVATO",_xlfn.XLOOKUP(A3795,'Strutture ricettive'!B:B,'Strutture ricettive'!G:G,"NON TROVATO",0))</f>
        <v>info@lancianello.it</v>
      </c>
      <c r="F37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www.lancianello.it</v>
      </c>
    </row>
    <row r="3796" spans="1:6" x14ac:dyDescent="0.3">
      <c r="A3796" t="s">
        <v>12763</v>
      </c>
      <c r="B3796" t="str">
        <f>_xlfn.XLOOKUP(Tabella1[[#This Row],[Denominazione]],'Strutture ricettive'!B:B,'Strutture ricettive'!A:A,"non trovato",0)</f>
        <v>AREE DI SOSTA (PLEIN AIR)</v>
      </c>
      <c r="C3796" t="str">
        <f>_xlfn.XLOOKUP(Tabella1[[#This Row],[Denominazione]],'Strutture ricettive'!B:B,'Strutture ricettive'!D:D,"NON TROVATO",0)</f>
        <v>PIORACO</v>
      </c>
      <c r="D37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796" t="str">
        <f>IF(_xlfn.XLOOKUP(A3796,'Strutture ricettive'!B:B,'Strutture ricettive'!G:G,"NON TROVATO",0)=0,"NON TROVATO",_xlfn.XLOOKUP(A3796,'Strutture ricettive'!B:B,'Strutture ricettive'!G:G,"NON TROVATO",0))</f>
        <v>NON TROVATO</v>
      </c>
      <c r="F37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97" spans="1:6" x14ac:dyDescent="0.3">
      <c r="A3797" t="s">
        <v>12765</v>
      </c>
      <c r="B3797" t="str">
        <f>_xlfn.XLOOKUP(Tabella1[[#This Row],[Denominazione]],'Strutture ricettive'!B:B,'Strutture ricettive'!A:A,"non trovato",0)</f>
        <v>ALLOGGI IN AFFITTO</v>
      </c>
      <c r="C3797" t="str">
        <f>_xlfn.XLOOKUP(Tabella1[[#This Row],[Denominazione]],'Strutture ricettive'!B:B,'Strutture ricettive'!D:D,"NON TROVATO",0)</f>
        <v>PIORACO</v>
      </c>
      <c r="D37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M.Armanno, via C.Augusto 10, 9</v>
      </c>
      <c r="E3797" t="str">
        <f>IF(_xlfn.XLOOKUP(A3797,'Strutture ricettive'!B:B,'Strutture ricettive'!G:G,"NON TROVATO",0)=0,"NON TROVATO",_xlfn.XLOOKUP(A3797,'Strutture ricettive'!B:B,'Strutture ricettive'!G:G,"NON TROVATO",0))</f>
        <v>c.ilari@macerata.confartigianato.it</v>
      </c>
      <c r="F37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798" spans="1:6" x14ac:dyDescent="0.3">
      <c r="A3798" t="s">
        <v>12768</v>
      </c>
      <c r="B3798" t="str">
        <f>_xlfn.XLOOKUP(Tabella1[[#This Row],[Denominazione]],'Strutture ricettive'!B:B,'Strutture ricettive'!A:A,"non trovato",0)</f>
        <v>BED &amp; BREAKFAST</v>
      </c>
      <c r="C3798" t="str">
        <f>_xlfn.XLOOKUP(Tabella1[[#This Row],[Denominazione]],'Strutture ricettive'!B:B,'Strutture ricettive'!D:D,"NON TROVATO",0)</f>
        <v>POGGIO SAN VICINO</v>
      </c>
      <c r="D37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Serronchia 1</v>
      </c>
      <c r="E3798" t="str">
        <f>IF(_xlfn.XLOOKUP(A3798,'Strutture ricettive'!B:B,'Strutture ricettive'!G:G,"NON TROVATO",0)=0,"NON TROVATO",_xlfn.XLOOKUP(A3798,'Strutture ricettive'!B:B,'Strutture ricettive'!G:G,"NON TROVATO",0))</f>
        <v>info@mulinobianco.nl</v>
      </c>
      <c r="F37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https://www.mulinobianco.nl</v>
      </c>
    </row>
    <row r="3799" spans="1:6" x14ac:dyDescent="0.3">
      <c r="A3799" t="s">
        <v>12774</v>
      </c>
      <c r="B3799" t="str">
        <f>_xlfn.XLOOKUP(Tabella1[[#This Row],[Denominazione]],'Strutture ricettive'!B:B,'Strutture ricettive'!A:A,"non trovato",0)</f>
        <v>BED &amp; BREAKFAST</v>
      </c>
      <c r="C3799" t="str">
        <f>_xlfn.XLOOKUP(Tabella1[[#This Row],[Denominazione]],'Strutture ricettive'!B:B,'Strutture ricettive'!D:D,"NON TROVATO",0)</f>
        <v>POLLENZA</v>
      </c>
      <c r="D37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Settembre 22</v>
      </c>
      <c r="E3799" t="str">
        <f>IF(_xlfn.XLOOKUP(A3799,'Strutture ricettive'!B:B,'Strutture ricettive'!G:G,"NON TROVATO",0)=0,"NON TROVATO",_xlfn.XLOOKUP(A3799,'Strutture ricettive'!B:B,'Strutture ricettive'!G:G,"NON TROVATO",0))</f>
        <v>giacomomau@gmail.com</v>
      </c>
      <c r="F37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00" spans="1:6" x14ac:dyDescent="0.3">
      <c r="A3800" t="s">
        <v>12778</v>
      </c>
      <c r="B3800" t="str">
        <f>_xlfn.XLOOKUP(Tabella1[[#This Row],[Denominazione]],'Strutture ricettive'!B:B,'Strutture ricettive'!A:A,"non trovato",0)</f>
        <v>BED &amp; BREAKFAST</v>
      </c>
      <c r="C3800" t="str">
        <f>_xlfn.XLOOKUP(Tabella1[[#This Row],[Denominazione]],'Strutture ricettive'!B:B,'Strutture ricettive'!D:D,"NON TROVATO",0)</f>
        <v>POLLENZA</v>
      </c>
      <c r="D38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Morazzano 72</v>
      </c>
      <c r="E3800" t="str">
        <f>IF(_xlfn.XLOOKUP(A3800,'Strutture ricettive'!B:B,'Strutture ricettive'!G:G,"NON TROVATO",0)=0,"NON TROVATO",_xlfn.XLOOKUP(A3800,'Strutture ricettive'!B:B,'Strutture ricettive'!G:G,"NON TROVATO",0))</f>
        <v>renzoscarponi@libero.it</v>
      </c>
      <c r="F38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01" spans="1:6" x14ac:dyDescent="0.3">
      <c r="A3801" t="s">
        <v>12781</v>
      </c>
      <c r="B3801" t="str">
        <f>_xlfn.XLOOKUP(Tabella1[[#This Row],[Denominazione]],'Strutture ricettive'!B:B,'Strutture ricettive'!A:A,"non trovato",0)</f>
        <v>BED &amp; BREAKFAST</v>
      </c>
      <c r="C3801" t="str">
        <f>_xlfn.XLOOKUP(Tabella1[[#This Row],[Denominazione]],'Strutture ricettive'!B:B,'Strutture ricettive'!D:D,"NON TROVATO",0)</f>
        <v>POLLENZA</v>
      </c>
      <c r="D38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Campetella 32</v>
      </c>
      <c r="E3801" t="str">
        <f>IF(_xlfn.XLOOKUP(A3801,'Strutture ricettive'!B:B,'Strutture ricettive'!G:G,"NON TROVATO",0)=0,"NON TROVATO",_xlfn.XLOOKUP(A3801,'Strutture ricettive'!B:B,'Strutture ricettive'!G:G,"NON TROVATO",0))</f>
        <v>info@bblacollinetta.it</v>
      </c>
      <c r="F38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02" spans="1:6" x14ac:dyDescent="0.3">
      <c r="A3802" t="s">
        <v>12784</v>
      </c>
      <c r="B3802" t="str">
        <f>_xlfn.XLOOKUP(Tabella1[[#This Row],[Denominazione]],'Strutture ricettive'!B:B,'Strutture ricettive'!A:A,"non trovato",0)</f>
        <v>ALLOGGI IN AFFITTO</v>
      </c>
      <c r="C3802" t="str">
        <f>_xlfn.XLOOKUP(Tabella1[[#This Row],[Denominazione]],'Strutture ricettive'!B:B,'Strutture ricettive'!D:D,"NON TROVATO",0)</f>
        <v>POLLENZA</v>
      </c>
      <c r="D38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Molino 16/b</v>
      </c>
      <c r="E3802" t="str">
        <f>IF(_xlfn.XLOOKUP(A3802,'Strutture ricettive'!B:B,'Strutture ricettive'!G:G,"NON TROVATO",0)=0,"NON TROVATO",_xlfn.XLOOKUP(A3802,'Strutture ricettive'!B:B,'Strutture ricettive'!G:G,"NON TROVATO",0))</f>
        <v>ppaciaroni@alice.it</v>
      </c>
      <c r="F38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villinolacasetta.xoom.it</v>
      </c>
    </row>
    <row r="3803" spans="1:6" x14ac:dyDescent="0.3">
      <c r="A3803" t="s">
        <v>12789</v>
      </c>
      <c r="B3803" t="str">
        <f>_xlfn.XLOOKUP(Tabella1[[#This Row],[Denominazione]],'Strutture ricettive'!B:B,'Strutture ricettive'!A:A,"non trovato",0)</f>
        <v>ALLOGGI AGRITURISTICI</v>
      </c>
      <c r="C3803" t="str">
        <f>_xlfn.XLOOKUP(Tabella1[[#This Row],[Denominazione]],'Strutture ricettive'!B:B,'Strutture ricettive'!D:D,"NON TROVATO",0)</f>
        <v>POLLENZA</v>
      </c>
      <c r="D38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la Morla 19/B</v>
      </c>
      <c r="E3803" t="str">
        <f>IF(_xlfn.XLOOKUP(A3803,'Strutture ricettive'!B:B,'Strutture ricettive'!G:G,"NON TROVATO",0)=0,"NON TROVATO",_xlfn.XLOOKUP(A3803,'Strutture ricettive'!B:B,'Strutture ricettive'!G:G,"NON TROVATO",0))</f>
        <v>lamorla@hotmail.it</v>
      </c>
      <c r="F38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www.lamorla.it</v>
      </c>
    </row>
    <row r="3804" spans="1:6" x14ac:dyDescent="0.3">
      <c r="A3804" t="s">
        <v>12793</v>
      </c>
      <c r="B3804" t="str">
        <f>_xlfn.XLOOKUP(Tabella1[[#This Row],[Denominazione]],'Strutture ricettive'!B:B,'Strutture ricettive'!A:A,"non trovato",0)</f>
        <v>ALBERGHI</v>
      </c>
      <c r="C3804" t="str">
        <f>_xlfn.XLOOKUP(Tabella1[[#This Row],[Denominazione]],'Strutture ricettive'!B:B,'Strutture ricettive'!D:D,"NON TROVATO",0)</f>
        <v>POLLENZA</v>
      </c>
      <c r="D38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Dante 41</v>
      </c>
      <c r="E3804" t="str">
        <f>IF(_xlfn.XLOOKUP(A3804,'Strutture ricettive'!B:B,'Strutture ricettive'!G:G,"NON TROVATO",0)=0,"NON TROVATO",_xlfn.XLOOKUP(A3804,'Strutture ricettive'!B:B,'Strutture ricettive'!G:G,"NON TROVATO",0))</f>
        <v>info@parcohotel.it</v>
      </c>
      <c r="F38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www.gruppogiustozzihotels.it</v>
      </c>
    </row>
    <row r="3805" spans="1:6" x14ac:dyDescent="0.3">
      <c r="A3805" t="s">
        <v>12797</v>
      </c>
      <c r="B3805" t="str">
        <f>_xlfn.XLOOKUP(Tabella1[[#This Row],[Denominazione]],'Strutture ricettive'!B:B,'Strutture ricettive'!A:A,"non trovato",0)</f>
        <v>ALLOGGI AGRITURISTICI</v>
      </c>
      <c r="C3805" t="str">
        <f>_xlfn.XLOOKUP(Tabella1[[#This Row],[Denominazione]],'Strutture ricettive'!B:B,'Strutture ricettive'!D:D,"NON TROVATO",0)</f>
        <v>POLLENZA</v>
      </c>
      <c r="D38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Morla 26</v>
      </c>
      <c r="E3805" t="str">
        <f>IF(_xlfn.XLOOKUP(A3805,'Strutture ricettive'!B:B,'Strutture ricettive'!G:G,"NON TROVATO",0)=0,"NON TROVATO",_xlfn.XLOOKUP(A3805,'Strutture ricettive'!B:B,'Strutture ricettive'!G:G,"NON TROVATO",0))</f>
        <v>info@agriturismolacasadizoe.it</v>
      </c>
      <c r="F38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www.agriturismolacasadizoe.it</v>
      </c>
    </row>
    <row r="3806" spans="1:6" x14ac:dyDescent="0.3">
      <c r="A3806" t="s">
        <v>12801</v>
      </c>
      <c r="B3806" t="str">
        <f>_xlfn.XLOOKUP(Tabella1[[#This Row],[Denominazione]],'Strutture ricettive'!B:B,'Strutture ricettive'!A:A,"non trovato",0)</f>
        <v>BED &amp; BREAKFAST</v>
      </c>
      <c r="C3806" t="str">
        <f>_xlfn.XLOOKUP(Tabella1[[#This Row],[Denominazione]],'Strutture ricettive'!B:B,'Strutture ricettive'!D:D,"NON TROVATO",0)</f>
        <v>POLLENZA</v>
      </c>
      <c r="D38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Rambona 47</v>
      </c>
      <c r="E3806" t="str">
        <f>IF(_xlfn.XLOOKUP(A3806,'Strutture ricettive'!B:B,'Strutture ricettive'!G:G,"NON TROVATO",0)=0,"NON TROVATO",_xlfn.XLOOKUP(A3806,'Strutture ricettive'!B:B,'Strutture ricettive'!G:G,"NON TROVATO",0))</f>
        <v>gabriellasalvucci@yahoo.it</v>
      </c>
      <c r="F38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07" spans="1:6" x14ac:dyDescent="0.3">
      <c r="A3807" t="s">
        <v>12804</v>
      </c>
      <c r="B3807" t="str">
        <f>_xlfn.XLOOKUP(Tabella1[[#This Row],[Denominazione]],'Strutture ricettive'!B:B,'Strutture ricettive'!A:A,"non trovato",0)</f>
        <v>STABILIMENTI BALNEARI</v>
      </c>
      <c r="C3807" t="str">
        <f>_xlfn.XLOOKUP(Tabella1[[#This Row],[Denominazione]],'Strutture ricettive'!B:B,'Strutture ricettive'!D:D,"NON TROVATO",0)</f>
        <v>PORTO RECANATI</v>
      </c>
      <c r="D38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07" t="str">
        <f>IF(_xlfn.XLOOKUP(A3807,'Strutture ricettive'!B:B,'Strutture ricettive'!G:G,"NON TROVATO",0)=0,"NON TROVATO",_xlfn.XLOOKUP(A3807,'Strutture ricettive'!B:B,'Strutture ricettive'!G:G,"NON TROVATO",0))</f>
        <v>NON TROVATO</v>
      </c>
      <c r="F38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08" spans="1:6" x14ac:dyDescent="0.3">
      <c r="A3808" t="s">
        <v>12806</v>
      </c>
      <c r="B3808" t="str">
        <f>_xlfn.XLOOKUP(Tabella1[[#This Row],[Denominazione]],'Strutture ricettive'!B:B,'Strutture ricettive'!A:A,"non trovato",0)</f>
        <v>ALLOGGI IN AFFITTO</v>
      </c>
      <c r="C3808" t="str">
        <f>_xlfn.XLOOKUP(Tabella1[[#This Row],[Denominazione]],'Strutture ricettive'!B:B,'Strutture ricettive'!D:D,"NON TROVATO",0)</f>
        <v>PORTO RECANATI</v>
      </c>
      <c r="D38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Montarice 114</v>
      </c>
      <c r="E3808" t="str">
        <f>IF(_xlfn.XLOOKUP(A3808,'Strutture ricettive'!B:B,'Strutture ricettive'!G:G,"NON TROVATO",0)=0,"NON TROVATO",_xlfn.XLOOKUP(A3808,'Strutture ricettive'!B:B,'Strutture ricettive'!G:G,"NON TROVATO",0))</f>
        <v>info@villaggioitigli.it</v>
      </c>
      <c r="F38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09" spans="1:6" x14ac:dyDescent="0.3">
      <c r="A3809" t="s">
        <v>12809</v>
      </c>
      <c r="B3809" t="str">
        <f>_xlfn.XLOOKUP(Tabella1[[#This Row],[Denominazione]],'Strutture ricettive'!B:B,'Strutture ricettive'!A:A,"non trovato",0)</f>
        <v>BED &amp; BREAKFAST</v>
      </c>
      <c r="C3809" t="str">
        <f>_xlfn.XLOOKUP(Tabella1[[#This Row],[Denominazione]],'Strutture ricettive'!B:B,'Strutture ricettive'!D:D,"NON TROVATO",0)</f>
        <v>PORTO RECANATI</v>
      </c>
      <c r="D38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B. Biagetti 9</v>
      </c>
      <c r="E3809" t="str">
        <f>IF(_xlfn.XLOOKUP(A3809,'Strutture ricettive'!B:B,'Strutture ricettive'!G:G,"NON TROVATO",0)=0,"NON TROVATO",_xlfn.XLOOKUP(A3809,'Strutture ricettive'!B:B,'Strutture ricettive'!G:G,"NON TROVATO",0))</f>
        <v>NON TROVATO</v>
      </c>
      <c r="F38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10" spans="1:6" x14ac:dyDescent="0.3">
      <c r="A3810" t="s">
        <v>12814</v>
      </c>
      <c r="B3810" t="str">
        <f>_xlfn.XLOOKUP(Tabella1[[#This Row],[Denominazione]],'Strutture ricettive'!B:B,'Strutture ricettive'!A:A,"non trovato",0)</f>
        <v>ALBERGHI</v>
      </c>
      <c r="C3810" t="str">
        <f>_xlfn.XLOOKUP(Tabella1[[#This Row],[Denominazione]],'Strutture ricettive'!B:B,'Strutture ricettive'!D:D,"NON TROVATO",0)</f>
        <v>PORTO RECANATI</v>
      </c>
      <c r="D38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Matteotti 21</v>
      </c>
      <c r="E3810" t="str">
        <f>IF(_xlfn.XLOOKUP(A3810,'Strutture ricettive'!B:B,'Strutture ricettive'!G:G,"NON TROVATO",0)=0,"NON TROVATO",_xlfn.XLOOKUP(A3810,'Strutture ricettive'!B:B,'Strutture ricettive'!G:G,"NON TROVATO",0))</f>
        <v>info@hotelenzo.it</v>
      </c>
      <c r="F38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www.hotelenzo.it</v>
      </c>
    </row>
    <row r="3811" spans="1:6" x14ac:dyDescent="0.3">
      <c r="A3811" t="s">
        <v>12818</v>
      </c>
      <c r="B3811" t="str">
        <f>_xlfn.XLOOKUP(Tabella1[[#This Row],[Denominazione]],'Strutture ricettive'!B:B,'Strutture ricettive'!A:A,"non trovato",0)</f>
        <v>ALBERGHI</v>
      </c>
      <c r="C3811" t="str">
        <f>_xlfn.XLOOKUP(Tabella1[[#This Row],[Denominazione]],'Strutture ricettive'!B:B,'Strutture ricettive'!D:D,"NON TROVATO",0)</f>
        <v>PORTO RECANATI</v>
      </c>
      <c r="D38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2</v>
      </c>
      <c r="E3811" t="str">
        <f>IF(_xlfn.XLOOKUP(A3811,'Strutture ricettive'!B:B,'Strutture ricettive'!G:G,"NON TROVATO",0)=0,"NON TROVATO",_xlfn.XLOOKUP(A3811,'Strutture ricettive'!B:B,'Strutture ricettive'!G:G,"NON TROVATO",0))</f>
        <v>mondial@mondialhotel.com</v>
      </c>
      <c r="F38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www.mondialhotel.com</v>
      </c>
    </row>
    <row r="3812" spans="1:6" x14ac:dyDescent="0.3">
      <c r="A3812" t="s">
        <v>12825</v>
      </c>
      <c r="B3812" t="str">
        <f>_xlfn.XLOOKUP(Tabella1[[#This Row],[Denominazione]],'Strutture ricettive'!B:B,'Strutture ricettive'!A:A,"non trovato",0)</f>
        <v>ALBERGHI</v>
      </c>
      <c r="C3812" t="str">
        <f>_xlfn.XLOOKUP(Tabella1[[#This Row],[Denominazione]],'Strutture ricettive'!B:B,'Strutture ricettive'!D:D,"NON TROVATO",0)</f>
        <v>PORTO RECANATI</v>
      </c>
      <c r="D38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Fratelli Brancondi 38</v>
      </c>
      <c r="E3812" t="str">
        <f>IF(_xlfn.XLOOKUP(A3812,'Strutture ricettive'!B:B,'Strutture ricettive'!G:G,"NON TROVATO",0)=0,"NON TROVATO",_xlfn.XLOOKUP(A3812,'Strutture ricettive'!B:B,'Strutture ricettive'!G:G,"NON TROVATO",0))</f>
        <v>info@hotelbianchinicola.it</v>
      </c>
      <c r="F38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www.hotelbianchinicola.it</v>
      </c>
    </row>
    <row r="3813" spans="1:6" x14ac:dyDescent="0.3">
      <c r="A3813" t="s">
        <v>12829</v>
      </c>
      <c r="B3813" t="str">
        <f>_xlfn.XLOOKUP(Tabella1[[#This Row],[Denominazione]],'Strutture ricettive'!B:B,'Strutture ricettive'!A:A,"non trovato",0)</f>
        <v>ALBERGHI</v>
      </c>
      <c r="C3813" t="str">
        <f>_xlfn.XLOOKUP(Tabella1[[#This Row],[Denominazione]],'Strutture ricettive'!B:B,'Strutture ricettive'!D:D,"NON TROVATO",0)</f>
        <v>PORTO RECANATI</v>
      </c>
      <c r="D38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25</v>
      </c>
      <c r="E3813" t="str">
        <f>IF(_xlfn.XLOOKUP(A3813,'Strutture ricettive'!B:B,'Strutture ricettive'!G:G,"NON TROVATO",0)=0,"NON TROVATO",_xlfn.XLOOKUP(A3813,'Strutture ricettive'!B:B,'Strutture ricettive'!G:G,"NON TROVATO",0))</f>
        <v>info@conerohotel.com</v>
      </c>
      <c r="F38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www.conerohotel.com</v>
      </c>
    </row>
    <row r="3814" spans="1:6" x14ac:dyDescent="0.3">
      <c r="A3814" t="s">
        <v>12833</v>
      </c>
      <c r="B3814" t="str">
        <f>_xlfn.XLOOKUP(Tabella1[[#This Row],[Denominazione]],'Strutture ricettive'!B:B,'Strutture ricettive'!A:A,"non trovato",0)</f>
        <v>STABILIMENTI BALNEARI</v>
      </c>
      <c r="C3814" t="str">
        <f>_xlfn.XLOOKUP(Tabella1[[#This Row],[Denominazione]],'Strutture ricettive'!B:B,'Strutture ricettive'!D:D,"NON TROVATO",0)</f>
        <v>PORTO RECANATI</v>
      </c>
      <c r="D38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14" t="str">
        <f>IF(_xlfn.XLOOKUP(A3814,'Strutture ricettive'!B:B,'Strutture ricettive'!G:G,"NON TROVATO",0)=0,"NON TROVATO",_xlfn.XLOOKUP(A3814,'Strutture ricettive'!B:B,'Strutture ricettive'!G:G,"NON TROVATO",0))</f>
        <v>NON TROVATO</v>
      </c>
      <c r="F38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15" spans="1:6" x14ac:dyDescent="0.3">
      <c r="A3815" t="s">
        <v>12834</v>
      </c>
      <c r="B3815" t="str">
        <f>_xlfn.XLOOKUP(Tabella1[[#This Row],[Denominazione]],'Strutture ricettive'!B:B,'Strutture ricettive'!A:A,"non trovato",0)</f>
        <v>STABILIMENTI BALNEARI</v>
      </c>
      <c r="C3815" t="str">
        <f>_xlfn.XLOOKUP(Tabella1[[#This Row],[Denominazione]],'Strutture ricettive'!B:B,'Strutture ricettive'!D:D,"NON TROVATO",0)</f>
        <v>PORTO RECANATI</v>
      </c>
      <c r="D38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15" t="str">
        <f>IF(_xlfn.XLOOKUP(A3815,'Strutture ricettive'!B:B,'Strutture ricettive'!G:G,"NON TROVATO",0)=0,"NON TROVATO",_xlfn.XLOOKUP(A3815,'Strutture ricettive'!B:B,'Strutture ricettive'!G:G,"NON TROVATO",0))</f>
        <v>NON TROVATO</v>
      </c>
      <c r="F38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16" spans="1:6" x14ac:dyDescent="0.3">
      <c r="A3816" t="s">
        <v>12835</v>
      </c>
      <c r="B3816" t="str">
        <f>_xlfn.XLOOKUP(Tabella1[[#This Row],[Denominazione]],'Strutture ricettive'!B:B,'Strutture ricettive'!A:A,"non trovato",0)</f>
        <v>STABILIMENTI BALNEARI</v>
      </c>
      <c r="C3816" t="str">
        <f>_xlfn.XLOOKUP(Tabella1[[#This Row],[Denominazione]],'Strutture ricettive'!B:B,'Strutture ricettive'!D:D,"NON TROVATO",0)</f>
        <v>PORTO RECANATI</v>
      </c>
      <c r="D38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16" t="str">
        <f>IF(_xlfn.XLOOKUP(A3816,'Strutture ricettive'!B:B,'Strutture ricettive'!G:G,"NON TROVATO",0)=0,"NON TROVATO",_xlfn.XLOOKUP(A3816,'Strutture ricettive'!B:B,'Strutture ricettive'!G:G,"NON TROVATO",0))</f>
        <v>NON TROVATO</v>
      </c>
      <c r="F38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17" spans="1:6" x14ac:dyDescent="0.3">
      <c r="A3817" t="s">
        <v>12837</v>
      </c>
      <c r="B3817" t="str">
        <f>_xlfn.XLOOKUP(Tabella1[[#This Row],[Denominazione]],'Strutture ricettive'!B:B,'Strutture ricettive'!A:A,"non trovato",0)</f>
        <v>STABILIMENTI BALNEARI</v>
      </c>
      <c r="C3817" t="str">
        <f>_xlfn.XLOOKUP(Tabella1[[#This Row],[Denominazione]],'Strutture ricettive'!B:B,'Strutture ricettive'!D:D,"NON TROVATO",0)</f>
        <v>PORTO RECANATI</v>
      </c>
      <c r="D38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17" t="str">
        <f>IF(_xlfn.XLOOKUP(A3817,'Strutture ricettive'!B:B,'Strutture ricettive'!G:G,"NON TROVATO",0)=0,"NON TROVATO",_xlfn.XLOOKUP(A3817,'Strutture ricettive'!B:B,'Strutture ricettive'!G:G,"NON TROVATO",0))</f>
        <v>NON TROVATO</v>
      </c>
      <c r="F38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18" spans="1:6" x14ac:dyDescent="0.3">
      <c r="A3818" t="s">
        <v>12838</v>
      </c>
      <c r="B3818" t="str">
        <f>_xlfn.XLOOKUP(Tabella1[[#This Row],[Denominazione]],'Strutture ricettive'!B:B,'Strutture ricettive'!A:A,"non trovato",0)</f>
        <v>STABILIMENTI BALNEARI</v>
      </c>
      <c r="C3818" t="str">
        <f>_xlfn.XLOOKUP(Tabella1[[#This Row],[Denominazione]],'Strutture ricettive'!B:B,'Strutture ricettive'!D:D,"NON TROVATO",0)</f>
        <v>PORTO RECANATI</v>
      </c>
      <c r="D38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18" t="str">
        <f>IF(_xlfn.XLOOKUP(A3818,'Strutture ricettive'!B:B,'Strutture ricettive'!G:G,"NON TROVATO",0)=0,"NON TROVATO",_xlfn.XLOOKUP(A3818,'Strutture ricettive'!B:B,'Strutture ricettive'!G:G,"NON TROVATO",0))</f>
        <v>NON TROVATO</v>
      </c>
      <c r="F38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19" spans="1:6" x14ac:dyDescent="0.3">
      <c r="A3819" t="s">
        <v>12839</v>
      </c>
      <c r="B3819" t="str">
        <f>_xlfn.XLOOKUP(Tabella1[[#This Row],[Denominazione]],'Strutture ricettive'!B:B,'Strutture ricettive'!A:A,"non trovato",0)</f>
        <v>STABILIMENTI BALNEARI</v>
      </c>
      <c r="C3819" t="str">
        <f>_xlfn.XLOOKUP(Tabella1[[#This Row],[Denominazione]],'Strutture ricettive'!B:B,'Strutture ricettive'!D:D,"NON TROVATO",0)</f>
        <v>PORTO RECANATI</v>
      </c>
      <c r="D38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19" t="str">
        <f>IF(_xlfn.XLOOKUP(A3819,'Strutture ricettive'!B:B,'Strutture ricettive'!G:G,"NON TROVATO",0)=0,"NON TROVATO",_xlfn.XLOOKUP(A3819,'Strutture ricettive'!B:B,'Strutture ricettive'!G:G,"NON TROVATO",0))</f>
        <v>NON TROVATO</v>
      </c>
      <c r="F38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20" spans="1:6" x14ac:dyDescent="0.3">
      <c r="A3820" t="s">
        <v>12840</v>
      </c>
      <c r="B3820" t="str">
        <f>_xlfn.XLOOKUP(Tabella1[[#This Row],[Denominazione]],'Strutture ricettive'!B:B,'Strutture ricettive'!A:A,"non trovato",0)</f>
        <v>STABILIMENTI BALNEARI</v>
      </c>
      <c r="C3820" t="str">
        <f>_xlfn.XLOOKUP(Tabella1[[#This Row],[Denominazione]],'Strutture ricettive'!B:B,'Strutture ricettive'!D:D,"NON TROVATO",0)</f>
        <v>PORTO RECANATI</v>
      </c>
      <c r="D38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20" t="str">
        <f>IF(_xlfn.XLOOKUP(A3820,'Strutture ricettive'!B:B,'Strutture ricettive'!G:G,"NON TROVATO",0)=0,"NON TROVATO",_xlfn.XLOOKUP(A3820,'Strutture ricettive'!B:B,'Strutture ricettive'!G:G,"NON TROVATO",0))</f>
        <v>NON TROVATO</v>
      </c>
      <c r="F38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21" spans="1:6" x14ac:dyDescent="0.3">
      <c r="A3821" t="s">
        <v>12841</v>
      </c>
      <c r="B3821" t="str">
        <f>_xlfn.XLOOKUP(Tabella1[[#This Row],[Denominazione]],'Strutture ricettive'!B:B,'Strutture ricettive'!A:A,"non trovato",0)</f>
        <v>STABILIMENTI BALNEARI</v>
      </c>
      <c r="C3821" t="str">
        <f>_xlfn.XLOOKUP(Tabella1[[#This Row],[Denominazione]],'Strutture ricettive'!B:B,'Strutture ricettive'!D:D,"NON TROVATO",0)</f>
        <v>PORTO RECANATI</v>
      </c>
      <c r="D38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Pastrengo 46</v>
      </c>
      <c r="E3821" t="str">
        <f>IF(_xlfn.XLOOKUP(A3821,'Strutture ricettive'!B:B,'Strutture ricettive'!G:G,"NON TROVATO",0)=0,"NON TROVATO",_xlfn.XLOOKUP(A3821,'Strutture ricettive'!B:B,'Strutture ricettive'!G:G,"NON TROVATO",0))</f>
        <v>NON TROVATO</v>
      </c>
      <c r="F38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22" spans="1:6" x14ac:dyDescent="0.3">
      <c r="A3822" t="s">
        <v>12843</v>
      </c>
      <c r="B3822" t="str">
        <f>_xlfn.XLOOKUP(Tabella1[[#This Row],[Denominazione]],'Strutture ricettive'!B:B,'Strutture ricettive'!A:A,"non trovato",0)</f>
        <v>STABILIMENTI BALNEARI</v>
      </c>
      <c r="C3822" t="str">
        <f>_xlfn.XLOOKUP(Tabella1[[#This Row],[Denominazione]],'Strutture ricettive'!B:B,'Strutture ricettive'!D:D,"NON TROVATO",0)</f>
        <v>PORTO RECANATI</v>
      </c>
      <c r="D38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22" t="str">
        <f>IF(_xlfn.XLOOKUP(A3822,'Strutture ricettive'!B:B,'Strutture ricettive'!G:G,"NON TROVATO",0)=0,"NON TROVATO",_xlfn.XLOOKUP(A3822,'Strutture ricettive'!B:B,'Strutture ricettive'!G:G,"NON TROVATO",0))</f>
        <v>NON TROVATO</v>
      </c>
      <c r="F38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23" spans="1:6" x14ac:dyDescent="0.3">
      <c r="A3823" t="s">
        <v>12844</v>
      </c>
      <c r="B3823" t="str">
        <f>_xlfn.XLOOKUP(Tabella1[[#This Row],[Denominazione]],'Strutture ricettive'!B:B,'Strutture ricettive'!A:A,"non trovato",0)</f>
        <v>STABILIMENTI BALNEARI</v>
      </c>
      <c r="C3823" t="str">
        <f>_xlfn.XLOOKUP(Tabella1[[#This Row],[Denominazione]],'Strutture ricettive'!B:B,'Strutture ricettive'!D:D,"NON TROVATO",0)</f>
        <v>PORTO RECANATI</v>
      </c>
      <c r="D38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Nazioni 27</v>
      </c>
      <c r="E3823" t="str">
        <f>IF(_xlfn.XLOOKUP(A3823,'Strutture ricettive'!B:B,'Strutture ricettive'!G:G,"NON TROVATO",0)=0,"NON TROVATO",_xlfn.XLOOKUP(A3823,'Strutture ricettive'!B:B,'Strutture ricettive'!G:G,"NON TROVATO",0))</f>
        <v>www.chaletlarotonda.it</v>
      </c>
      <c r="F38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info@chaletlarotonda.it</v>
      </c>
    </row>
    <row r="3824" spans="1:6" x14ac:dyDescent="0.3">
      <c r="A3824" t="s">
        <v>12848</v>
      </c>
      <c r="B3824" t="str">
        <f>_xlfn.XLOOKUP(Tabella1[[#This Row],[Denominazione]],'Strutture ricettive'!B:B,'Strutture ricettive'!A:A,"non trovato",0)</f>
        <v>STABILIMENTI BALNEARI</v>
      </c>
      <c r="C3824" t="str">
        <f>_xlfn.XLOOKUP(Tabella1[[#This Row],[Denominazione]],'Strutture ricettive'!B:B,'Strutture ricettive'!D:D,"NON TROVATO",0)</f>
        <v>PORTO RECANATI</v>
      </c>
      <c r="D38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24" t="str">
        <f>IF(_xlfn.XLOOKUP(A3824,'Strutture ricettive'!B:B,'Strutture ricettive'!G:G,"NON TROVATO",0)=0,"NON TROVATO",_xlfn.XLOOKUP(A3824,'Strutture ricettive'!B:B,'Strutture ricettive'!G:G,"NON TROVATO",0))</f>
        <v>NON TROVATO</v>
      </c>
      <c r="F38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25" spans="1:6" x14ac:dyDescent="0.3">
      <c r="A3825" t="s">
        <v>12849</v>
      </c>
      <c r="B3825" t="str">
        <f>_xlfn.XLOOKUP(Tabella1[[#This Row],[Denominazione]],'Strutture ricettive'!B:B,'Strutture ricettive'!A:A,"non trovato",0)</f>
        <v>STABILIMENTI BALNEARI</v>
      </c>
      <c r="C3825" t="str">
        <f>_xlfn.XLOOKUP(Tabella1[[#This Row],[Denominazione]],'Strutture ricettive'!B:B,'Strutture ricettive'!D:D,"NON TROVATO",0)</f>
        <v>PORTO RECANATI</v>
      </c>
      <c r="D38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25" t="str">
        <f>IF(_xlfn.XLOOKUP(A3825,'Strutture ricettive'!B:B,'Strutture ricettive'!G:G,"NON TROVATO",0)=0,"NON TROVATO",_xlfn.XLOOKUP(A3825,'Strutture ricettive'!B:B,'Strutture ricettive'!G:G,"NON TROVATO",0))</f>
        <v>NON TROVATO</v>
      </c>
      <c r="F38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26" spans="1:6" x14ac:dyDescent="0.3">
      <c r="A3826" t="s">
        <v>12850</v>
      </c>
      <c r="B3826" t="str">
        <f>_xlfn.XLOOKUP(Tabella1[[#This Row],[Denominazione]],'Strutture ricettive'!B:B,'Strutture ricettive'!A:A,"non trovato",0)</f>
        <v>STABILIMENTI BALNEARI</v>
      </c>
      <c r="C3826" t="str">
        <f>_xlfn.XLOOKUP(Tabella1[[#This Row],[Denominazione]],'Strutture ricettive'!B:B,'Strutture ricettive'!D:D,"NON TROVATO",0)</f>
        <v>PORTO RECANATI</v>
      </c>
      <c r="D38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26" t="str">
        <f>IF(_xlfn.XLOOKUP(A3826,'Strutture ricettive'!B:B,'Strutture ricettive'!G:G,"NON TROVATO",0)=0,"NON TROVATO",_xlfn.XLOOKUP(A3826,'Strutture ricettive'!B:B,'Strutture ricettive'!G:G,"NON TROVATO",0))</f>
        <v>NON TROVATO</v>
      </c>
      <c r="F38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27" spans="1:6" x14ac:dyDescent="0.3">
      <c r="A3827" t="s">
        <v>12851</v>
      </c>
      <c r="B3827" t="str">
        <f>_xlfn.XLOOKUP(Tabella1[[#This Row],[Denominazione]],'Strutture ricettive'!B:B,'Strutture ricettive'!A:A,"non trovato",0)</f>
        <v>STABILIMENTI BALNEARI</v>
      </c>
      <c r="C3827" t="str">
        <f>_xlfn.XLOOKUP(Tabella1[[#This Row],[Denominazione]],'Strutture ricettive'!B:B,'Strutture ricettive'!D:D,"NON TROVATO",0)</f>
        <v>PORTO RECANATI</v>
      </c>
      <c r="D38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27" t="str">
        <f>IF(_xlfn.XLOOKUP(A3827,'Strutture ricettive'!B:B,'Strutture ricettive'!G:G,"NON TROVATO",0)=0,"NON TROVATO",_xlfn.XLOOKUP(A3827,'Strutture ricettive'!B:B,'Strutture ricettive'!G:G,"NON TROVATO",0))</f>
        <v>NON TROVATO</v>
      </c>
      <c r="F38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28" spans="1:6" x14ac:dyDescent="0.3">
      <c r="A3828" t="s">
        <v>12852</v>
      </c>
      <c r="B3828" t="str">
        <f>_xlfn.XLOOKUP(Tabella1[[#This Row],[Denominazione]],'Strutture ricettive'!B:B,'Strutture ricettive'!A:A,"non trovato",0)</f>
        <v>STABILIMENTI BALNEARI</v>
      </c>
      <c r="C3828" t="str">
        <f>_xlfn.XLOOKUP(Tabella1[[#This Row],[Denominazione]],'Strutture ricettive'!B:B,'Strutture ricettive'!D:D,"NON TROVATO",0)</f>
        <v>PORTO RECANATI</v>
      </c>
      <c r="D38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Lepanto 1</v>
      </c>
      <c r="E3828" t="str">
        <f>IF(_xlfn.XLOOKUP(A3828,'Strutture ricettive'!B:B,'Strutture ricettive'!G:G,"NON TROVATO",0)=0,"NON TROVATO",_xlfn.XLOOKUP(A3828,'Strutture ricettive'!B:B,'Strutture ricettive'!G:G,"NON TROVATO",0))</f>
        <v>NON TROVATO</v>
      </c>
      <c r="F38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29" spans="1:6" x14ac:dyDescent="0.3">
      <c r="A3829" t="s">
        <v>12854</v>
      </c>
      <c r="B3829" t="str">
        <f>_xlfn.XLOOKUP(Tabella1[[#This Row],[Denominazione]],'Strutture ricettive'!B:B,'Strutture ricettive'!A:A,"non trovato",0)</f>
        <v>STABILIMENTI BALNEARI</v>
      </c>
      <c r="C3829" t="str">
        <f>_xlfn.XLOOKUP(Tabella1[[#This Row],[Denominazione]],'Strutture ricettive'!B:B,'Strutture ricettive'!D:D,"NON TROVATO",0)</f>
        <v>PORTO RECANATI</v>
      </c>
      <c r="D38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29" t="str">
        <f>IF(_xlfn.XLOOKUP(A3829,'Strutture ricettive'!B:B,'Strutture ricettive'!G:G,"NON TROVATO",0)=0,"NON TROVATO",_xlfn.XLOOKUP(A3829,'Strutture ricettive'!B:B,'Strutture ricettive'!G:G,"NON TROVATO",0))</f>
        <v>NON TROVATO</v>
      </c>
      <c r="F38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30" spans="1:6" x14ac:dyDescent="0.3">
      <c r="A3830" t="s">
        <v>12855</v>
      </c>
      <c r="B3830" t="str">
        <f>_xlfn.XLOOKUP(Tabella1[[#This Row],[Denominazione]],'Strutture ricettive'!B:B,'Strutture ricettive'!A:A,"non trovato",0)</f>
        <v>STABILIMENTI BALNEARI</v>
      </c>
      <c r="C3830" t="str">
        <f>_xlfn.XLOOKUP(Tabella1[[#This Row],[Denominazione]],'Strutture ricettive'!B:B,'Strutture ricettive'!D:D,"NON TROVATO",0)</f>
        <v>PORTO RECANATI</v>
      </c>
      <c r="D38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30" t="str">
        <f>IF(_xlfn.XLOOKUP(A3830,'Strutture ricettive'!B:B,'Strutture ricettive'!G:G,"NON TROVATO",0)=0,"NON TROVATO",_xlfn.XLOOKUP(A3830,'Strutture ricettive'!B:B,'Strutture ricettive'!G:G,"NON TROVATO",0))</f>
        <v>NON TROVATO</v>
      </c>
      <c r="F38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31" spans="1:6" x14ac:dyDescent="0.3">
      <c r="A3831" t="s">
        <v>12856</v>
      </c>
      <c r="B3831" t="str">
        <f>_xlfn.XLOOKUP(Tabella1[[#This Row],[Denominazione]],'Strutture ricettive'!B:B,'Strutture ricettive'!A:A,"non trovato",0)</f>
        <v>STABILIMENTI BALNEARI</v>
      </c>
      <c r="C3831" t="str">
        <f>_xlfn.XLOOKUP(Tabella1[[#This Row],[Denominazione]],'Strutture ricettive'!B:B,'Strutture ricettive'!D:D,"NON TROVATO",0)</f>
        <v>PORTO RECANATI</v>
      </c>
      <c r="D38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Lepanto 48/a 48/a</v>
      </c>
      <c r="E3831" t="str">
        <f>IF(_xlfn.XLOOKUP(A3831,'Strutture ricettive'!B:B,'Strutture ricettive'!G:G,"NON TROVATO",0)=0,"NON TROVATO",_xlfn.XLOOKUP(A3831,'Strutture ricettive'!B:B,'Strutture ricettive'!G:G,"NON TROVATO",0))</f>
        <v>NON TROVATO</v>
      </c>
      <c r="F38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chaletmillelire@gmail.com</v>
      </c>
    </row>
    <row r="3832" spans="1:6" x14ac:dyDescent="0.3">
      <c r="A3832" t="s">
        <v>12859</v>
      </c>
      <c r="B3832" t="str">
        <f>_xlfn.XLOOKUP(Tabella1[[#This Row],[Denominazione]],'Strutture ricettive'!B:B,'Strutture ricettive'!A:A,"non trovato",0)</f>
        <v>STABILIMENTI BALNEARI</v>
      </c>
      <c r="C3832" t="str">
        <f>_xlfn.XLOOKUP(Tabella1[[#This Row],[Denominazione]],'Strutture ricettive'!B:B,'Strutture ricettive'!D:D,"NON TROVATO",0)</f>
        <v>PORTO RECANATI</v>
      </c>
      <c r="D38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32" t="str">
        <f>IF(_xlfn.XLOOKUP(A3832,'Strutture ricettive'!B:B,'Strutture ricettive'!G:G,"NON TROVATO",0)=0,"NON TROVATO",_xlfn.XLOOKUP(A3832,'Strutture ricettive'!B:B,'Strutture ricettive'!G:G,"NON TROVATO",0))</f>
        <v>NON TROVATO</v>
      </c>
      <c r="F38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33" spans="1:6" x14ac:dyDescent="0.3">
      <c r="A3833" t="s">
        <v>12860</v>
      </c>
      <c r="B3833" t="str">
        <f>_xlfn.XLOOKUP(Tabella1[[#This Row],[Denominazione]],'Strutture ricettive'!B:B,'Strutture ricettive'!A:A,"non trovato",0)</f>
        <v>STABILIMENTI BALNEARI</v>
      </c>
      <c r="C3833" t="str">
        <f>_xlfn.XLOOKUP(Tabella1[[#This Row],[Denominazione]],'Strutture ricettive'!B:B,'Strutture ricettive'!D:D,"NON TROVATO",0)</f>
        <v>PORTO RECANATI</v>
      </c>
      <c r="D38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33" t="str">
        <f>IF(_xlfn.XLOOKUP(A3833,'Strutture ricettive'!B:B,'Strutture ricettive'!G:G,"NON TROVATO",0)=0,"NON TROVATO",_xlfn.XLOOKUP(A3833,'Strutture ricettive'!B:B,'Strutture ricettive'!G:G,"NON TROVATO",0))</f>
        <v>NON TROVATO</v>
      </c>
      <c r="F38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34" spans="1:6" x14ac:dyDescent="0.3">
      <c r="A3834" t="s">
        <v>12861</v>
      </c>
      <c r="B3834" t="str">
        <f>_xlfn.XLOOKUP(Tabella1[[#This Row],[Denominazione]],'Strutture ricettive'!B:B,'Strutture ricettive'!A:A,"non trovato",0)</f>
        <v>STABILIMENTI BALNEARI</v>
      </c>
      <c r="C3834" t="str">
        <f>_xlfn.XLOOKUP(Tabella1[[#This Row],[Denominazione]],'Strutture ricettive'!B:B,'Strutture ricettive'!D:D,"NON TROVATO",0)</f>
        <v>PORTO RECANATI</v>
      </c>
      <c r="D38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34" t="str">
        <f>IF(_xlfn.XLOOKUP(A3834,'Strutture ricettive'!B:B,'Strutture ricettive'!G:G,"NON TROVATO",0)=0,"NON TROVATO",_xlfn.XLOOKUP(A3834,'Strutture ricettive'!B:B,'Strutture ricettive'!G:G,"NON TROVATO",0))</f>
        <v>NON TROVATO</v>
      </c>
      <c r="F38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35" spans="1:6" x14ac:dyDescent="0.3">
      <c r="A3835" t="s">
        <v>12862</v>
      </c>
      <c r="B3835" t="str">
        <f>_xlfn.XLOOKUP(Tabella1[[#This Row],[Denominazione]],'Strutture ricettive'!B:B,'Strutture ricettive'!A:A,"non trovato",0)</f>
        <v>STABILIMENTI BALNEARI</v>
      </c>
      <c r="C3835" t="str">
        <f>_xlfn.XLOOKUP(Tabella1[[#This Row],[Denominazione]],'Strutture ricettive'!B:B,'Strutture ricettive'!D:D,"NON TROVATO",0)</f>
        <v>PORTO RECANATI</v>
      </c>
      <c r="D38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35" t="str">
        <f>IF(_xlfn.XLOOKUP(A3835,'Strutture ricettive'!B:B,'Strutture ricettive'!G:G,"NON TROVATO",0)=0,"NON TROVATO",_xlfn.XLOOKUP(A3835,'Strutture ricettive'!B:B,'Strutture ricettive'!G:G,"NON TROVATO",0))</f>
        <v>NON TROVATO</v>
      </c>
      <c r="F38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36" spans="1:6" x14ac:dyDescent="0.3">
      <c r="A3836" t="s">
        <v>12863</v>
      </c>
      <c r="B3836" t="str">
        <f>_xlfn.XLOOKUP(Tabella1[[#This Row],[Denominazione]],'Strutture ricettive'!B:B,'Strutture ricettive'!A:A,"non trovato",0)</f>
        <v>STABILIMENTI BALNEARI</v>
      </c>
      <c r="C3836" t="str">
        <f>_xlfn.XLOOKUP(Tabella1[[#This Row],[Denominazione]],'Strutture ricettive'!B:B,'Strutture ricettive'!D:D,"NON TROVATO",0)</f>
        <v>PORTO RECANATI</v>
      </c>
      <c r="D38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36" t="str">
        <f>IF(_xlfn.XLOOKUP(A3836,'Strutture ricettive'!B:B,'Strutture ricettive'!G:G,"NON TROVATO",0)=0,"NON TROVATO",_xlfn.XLOOKUP(A3836,'Strutture ricettive'!B:B,'Strutture ricettive'!G:G,"NON TROVATO",0))</f>
        <v>NON TROVATO</v>
      </c>
      <c r="F38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lorenzo@portorecanatiblog.it</v>
      </c>
    </row>
    <row r="3837" spans="1:6" x14ac:dyDescent="0.3">
      <c r="A3837" t="s">
        <v>12865</v>
      </c>
      <c r="B3837" t="str">
        <f>_xlfn.XLOOKUP(Tabella1[[#This Row],[Denominazione]],'Strutture ricettive'!B:B,'Strutture ricettive'!A:A,"non trovato",0)</f>
        <v>STABILIMENTI BALNEARI</v>
      </c>
      <c r="C3837" t="str">
        <f>_xlfn.XLOOKUP(Tabella1[[#This Row],[Denominazione]],'Strutture ricettive'!B:B,'Strutture ricettive'!D:D,"NON TROVATO",0)</f>
        <v>PORTO RECANATI</v>
      </c>
      <c r="D38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37" t="str">
        <f>IF(_xlfn.XLOOKUP(A3837,'Strutture ricettive'!B:B,'Strutture ricettive'!G:G,"NON TROVATO",0)=0,"NON TROVATO",_xlfn.XLOOKUP(A3837,'Strutture ricettive'!B:B,'Strutture ricettive'!G:G,"NON TROVATO",0))</f>
        <v>www.acropoli-mb.it</v>
      </c>
      <c r="F38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mmonina@tiscali.it</v>
      </c>
    </row>
    <row r="3838" spans="1:6" x14ac:dyDescent="0.3">
      <c r="A3838" t="s">
        <v>12868</v>
      </c>
      <c r="B3838" t="str">
        <f>_xlfn.XLOOKUP(Tabella1[[#This Row],[Denominazione]],'Strutture ricettive'!B:B,'Strutture ricettive'!A:A,"non trovato",0)</f>
        <v>STABILIMENTI BALNEARI</v>
      </c>
      <c r="C3838" t="str">
        <f>_xlfn.XLOOKUP(Tabella1[[#This Row],[Denominazione]],'Strutture ricettive'!B:B,'Strutture ricettive'!D:D,"NON TROVATO",0)</f>
        <v>PORTO RECANATI</v>
      </c>
      <c r="D38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38" t="str">
        <f>IF(_xlfn.XLOOKUP(A3838,'Strutture ricettive'!B:B,'Strutture ricettive'!G:G,"NON TROVATO",0)=0,"NON TROVATO",_xlfn.XLOOKUP(A3838,'Strutture ricettive'!B:B,'Strutture ricettive'!G:G,"NON TROVATO",0))</f>
        <v>NON TROVATO</v>
      </c>
      <c r="F38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39" spans="1:6" x14ac:dyDescent="0.3">
      <c r="A3839" t="s">
        <v>12869</v>
      </c>
      <c r="B3839" t="str">
        <f>_xlfn.XLOOKUP(Tabella1[[#This Row],[Denominazione]],'Strutture ricettive'!B:B,'Strutture ricettive'!A:A,"non trovato",0)</f>
        <v>STABILIMENTI BALNEARI</v>
      </c>
      <c r="C3839" t="str">
        <f>_xlfn.XLOOKUP(Tabella1[[#This Row],[Denominazione]],'Strutture ricettive'!B:B,'Strutture ricettive'!D:D,"NON TROVATO",0)</f>
        <v>PORTO RECANATI</v>
      </c>
      <c r="D38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39" t="str">
        <f>IF(_xlfn.XLOOKUP(A3839,'Strutture ricettive'!B:B,'Strutture ricettive'!G:G,"NON TROVATO",0)=0,"NON TROVATO",_xlfn.XLOOKUP(A3839,'Strutture ricettive'!B:B,'Strutture ricettive'!G:G,"NON TROVATO",0))</f>
        <v>NON TROVATO</v>
      </c>
      <c r="F38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40" spans="1:6" x14ac:dyDescent="0.3">
      <c r="A3840" t="s">
        <v>12870</v>
      </c>
      <c r="B3840" t="str">
        <f>_xlfn.XLOOKUP(Tabella1[[#This Row],[Denominazione]],'Strutture ricettive'!B:B,'Strutture ricettive'!A:A,"non trovato",0)</f>
        <v>BED &amp; BREAKFAST</v>
      </c>
      <c r="C3840" t="str">
        <f>_xlfn.XLOOKUP(Tabella1[[#This Row],[Denominazione]],'Strutture ricettive'!B:B,'Strutture ricettive'!D:D,"NON TROVATO",0)</f>
        <v>PORTO RECANATI</v>
      </c>
      <c r="D38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in potenza 39</v>
      </c>
      <c r="E3840" t="str">
        <f>IF(_xlfn.XLOOKUP(A3840,'Strutture ricettive'!B:B,'Strutture ricettive'!G:G,"NON TROVATO",0)=0,"NON TROVATO",_xlfn.XLOOKUP(A3840,'Strutture ricettive'!B:B,'Strutture ricettive'!G:G,"NON TROVATO",0))</f>
        <v>gattoscipione@libero.it</v>
      </c>
      <c r="F38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www.cristinabedbreakfast.com</v>
      </c>
    </row>
    <row r="3841" spans="1:6" x14ac:dyDescent="0.3">
      <c r="A3841" t="s">
        <v>12876</v>
      </c>
      <c r="B3841" t="str">
        <f>_xlfn.XLOOKUP(Tabella1[[#This Row],[Denominazione]],'Strutture ricettive'!B:B,'Strutture ricettive'!A:A,"non trovato",0)</f>
        <v>CAMPEGGI</v>
      </c>
      <c r="C3841" t="str">
        <f>_xlfn.XLOOKUP(Tabella1[[#This Row],[Denominazione]],'Strutture ricettive'!B:B,'Strutture ricettive'!D:D,"NON TROVATO",0)</f>
        <v>PORTO RECANATI</v>
      </c>
      <c r="D38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delle Nazioni 1</v>
      </c>
      <c r="E3841" t="str">
        <f>IF(_xlfn.XLOOKUP(A3841,'Strutture ricettive'!B:B,'Strutture ricettive'!G:G,"NON TROVATO",0)=0,"NON TROVATO",_xlfn.XLOOKUP(A3841,'Strutture ricettive'!B:B,'Strutture ricettive'!G:G,"NON TROVATO",0))</f>
        <v>info@pinetacamping.it</v>
      </c>
      <c r="F38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42" spans="1:6" x14ac:dyDescent="0.3">
      <c r="A3842" t="s">
        <v>12879</v>
      </c>
      <c r="B3842" t="str">
        <f>_xlfn.XLOOKUP(Tabella1[[#This Row],[Denominazione]],'Strutture ricettive'!B:B,'Strutture ricettive'!A:A,"non trovato",0)</f>
        <v>CAMPEGGI</v>
      </c>
      <c r="C3842" t="str">
        <f>_xlfn.XLOOKUP(Tabella1[[#This Row],[Denominazione]],'Strutture ricettive'!B:B,'Strutture ricettive'!D:D,"NON TROVATO",0)</f>
        <v>PORTO RECANATI</v>
      </c>
      <c r="D38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Scarifiotti snc</v>
      </c>
      <c r="E3842" t="str">
        <f>IF(_xlfn.XLOOKUP(A3842,'Strutture ricettive'!B:B,'Strutture ricettive'!G:G,"NON TROVATO",0)=0,"NON TROVATO",_xlfn.XLOOKUP(A3842,'Strutture ricettive'!B:B,'Strutture ricettive'!G:G,"NON TROVATO",0))</f>
        <v>info@campinglamedusa.it</v>
      </c>
      <c r="F38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www.campinglamedusa.it</v>
      </c>
    </row>
    <row r="3843" spans="1:6" x14ac:dyDescent="0.3">
      <c r="A3843" t="s">
        <v>12883</v>
      </c>
      <c r="B3843" t="str">
        <f>_xlfn.XLOOKUP(Tabella1[[#This Row],[Denominazione]],'Strutture ricettive'!B:B,'Strutture ricettive'!A:A,"non trovato",0)</f>
        <v>CAMPEGGI</v>
      </c>
      <c r="C3843" t="str">
        <f>_xlfn.XLOOKUP(Tabella1[[#This Row],[Denominazione]],'Strutture ricettive'!B:B,'Strutture ricettive'!D:D,"NON TROVATO",0)</f>
        <v>PORTO RECANATI</v>
      </c>
      <c r="D38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Scarfiotti 3</v>
      </c>
      <c r="E3843" t="str">
        <f>IF(_xlfn.XLOOKUP(A3843,'Strutture ricettive'!B:B,'Strutture ricettive'!G:G,"NON TROVATO",0)=0,"NON TROVATO",_xlfn.XLOOKUP(A3843,'Strutture ricettive'!B:B,'Strutture ricettive'!G:G,"NON TROVATO",0))</f>
        <v>cca@campeggioclubadriatico.it</v>
      </c>
      <c r="F38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www.campeggioclubadriatico.it</v>
      </c>
    </row>
    <row r="3844" spans="1:6" x14ac:dyDescent="0.3">
      <c r="A3844" t="s">
        <v>12885</v>
      </c>
      <c r="B3844" t="str">
        <f>_xlfn.XLOOKUP(Tabella1[[#This Row],[Denominazione]],'Strutture ricettive'!B:B,'Strutture ricettive'!A:A,"non trovato",0)</f>
        <v>CAMPEGGI</v>
      </c>
      <c r="C3844" t="str">
        <f>_xlfn.XLOOKUP(Tabella1[[#This Row],[Denominazione]],'Strutture ricettive'!B:B,'Strutture ricettive'!D:D,"NON TROVATO",0)</f>
        <v>PORTO RECANATI</v>
      </c>
      <c r="D38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Scarfiotti 13</v>
      </c>
      <c r="E3844" t="str">
        <f>IF(_xlfn.XLOOKUP(A3844,'Strutture ricettive'!B:B,'Strutture ricettive'!G:G,"NON TROVATO",0)=0,"NON TROVATO",_xlfn.XLOOKUP(A3844,'Strutture ricettive'!B:B,'Strutture ricettive'!G:G,"NON TROVATO",0))</f>
        <v>info@bellamare.it</v>
      </c>
      <c r="F38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www.bellamare.it</v>
      </c>
    </row>
    <row r="3845" spans="1:6" x14ac:dyDescent="0.3">
      <c r="A3845" t="s">
        <v>12889</v>
      </c>
      <c r="B3845" t="str">
        <f>_xlfn.XLOOKUP(Tabella1[[#This Row],[Denominazione]],'Strutture ricettive'!B:B,'Strutture ricettive'!A:A,"non trovato",0)</f>
        <v>CAMPEGGI</v>
      </c>
      <c r="C3845" t="str">
        <f>_xlfn.XLOOKUP(Tabella1[[#This Row],[Denominazione]],'Strutture ricettive'!B:B,'Strutture ricettive'!D:D,"NON TROVATO",0)</f>
        <v>PORTO RECANATI</v>
      </c>
      <c r="D38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15</v>
      </c>
      <c r="E3845" t="str">
        <f>IF(_xlfn.XLOOKUP(A3845,'Strutture ricettive'!B:B,'Strutture ricettive'!G:G,"NON TROVATO",0)=0,"NON TROVATO",_xlfn.XLOOKUP(A3845,'Strutture ricettive'!B:B,'Strutture ricettive'!G:G,"NON TROVATO",0))</f>
        <v>Ilvascello68@hotmail.com</v>
      </c>
      <c r="F38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46" spans="1:6" x14ac:dyDescent="0.3">
      <c r="A3846" t="s">
        <v>12892</v>
      </c>
      <c r="B3846" t="str">
        <f>_xlfn.XLOOKUP(Tabella1[[#This Row],[Denominazione]],'Strutture ricettive'!B:B,'Strutture ricettive'!A:A,"non trovato",0)</f>
        <v>ALLOGGI IN AFFITTO</v>
      </c>
      <c r="C3846" t="str">
        <f>_xlfn.XLOOKUP(Tabella1[[#This Row],[Denominazione]],'Strutture ricettive'!B:B,'Strutture ricettive'!D:D,"NON TROVATO",0)</f>
        <v>PORTO RECANATI</v>
      </c>
      <c r="D38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3</v>
      </c>
      <c r="E3846" t="str">
        <f>IF(_xlfn.XLOOKUP(A3846,'Strutture ricettive'!B:B,'Strutture ricettive'!G:G,"NON TROVATO",0)=0,"NON TROVATO",_xlfn.XLOOKUP(A3846,'Strutture ricettive'!B:B,'Strutture ricettive'!G:G,"NON TROVATO",0))</f>
        <v>info@hotelbianchi.com</v>
      </c>
      <c r="F38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www.hotelbianchi.it</v>
      </c>
    </row>
    <row r="3847" spans="1:6" x14ac:dyDescent="0.3">
      <c r="A3847" t="s">
        <v>12899</v>
      </c>
      <c r="B3847" t="str">
        <f>_xlfn.XLOOKUP(Tabella1[[#This Row],[Denominazione]],'Strutture ricettive'!B:B,'Strutture ricettive'!A:A,"non trovato",0)</f>
        <v>BED &amp; BREAKFAST</v>
      </c>
      <c r="C3847" t="str">
        <f>_xlfn.XLOOKUP(Tabella1[[#This Row],[Denominazione]],'Strutture ricettive'!B:B,'Strutture ricettive'!D:D,"NON TROVATO",0)</f>
        <v>PORTO RECANATI</v>
      </c>
      <c r="D38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Scossicci 55</v>
      </c>
      <c r="E3847" t="str">
        <f>IF(_xlfn.XLOOKUP(A3847,'Strutture ricettive'!B:B,'Strutture ricettive'!G:G,"NON TROVATO",0)=0,"NON TROVATO",_xlfn.XLOOKUP(A3847,'Strutture ricettive'!B:B,'Strutture ricettive'!G:G,"NON TROVATO",0))</f>
        <v>info@coneroranch.it</v>
      </c>
      <c r="F38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www.coneroranch.it</v>
      </c>
    </row>
    <row r="3848" spans="1:6" x14ac:dyDescent="0.3">
      <c r="A3848" t="s">
        <v>12903</v>
      </c>
      <c r="B3848" t="str">
        <f>_xlfn.XLOOKUP(Tabella1[[#This Row],[Denominazione]],'Strutture ricettive'!B:B,'Strutture ricettive'!A:A,"non trovato",0)</f>
        <v>ALBERGHI</v>
      </c>
      <c r="C3848" t="str">
        <f>_xlfn.XLOOKUP(Tabella1[[#This Row],[Denominazione]],'Strutture ricettive'!B:B,'Strutture ricettive'!D:D,"NON TROVATO",0)</f>
        <v>PORTO RECANATI</v>
      </c>
      <c r="D38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delle Vele 22</v>
      </c>
      <c r="E3848" t="str">
        <f>IF(_xlfn.XLOOKUP(A3848,'Strutture ricettive'!B:B,'Strutture ricettive'!G:G,"NON TROVATO",0)=0,"NON TROVATO",_xlfn.XLOOKUP(A3848,'Strutture ricettive'!B:B,'Strutture ricettive'!G:G,"NON TROVATO",0))</f>
        <v>info@life-hotel.it</v>
      </c>
      <c r="F38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www.Life-hotel.it</v>
      </c>
    </row>
    <row r="3849" spans="1:6" x14ac:dyDescent="0.3">
      <c r="A3849" t="s">
        <v>12908</v>
      </c>
      <c r="B3849" t="str">
        <f>_xlfn.XLOOKUP(Tabella1[[#This Row],[Denominazione]],'Strutture ricettive'!B:B,'Strutture ricettive'!A:A,"non trovato",0)</f>
        <v>BED &amp; BREAKFAST</v>
      </c>
      <c r="C3849" t="str">
        <f>_xlfn.XLOOKUP(Tabella1[[#This Row],[Denominazione]],'Strutture ricettive'!B:B,'Strutture ricettive'!D:D,"NON TROVATO",0)</f>
        <v>PORTO RECANATI</v>
      </c>
      <c r="D38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2</v>
      </c>
      <c r="E3849" t="str">
        <f>IF(_xlfn.XLOOKUP(A3849,'Strutture ricettive'!B:B,'Strutture ricettive'!G:G,"NON TROVATO",0)=0,"NON TROVATO",_xlfn.XLOOKUP(A3849,'Strutture ricettive'!B:B,'Strutture ricettive'!G:G,"NON TROVATO",0))</f>
        <v>ilgirasolefortunato@libero.it</v>
      </c>
      <c r="F38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www.ilgirasolefortunato.com</v>
      </c>
    </row>
    <row r="3850" spans="1:6" x14ac:dyDescent="0.3">
      <c r="A3850" t="s">
        <v>12911</v>
      </c>
      <c r="B3850" t="str">
        <f>_xlfn.XLOOKUP(Tabella1[[#This Row],[Denominazione]],'Strutture ricettive'!B:B,'Strutture ricettive'!A:A,"non trovato",0)</f>
        <v>ALLOGGI AGRITURISTICI</v>
      </c>
      <c r="C3850" t="str">
        <f>_xlfn.XLOOKUP(Tabella1[[#This Row],[Denominazione]],'Strutture ricettive'!B:B,'Strutture ricettive'!D:D,"NON TROVATO",0)</f>
        <v>PORTO RECANATI</v>
      </c>
      <c r="D38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DELL'INDUSTRIA  36</v>
      </c>
      <c r="E3850" t="str">
        <f>IF(_xlfn.XLOOKUP(A3850,'Strutture ricettive'!B:B,'Strutture ricettive'!G:G,"NON TROVATO",0)=0,"NON TROVATO",_xlfn.XLOOKUP(A3850,'Strutture ricettive'!B:B,'Strutture ricettive'!G:G,"NON TROVATO",0))</f>
        <v>info@isaporidiuntempo.com</v>
      </c>
      <c r="F38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www.isaporidiuntempo.com</v>
      </c>
    </row>
    <row r="3851" spans="1:6" x14ac:dyDescent="0.3">
      <c r="A3851" t="s">
        <v>12915</v>
      </c>
      <c r="B3851" t="str">
        <f>_xlfn.XLOOKUP(Tabella1[[#This Row],[Denominazione]],'Strutture ricettive'!B:B,'Strutture ricettive'!A:A,"non trovato",0)</f>
        <v>ALLOGGI IN AFFITTO</v>
      </c>
      <c r="C3851" t="str">
        <f>_xlfn.XLOOKUP(Tabella1[[#This Row],[Denominazione]],'Strutture ricettive'!B:B,'Strutture ricettive'!D:D,"NON TROVATO",0)</f>
        <v>PORTO RECANATI</v>
      </c>
      <c r="D38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annibal caro 80</v>
      </c>
      <c r="E3851" t="str">
        <f>IF(_xlfn.XLOOKUP(A3851,'Strutture ricettive'!B:B,'Strutture ricettive'!G:G,"NON TROVATO",0)=0,"NON TROVATO",_xlfn.XLOOKUP(A3851,'Strutture ricettive'!B:B,'Strutture ricettive'!G:G,"NON TROVATO",0))</f>
        <v>info@abramocamere.it</v>
      </c>
      <c r="F38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www.abramocamere.it</v>
      </c>
    </row>
    <row r="3852" spans="1:6" x14ac:dyDescent="0.3">
      <c r="A3852" t="s">
        <v>12919</v>
      </c>
      <c r="B3852" t="str">
        <f>_xlfn.XLOOKUP(Tabella1[[#This Row],[Denominazione]],'Strutture ricettive'!B:B,'Strutture ricettive'!A:A,"non trovato",0)</f>
        <v>ALLOGGI IN AFFITTO</v>
      </c>
      <c r="C3852" t="str">
        <f>_xlfn.XLOOKUP(Tabella1[[#This Row],[Denominazione]],'Strutture ricettive'!B:B,'Strutture ricettive'!D:D,"NON TROVATO",0)</f>
        <v>PORTO RECANATI</v>
      </c>
      <c r="D38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bramante 65</v>
      </c>
      <c r="E3852" t="str">
        <f>IF(_xlfn.XLOOKUP(A3852,'Strutture ricettive'!B:B,'Strutture ricettive'!G:G,"NON TROVATO",0)=0,"NON TROVATO",_xlfn.XLOOKUP(A3852,'Strutture ricettive'!B:B,'Strutture ricettive'!G:G,"NON TROVATO",0))</f>
        <v>federica@immobiliarepettinari.it</v>
      </c>
      <c r="F38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www.immobiliarepettinari.it</v>
      </c>
    </row>
    <row r="3853" spans="1:6" x14ac:dyDescent="0.3">
      <c r="A3853" t="s">
        <v>12923</v>
      </c>
      <c r="B3853" t="str">
        <f>_xlfn.XLOOKUP(Tabella1[[#This Row],[Denominazione]],'Strutture ricettive'!B:B,'Strutture ricettive'!A:A,"non trovato",0)</f>
        <v>ALTRI ALLOGGI PRIVATI</v>
      </c>
      <c r="C3853" t="str">
        <f>_xlfn.XLOOKUP(Tabella1[[#This Row],[Denominazione]],'Strutture ricettive'!B:B,'Strutture ricettive'!D:D,"NON TROVATO",0)</f>
        <v>PORTO RECANATI</v>
      </c>
      <c r="D38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P.ZZA DELLE VELE 14</v>
      </c>
      <c r="E3853" t="str">
        <f>IF(_xlfn.XLOOKUP(A3853,'Strutture ricettive'!B:B,'Strutture ricettive'!G:G,"NON TROVATO",0)=0,"NON TROVATO",_xlfn.XLOOKUP(A3853,'Strutture ricettive'!B:B,'Strutture ricettive'!G:G,"NON TROVATO",0))</f>
        <v>info@aparthotelitaly.com</v>
      </c>
      <c r="F38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www.aparthotelitaly.com</v>
      </c>
    </row>
    <row r="3854" spans="1:6" x14ac:dyDescent="0.3">
      <c r="A3854" t="s">
        <v>12930</v>
      </c>
      <c r="B3854" t="str">
        <f>_xlfn.XLOOKUP(Tabella1[[#This Row],[Denominazione]],'Strutture ricettive'!B:B,'Strutture ricettive'!A:A,"non trovato",0)</f>
        <v>STABILIMENTI BALNEARI</v>
      </c>
      <c r="C3854" t="str">
        <f>_xlfn.XLOOKUP(Tabella1[[#This Row],[Denominazione]],'Strutture ricettive'!B:B,'Strutture ricettive'!D:D,"NON TROVATO",0)</f>
        <v>PORTO RECANATI</v>
      </c>
      <c r="D38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54" t="str">
        <f>IF(_xlfn.XLOOKUP(A3854,'Strutture ricettive'!B:B,'Strutture ricettive'!G:G,"NON TROVATO",0)=0,"NON TROVATO",_xlfn.XLOOKUP(A3854,'Strutture ricettive'!B:B,'Strutture ricettive'!G:G,"NON TROVATO",0))</f>
        <v>NON TROVATO</v>
      </c>
      <c r="F38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55" spans="1:6" x14ac:dyDescent="0.3">
      <c r="A3855" t="s">
        <v>12931</v>
      </c>
      <c r="B3855" t="str">
        <f>_xlfn.XLOOKUP(Tabella1[[#This Row],[Denominazione]],'Strutture ricettive'!B:B,'Strutture ricettive'!A:A,"non trovato",0)</f>
        <v>ALLOGGI IN AFFITTO</v>
      </c>
      <c r="C3855" t="str">
        <f>_xlfn.XLOOKUP(Tabella1[[#This Row],[Denominazione]],'Strutture ricettive'!B:B,'Strutture ricettive'!D:D,"NON TROVATO",0)</f>
        <v>PORTO RECANATI</v>
      </c>
      <c r="D38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scossicci 32</v>
      </c>
      <c r="E3855" t="str">
        <f>IF(_xlfn.XLOOKUP(A3855,'Strutture ricettive'!B:B,'Strutture ricettive'!G:G,"NON TROVATO",0)=0,"NON TROVATO",_xlfn.XLOOKUP(A3855,'Strutture ricettive'!B:B,'Strutture ricettive'!G:G,"NON TROVATO",0))</f>
        <v>info@casaledelconero.it</v>
      </c>
      <c r="F38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www.casaledelconero.it</v>
      </c>
    </row>
    <row r="3856" spans="1:6" x14ac:dyDescent="0.3">
      <c r="A3856" t="s">
        <v>12935</v>
      </c>
      <c r="B3856" t="str">
        <f>_xlfn.XLOOKUP(Tabella1[[#This Row],[Denominazione]],'Strutture ricettive'!B:B,'Strutture ricettive'!A:A,"non trovato",0)</f>
        <v>ALLOGGI IN AFFITTO</v>
      </c>
      <c r="C3856" t="str">
        <f>_xlfn.XLOOKUP(Tabella1[[#This Row],[Denominazione]],'Strutture ricettive'!B:B,'Strutture ricettive'!D:D,"NON TROVATO",0)</f>
        <v>PORTO RECANATI</v>
      </c>
      <c r="D38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francia 9</v>
      </c>
      <c r="E3856" t="str">
        <f>IF(_xlfn.XLOOKUP(A3856,'Strutture ricettive'!B:B,'Strutture ricettive'!G:G,"NON TROVATO",0)=0,"NON TROVATO",_xlfn.XLOOKUP(A3856,'Strutture ricettive'!B:B,'Strutture ricettive'!G:G,"NON TROVATO",0))</f>
        <v>residencepocketbeach@gmail.com</v>
      </c>
      <c r="F38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www.residencepocketbeach.it</v>
      </c>
    </row>
    <row r="3857" spans="1:6" x14ac:dyDescent="0.3">
      <c r="A3857" t="s">
        <v>12939</v>
      </c>
      <c r="B3857" t="str">
        <f>_xlfn.XLOOKUP(Tabella1[[#This Row],[Denominazione]],'Strutture ricettive'!B:B,'Strutture ricettive'!A:A,"non trovato",0)</f>
        <v>ALLOGGI IN AFFITTO</v>
      </c>
      <c r="C3857" t="str">
        <f>_xlfn.XLOOKUP(Tabella1[[#This Row],[Denominazione]],'Strutture ricettive'!B:B,'Strutture ricettive'!D:D,"NON TROVATO",0)</f>
        <v>PORTO RECANATI</v>
      </c>
      <c r="D38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bramante 132</v>
      </c>
      <c r="E3857" t="str">
        <f>IF(_xlfn.XLOOKUP(A3857,'Strutture ricettive'!B:B,'Strutture ricettive'!G:G,"NON TROVATO",0)=0,"NON TROVATO",_xlfn.XLOOKUP(A3857,'Strutture ricettive'!B:B,'Strutture ricettive'!G:G,"NON TROVATO",0))</f>
        <v>NON TROVATO</v>
      </c>
      <c r="F38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58" spans="1:6" x14ac:dyDescent="0.3">
      <c r="A3858" t="s">
        <v>12941</v>
      </c>
      <c r="B3858" t="str">
        <f>_xlfn.XLOOKUP(Tabella1[[#This Row],[Denominazione]],'Strutture ricettive'!B:B,'Strutture ricettive'!A:A,"non trovato",0)</f>
        <v>ALLOGGI IN AFFITTO</v>
      </c>
      <c r="C3858" t="str">
        <f>_xlfn.XLOOKUP(Tabella1[[#This Row],[Denominazione]],'Strutture ricettive'!B:B,'Strutture ricettive'!D:D,"NON TROVATO",0)</f>
        <v>PORTO RECANATI</v>
      </c>
      <c r="D38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scarfiotti 10</v>
      </c>
      <c r="E3858" t="str">
        <f>IF(_xlfn.XLOOKUP(A3858,'Strutture ricettive'!B:B,'Strutture ricettive'!G:G,"NON TROVATO",0)=0,"NON TROVATO",_xlfn.XLOOKUP(A3858,'Strutture ricettive'!B:B,'Strutture ricettive'!G:G,"NON TROVATO",0))</f>
        <v>NON TROVATO</v>
      </c>
      <c r="F38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59" spans="1:6" x14ac:dyDescent="0.3">
      <c r="A3859" t="s">
        <v>12943</v>
      </c>
      <c r="B3859" t="str">
        <f>_xlfn.XLOOKUP(Tabella1[[#This Row],[Denominazione]],'Strutture ricettive'!B:B,'Strutture ricettive'!A:A,"non trovato",0)</f>
        <v>ALLOGGI IN AFFITTO</v>
      </c>
      <c r="C3859" t="str">
        <f>_xlfn.XLOOKUP(Tabella1[[#This Row],[Denominazione]],'Strutture ricettive'!B:B,'Strutture ricettive'!D:D,"NON TROVATO",0)</f>
        <v>PORTO RECANATI</v>
      </c>
      <c r="D38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scossicci 17</v>
      </c>
      <c r="E3859" t="str">
        <f>IF(_xlfn.XLOOKUP(A3859,'Strutture ricettive'!B:B,'Strutture ricettive'!G:G,"NON TROVATO",0)=0,"NON TROVATO",_xlfn.XLOOKUP(A3859,'Strutture ricettive'!B:B,'Strutture ricettive'!G:G,"NON TROVATO",0))</f>
        <v>info@villa-claudia.com</v>
      </c>
      <c r="F38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60" spans="1:6" x14ac:dyDescent="0.3">
      <c r="A3860" t="s">
        <v>12946</v>
      </c>
      <c r="B3860" t="str">
        <f>_xlfn.XLOOKUP(Tabella1[[#This Row],[Denominazione]],'Strutture ricettive'!B:B,'Strutture ricettive'!A:A,"non trovato",0)</f>
        <v>ALLOGGI IN AFFITTO</v>
      </c>
      <c r="C3860" t="str">
        <f>_xlfn.XLOOKUP(Tabella1[[#This Row],[Denominazione]],'Strutture ricettive'!B:B,'Strutture ricettive'!D:D,"NON TROVATO",0)</f>
        <v>PORTO RECANATI</v>
      </c>
      <c r="D38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montarice 1</v>
      </c>
      <c r="E3860" t="str">
        <f>IF(_xlfn.XLOOKUP(A3860,'Strutture ricettive'!B:B,'Strutture ricettive'!G:G,"NON TROVATO",0)=0,"NON TROVATO",_xlfn.XLOOKUP(A3860,'Strutture ricettive'!B:B,'Strutture ricettive'!G:G,"NON TROVATO",0))</f>
        <v>esseti-fi@esse-ti.it</v>
      </c>
      <c r="F38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61" spans="1:6" x14ac:dyDescent="0.3">
      <c r="A3861" t="s">
        <v>12949</v>
      </c>
      <c r="B3861" t="str">
        <f>_xlfn.XLOOKUP(Tabella1[[#This Row],[Denominazione]],'Strutture ricettive'!B:B,'Strutture ricettive'!A:A,"non trovato",0)</f>
        <v>AREE DI SOSTA (PLEIN AIR)</v>
      </c>
      <c r="C3861" t="str">
        <f>_xlfn.XLOOKUP(Tabella1[[#This Row],[Denominazione]],'Strutture ricettive'!B:B,'Strutture ricettive'!D:D,"NON TROVATO",0)</f>
        <v>PORTO RECANATI</v>
      </c>
      <c r="D38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Scarfiotti 1</v>
      </c>
      <c r="E3861" t="str">
        <f>IF(_xlfn.XLOOKUP(A3861,'Strutture ricettive'!B:B,'Strutture ricettive'!G:G,"NON TROVATO",0)=0,"NON TROVATO",_xlfn.XLOOKUP(A3861,'Strutture ricettive'!B:B,'Strutture ricettive'!G:G,"NON TROVATO",0))</f>
        <v>NON TROVATO</v>
      </c>
      <c r="F38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62" spans="1:6" x14ac:dyDescent="0.3">
      <c r="A3862" t="s">
        <v>12951</v>
      </c>
      <c r="B3862" t="str">
        <f>_xlfn.XLOOKUP(Tabella1[[#This Row],[Denominazione]],'Strutture ricettive'!B:B,'Strutture ricettive'!A:A,"non trovato",0)</f>
        <v>BED &amp; BREAKFAST</v>
      </c>
      <c r="C3862" t="str">
        <f>_xlfn.XLOOKUP(Tabella1[[#This Row],[Denominazione]],'Strutture ricettive'!B:B,'Strutture ricettive'!D:D,"NON TROVATO",0)</f>
        <v>PORTO RECANATI</v>
      </c>
      <c r="D38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Montarice 49</v>
      </c>
      <c r="E3862" t="str">
        <f>IF(_xlfn.XLOOKUP(A3862,'Strutture ricettive'!B:B,'Strutture ricettive'!G:G,"NON TROVATO",0)=0,"NON TROVATO",_xlfn.XLOOKUP(A3862,'Strutture ricettive'!B:B,'Strutture ricettive'!G:G,"NON TROVATO",0))</f>
        <v>info@lieticolli.com</v>
      </c>
      <c r="F38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www.lieticolli.com</v>
      </c>
    </row>
    <row r="3863" spans="1:6" x14ac:dyDescent="0.3">
      <c r="A3863" t="s">
        <v>12955</v>
      </c>
      <c r="B3863" t="str">
        <f>_xlfn.XLOOKUP(Tabella1[[#This Row],[Denominazione]],'Strutture ricettive'!B:B,'Strutture ricettive'!A:A,"non trovato",0)</f>
        <v>BED &amp; BREAKFAST</v>
      </c>
      <c r="C3863" t="str">
        <f>_xlfn.XLOOKUP(Tabella1[[#This Row],[Denominazione]],'Strutture ricettive'!B:B,'Strutture ricettive'!D:D,"NON TROVATO",0)</f>
        <v>PORTO RECANATI</v>
      </c>
      <c r="D38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scossicci  64</v>
      </c>
      <c r="E3863" t="str">
        <f>IF(_xlfn.XLOOKUP(A3863,'Strutture ricettive'!B:B,'Strutture ricettive'!G:G,"NON TROVATO",0)=0,"NON TROVATO",_xlfn.XLOOKUP(A3863,'Strutture ricettive'!B:B,'Strutture ricettive'!G:G,"NON TROVATO",0))</f>
        <v>NON TROVATO</v>
      </c>
      <c r="F38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www.bb-soleluna.it</v>
      </c>
    </row>
    <row r="3864" spans="1:6" x14ac:dyDescent="0.3">
      <c r="A3864" t="s">
        <v>12958</v>
      </c>
      <c r="B3864" t="str">
        <f>_xlfn.XLOOKUP(Tabella1[[#This Row],[Denominazione]],'Strutture ricettive'!B:B,'Strutture ricettive'!A:A,"non trovato",0)</f>
        <v>ALBERGHI</v>
      </c>
      <c r="C3864" t="str">
        <f>_xlfn.XLOOKUP(Tabella1[[#This Row],[Denominazione]],'Strutture ricettive'!B:B,'Strutture ricettive'!D:D,"NON TROVATO",0)</f>
        <v>PORTO RECANATI</v>
      </c>
      <c r="D38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Scossicci 16</v>
      </c>
      <c r="E3864" t="str">
        <f>IF(_xlfn.XLOOKUP(A3864,'Strutture ricettive'!B:B,'Strutture ricettive'!G:G,"NON TROVATO",0)=0,"NON TROVATO",_xlfn.XLOOKUP(A3864,'Strutture ricettive'!B:B,'Strutture ricettive'!G:G,"NON TROVATO",0))</f>
        <v>miraconero@alice.it</v>
      </c>
      <c r="F38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www.miraconero.it</v>
      </c>
    </row>
    <row r="3865" spans="1:6" x14ac:dyDescent="0.3">
      <c r="A3865" t="s">
        <v>12962</v>
      </c>
      <c r="B3865" t="str">
        <f>_xlfn.XLOOKUP(Tabella1[[#This Row],[Denominazione]],'Strutture ricettive'!B:B,'Strutture ricettive'!A:A,"non trovato",0)</f>
        <v>BED &amp; BREAKFAST</v>
      </c>
      <c r="C3865" t="str">
        <f>_xlfn.XLOOKUP(Tabella1[[#This Row],[Denominazione]],'Strutture ricettive'!B:B,'Strutture ricettive'!D:D,"NON TROVATO",0)</f>
        <v>PORTO RECANATI</v>
      </c>
      <c r="D38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262</v>
      </c>
      <c r="E3865" t="str">
        <f>IF(_xlfn.XLOOKUP(A3865,'Strutture ricettive'!B:B,'Strutture ricettive'!G:G,"NON TROVATO",0)=0,"NON TROVATO",_xlfn.XLOOKUP(A3865,'Strutture ricettive'!B:B,'Strutture ricettive'!G:G,"NON TROVATO",0))</f>
        <v>gegrilli@alice.it</v>
      </c>
      <c r="F38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66" spans="1:6" x14ac:dyDescent="0.3">
      <c r="A3866" t="s">
        <v>12965</v>
      </c>
      <c r="B3866" t="str">
        <f>_xlfn.XLOOKUP(Tabella1[[#This Row],[Denominazione]],'Strutture ricettive'!B:B,'Strutture ricettive'!A:A,"non trovato",0)</f>
        <v>ALTRI ALLOGGI PRIVATI</v>
      </c>
      <c r="C3866" t="str">
        <f>_xlfn.XLOOKUP(Tabella1[[#This Row],[Denominazione]],'Strutture ricettive'!B:B,'Strutture ricettive'!D:D,"NON TROVATO",0)</f>
        <v>PORTO RECANATI</v>
      </c>
      <c r="D38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200</v>
      </c>
      <c r="E3866" t="str">
        <f>IF(_xlfn.XLOOKUP(A3866,'Strutture ricettive'!B:B,'Strutture ricettive'!G:G,"NON TROVATO",0)=0,"NON TROVATO",_xlfn.XLOOKUP(A3866,'Strutture ricettive'!B:B,'Strutture ricettive'!G:G,"NON TROVATO",0))</f>
        <v>info@operaarte.it</v>
      </c>
      <c r="F38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67" spans="1:6" x14ac:dyDescent="0.3">
      <c r="A3867" t="s">
        <v>12967</v>
      </c>
      <c r="B3867" t="str">
        <f>_xlfn.XLOOKUP(Tabella1[[#This Row],[Denominazione]],'Strutture ricettive'!B:B,'Strutture ricettive'!A:A,"non trovato",0)</f>
        <v>ALLOGGI IN AFFITTO</v>
      </c>
      <c r="C3867" t="str">
        <f>_xlfn.XLOOKUP(Tabella1[[#This Row],[Denominazione]],'Strutture ricettive'!B:B,'Strutture ricettive'!D:D,"NON TROVATO",0)</f>
        <v>PORTO RECANATI</v>
      </c>
      <c r="D38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 Gasperi 40</v>
      </c>
      <c r="E3867" t="str">
        <f>IF(_xlfn.XLOOKUP(A3867,'Strutture ricettive'!B:B,'Strutture ricettive'!G:G,"NON TROVATO",0)=0,"NON TROVATO",_xlfn.XLOOKUP(A3867,'Strutture ricettive'!B:B,'Strutture ricettive'!G:G,"NON TROVATO",0))</f>
        <v>annarombini@alice.it</v>
      </c>
      <c r="F38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info@pacificblue.it</v>
      </c>
    </row>
    <row r="3868" spans="1:6" x14ac:dyDescent="0.3">
      <c r="A3868" t="s">
        <v>12971</v>
      </c>
      <c r="B3868" t="str">
        <f>_xlfn.XLOOKUP(Tabella1[[#This Row],[Denominazione]],'Strutture ricettive'!B:B,'Strutture ricettive'!A:A,"non trovato",0)</f>
        <v>BED &amp; BREAKFAST</v>
      </c>
      <c r="C3868" t="str">
        <f>_xlfn.XLOOKUP(Tabella1[[#This Row],[Denominazione]],'Strutture ricettive'!B:B,'Strutture ricettive'!D:D,"NON TROVATO",0)</f>
        <v>PORTO RECANATI</v>
      </c>
      <c r="D38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degli Orti 35</v>
      </c>
      <c r="E3868" t="str">
        <f>IF(_xlfn.XLOOKUP(A3868,'Strutture ricettive'!B:B,'Strutture ricettive'!G:G,"NON TROVATO",0)=0,"NON TROVATO",_xlfn.XLOOKUP(A3868,'Strutture ricettive'!B:B,'Strutture ricettive'!G:G,"NON TROVATO",0))</f>
        <v>info@leonebbportorecanati.it</v>
      </c>
      <c r="F38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www.leonebbportorecanati.it</v>
      </c>
    </row>
    <row r="3869" spans="1:6" x14ac:dyDescent="0.3">
      <c r="A3869" t="s">
        <v>12975</v>
      </c>
      <c r="B3869" t="str">
        <f>_xlfn.XLOOKUP(Tabella1[[#This Row],[Denominazione]],'Strutture ricettive'!B:B,'Strutture ricettive'!A:A,"non trovato",0)</f>
        <v>ALLOGGI IN AFFITTO</v>
      </c>
      <c r="C3869" t="str">
        <f>_xlfn.XLOOKUP(Tabella1[[#This Row],[Denominazione]],'Strutture ricettive'!B:B,'Strutture ricettive'!D:D,"NON TROVATO",0)</f>
        <v>PORTO RECANATI</v>
      </c>
      <c r="D38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Leopardi  84</v>
      </c>
      <c r="E3869" t="str">
        <f>IF(_xlfn.XLOOKUP(A3869,'Strutture ricettive'!B:B,'Strutture ricettive'!G:G,"NON TROVATO",0)=0,"NON TROVATO",_xlfn.XLOOKUP(A3869,'Strutture ricettive'!B:B,'Strutture ricettive'!G:G,"NON TROVATO",0))</f>
        <v>info@abelecamere.it</v>
      </c>
      <c r="F38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70" spans="1:6" x14ac:dyDescent="0.3">
      <c r="A3870" t="s">
        <v>12978</v>
      </c>
      <c r="B3870" t="str">
        <f>_xlfn.XLOOKUP(Tabella1[[#This Row],[Denominazione]],'Strutture ricettive'!B:B,'Strutture ricettive'!A:A,"non trovato",0)</f>
        <v>BED &amp; BREAKFAST</v>
      </c>
      <c r="C3870" t="str">
        <f>_xlfn.XLOOKUP(Tabella1[[#This Row],[Denominazione]],'Strutture ricettive'!B:B,'Strutture ricettive'!D:D,"NON TROVATO",0)</f>
        <v>PORTO RECANATI</v>
      </c>
      <c r="D38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Pastrengo 59</v>
      </c>
      <c r="E3870" t="str">
        <f>IF(_xlfn.XLOOKUP(A3870,'Strutture ricettive'!B:B,'Strutture ricettive'!G:G,"NON TROVATO",0)=0,"NON TROVATO",_xlfn.XLOOKUP(A3870,'Strutture ricettive'!B:B,'Strutture ricettive'!G:G,"NON TROVATO",0))</f>
        <v>casalealmare@gmail.com</v>
      </c>
      <c r="F38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http://casalealmare.oneminutesite.it</v>
      </c>
    </row>
    <row r="3871" spans="1:6" x14ac:dyDescent="0.3">
      <c r="A3871" t="s">
        <v>12982</v>
      </c>
      <c r="B3871" t="str">
        <f>_xlfn.XLOOKUP(Tabella1[[#This Row],[Denominazione]],'Strutture ricettive'!B:B,'Strutture ricettive'!A:A,"non trovato",0)</f>
        <v>BED &amp; BREAKFAST</v>
      </c>
      <c r="C3871" t="str">
        <f>_xlfn.XLOOKUP(Tabella1[[#This Row],[Denominazione]],'Strutture ricettive'!B:B,'Strutture ricettive'!D:D,"NON TROVATO",0)</f>
        <v>PORTO RECANATI</v>
      </c>
      <c r="D38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Gramsci 75</v>
      </c>
      <c r="E3871" t="str">
        <f>IF(_xlfn.XLOOKUP(A3871,'Strutture ricettive'!B:B,'Strutture ricettive'!G:G,"NON TROVATO",0)=0,"NON TROVATO",_xlfn.XLOOKUP(A3871,'Strutture ricettive'!B:B,'Strutture ricettive'!G:G,"NON TROVATO",0))</f>
        <v>sandrapiermarini@alice.it</v>
      </c>
      <c r="F38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www.unmaredigioia.it</v>
      </c>
    </row>
    <row r="3872" spans="1:6" x14ac:dyDescent="0.3">
      <c r="A3872" t="s">
        <v>12986</v>
      </c>
      <c r="B3872" t="str">
        <f>_xlfn.XLOOKUP(Tabella1[[#This Row],[Denominazione]],'Strutture ricettive'!B:B,'Strutture ricettive'!A:A,"non trovato",0)</f>
        <v>STABILIMENTI BALNEARI</v>
      </c>
      <c r="C3872" t="str">
        <f>_xlfn.XLOOKUP(Tabella1[[#This Row],[Denominazione]],'Strutture ricettive'!B:B,'Strutture ricettive'!D:D,"NON TROVATO",0)</f>
        <v>PORTO RECANATI</v>
      </c>
      <c r="D38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N. Sauro 29</v>
      </c>
      <c r="E3872" t="str">
        <f>IF(_xlfn.XLOOKUP(A3872,'Strutture ricettive'!B:B,'Strutture ricettive'!G:G,"NON TROVATO",0)=0,"NON TROVATO",_xlfn.XLOOKUP(A3872,'Strutture ricettive'!B:B,'Strutture ricettive'!G:G,"NON TROVATO",0))</f>
        <v>melania.ter@libero.it</v>
      </c>
      <c r="F38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73" spans="1:6" x14ac:dyDescent="0.3">
      <c r="A3873" t="s">
        <v>12989</v>
      </c>
      <c r="B3873" t="str">
        <f>_xlfn.XLOOKUP(Tabella1[[#This Row],[Denominazione]],'Strutture ricettive'!B:B,'Strutture ricettive'!A:A,"non trovato",0)</f>
        <v>STABILIMENTI BALNEARI</v>
      </c>
      <c r="C3873" t="str">
        <f>_xlfn.XLOOKUP(Tabella1[[#This Row],[Denominazione]],'Strutture ricettive'!B:B,'Strutture ricettive'!D:D,"NON TROVATO",0)</f>
        <v>PORTO RECANATI</v>
      </c>
      <c r="D38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Pizzetti 10</v>
      </c>
      <c r="E3873" t="str">
        <f>IF(_xlfn.XLOOKUP(A3873,'Strutture ricettive'!B:B,'Strutture ricettive'!G:G,"NON TROVATO",0)=0,"NON TROVATO",_xlfn.XLOOKUP(A3873,'Strutture ricettive'!B:B,'Strutture ricettive'!G:G,"NON TROVATO",0))</f>
        <v>cristianludolini@hotmail.it</v>
      </c>
      <c r="F38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74" spans="1:6" x14ac:dyDescent="0.3">
      <c r="A3874" t="s">
        <v>12992</v>
      </c>
      <c r="B3874" t="str">
        <f>_xlfn.XLOOKUP(Tabella1[[#This Row],[Denominazione]],'Strutture ricettive'!B:B,'Strutture ricettive'!A:A,"non trovato",0)</f>
        <v>BED &amp; BREAKFAST</v>
      </c>
      <c r="C3874" t="str">
        <f>_xlfn.XLOOKUP(Tabella1[[#This Row],[Denominazione]],'Strutture ricettive'!B:B,'Strutture ricettive'!D:D,"NON TROVATO",0)</f>
        <v>PORTO RECANATI</v>
      </c>
      <c r="D38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Palestro 39 39</v>
      </c>
      <c r="E3874" t="str">
        <f>IF(_xlfn.XLOOKUP(A3874,'Strutture ricettive'!B:B,'Strutture ricettive'!G:G,"NON TROVATO",0)=0,"NON TROVATO",_xlfn.XLOOKUP(A3874,'Strutture ricettive'!B:B,'Strutture ricettive'!G:G,"NON TROVATO",0))</f>
        <v>hello@icucali.it</v>
      </c>
      <c r="F38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icucali.it</v>
      </c>
    </row>
    <row r="3875" spans="1:6" x14ac:dyDescent="0.3">
      <c r="A3875" t="s">
        <v>12997</v>
      </c>
      <c r="B3875" t="str">
        <f>_xlfn.XLOOKUP(Tabella1[[#This Row],[Denominazione]],'Strutture ricettive'!B:B,'Strutture ricettive'!A:A,"non trovato",0)</f>
        <v>STABILIMENTI BALNEARI</v>
      </c>
      <c r="C3875" t="str">
        <f>_xlfn.XLOOKUP(Tabella1[[#This Row],[Denominazione]],'Strutture ricettive'!B:B,'Strutture ricettive'!D:D,"NON TROVATO",0)</f>
        <v>PORTO RECANATI</v>
      </c>
      <c r="D38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75" t="str">
        <f>IF(_xlfn.XLOOKUP(A3875,'Strutture ricettive'!B:B,'Strutture ricettive'!G:G,"NON TROVATO",0)=0,"NON TROVATO",_xlfn.XLOOKUP(A3875,'Strutture ricettive'!B:B,'Strutture ricettive'!G:G,"NON TROVATO",0))</f>
        <v>NON TROVATO</v>
      </c>
      <c r="F38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76" spans="1:6" x14ac:dyDescent="0.3">
      <c r="A3876" t="s">
        <v>12998</v>
      </c>
      <c r="B3876" t="str">
        <f>_xlfn.XLOOKUP(Tabella1[[#This Row],[Denominazione]],'Strutture ricettive'!B:B,'Strutture ricettive'!A:A,"non trovato",0)</f>
        <v>STABILIMENTI BALNEARI</v>
      </c>
      <c r="C3876" t="str">
        <f>_xlfn.XLOOKUP(Tabella1[[#This Row],[Denominazione]],'Strutture ricettive'!B:B,'Strutture ricettive'!D:D,"NON TROVATO",0)</f>
        <v>PORTO RECANATI</v>
      </c>
      <c r="D38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76" t="str">
        <f>IF(_xlfn.XLOOKUP(A3876,'Strutture ricettive'!B:B,'Strutture ricettive'!G:G,"NON TROVATO",0)=0,"NON TROVATO",_xlfn.XLOOKUP(A3876,'Strutture ricettive'!B:B,'Strutture ricettive'!G:G,"NON TROVATO",0))</f>
        <v>NON TROVATO</v>
      </c>
      <c r="F38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77" spans="1:6" x14ac:dyDescent="0.3">
      <c r="A3877" t="s">
        <v>12999</v>
      </c>
      <c r="B3877" t="str">
        <f>_xlfn.XLOOKUP(Tabella1[[#This Row],[Denominazione]],'Strutture ricettive'!B:B,'Strutture ricettive'!A:A,"non trovato",0)</f>
        <v>STABILIMENTI BALNEARI</v>
      </c>
      <c r="C3877" t="str">
        <f>_xlfn.XLOOKUP(Tabella1[[#This Row],[Denominazione]],'Strutture ricettive'!B:B,'Strutture ricettive'!D:D,"NON TROVATO",0)</f>
        <v>PORTO RECANATI</v>
      </c>
      <c r="D38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77" t="str">
        <f>IF(_xlfn.XLOOKUP(A3877,'Strutture ricettive'!B:B,'Strutture ricettive'!G:G,"NON TROVATO",0)=0,"NON TROVATO",_xlfn.XLOOKUP(A3877,'Strutture ricettive'!B:B,'Strutture ricettive'!G:G,"NON TROVATO",0))</f>
        <v>NON TROVATO</v>
      </c>
      <c r="F38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78" spans="1:6" x14ac:dyDescent="0.3">
      <c r="A3878" t="s">
        <v>13000</v>
      </c>
      <c r="B3878" t="str">
        <f>_xlfn.XLOOKUP(Tabella1[[#This Row],[Denominazione]],'Strutture ricettive'!B:B,'Strutture ricettive'!A:A,"non trovato",0)</f>
        <v>STABILIMENTI BALNEARI</v>
      </c>
      <c r="C3878" t="str">
        <f>_xlfn.XLOOKUP(Tabella1[[#This Row],[Denominazione]],'Strutture ricettive'!B:B,'Strutture ricettive'!D:D,"NON TROVATO",0)</f>
        <v>PORTO RECANATI</v>
      </c>
      <c r="D38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78" t="str">
        <f>IF(_xlfn.XLOOKUP(A3878,'Strutture ricettive'!B:B,'Strutture ricettive'!G:G,"NON TROVATO",0)=0,"NON TROVATO",_xlfn.XLOOKUP(A3878,'Strutture ricettive'!B:B,'Strutture ricettive'!G:G,"NON TROVATO",0))</f>
        <v>NON TROVATO</v>
      </c>
      <c r="F38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79" spans="1:6" x14ac:dyDescent="0.3">
      <c r="A3879" t="s">
        <v>13001</v>
      </c>
      <c r="B3879" t="str">
        <f>_xlfn.XLOOKUP(Tabella1[[#This Row],[Denominazione]],'Strutture ricettive'!B:B,'Strutture ricettive'!A:A,"non trovato",0)</f>
        <v>STABILIMENTI BALNEARI</v>
      </c>
      <c r="C3879" t="str">
        <f>_xlfn.XLOOKUP(Tabella1[[#This Row],[Denominazione]],'Strutture ricettive'!B:B,'Strutture ricettive'!D:D,"NON TROVATO",0)</f>
        <v>PORTO RECANATI</v>
      </c>
      <c r="D38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79" t="str">
        <f>IF(_xlfn.XLOOKUP(A3879,'Strutture ricettive'!B:B,'Strutture ricettive'!G:G,"NON TROVATO",0)=0,"NON TROVATO",_xlfn.XLOOKUP(A3879,'Strutture ricettive'!B:B,'Strutture ricettive'!G:G,"NON TROVATO",0))</f>
        <v>NON TROVATO</v>
      </c>
      <c r="F38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80" spans="1:6" x14ac:dyDescent="0.3">
      <c r="A3880" t="s">
        <v>13002</v>
      </c>
      <c r="B3880" t="str">
        <f>_xlfn.XLOOKUP(Tabella1[[#This Row],[Denominazione]],'Strutture ricettive'!B:B,'Strutture ricettive'!A:A,"non trovato",0)</f>
        <v>STABILIMENTI BALNEARI</v>
      </c>
      <c r="C3880" t="str">
        <f>_xlfn.XLOOKUP(Tabella1[[#This Row],[Denominazione]],'Strutture ricettive'!B:B,'Strutture ricettive'!D:D,"NON TROVATO",0)</f>
        <v>PORTO RECANATI</v>
      </c>
      <c r="D38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80" t="str">
        <f>IF(_xlfn.XLOOKUP(A3880,'Strutture ricettive'!B:B,'Strutture ricettive'!G:G,"NON TROVATO",0)=0,"NON TROVATO",_xlfn.XLOOKUP(A3880,'Strutture ricettive'!B:B,'Strutture ricettive'!G:G,"NON TROVATO",0))</f>
        <v>NON TROVATO</v>
      </c>
      <c r="F38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81" spans="1:6" x14ac:dyDescent="0.3">
      <c r="A3881" t="s">
        <v>13003</v>
      </c>
      <c r="B3881" t="str">
        <f>_xlfn.XLOOKUP(Tabella1[[#This Row],[Denominazione]],'Strutture ricettive'!B:B,'Strutture ricettive'!A:A,"non trovato",0)</f>
        <v>STABILIMENTI BALNEARI</v>
      </c>
      <c r="C3881" t="str">
        <f>_xlfn.XLOOKUP(Tabella1[[#This Row],[Denominazione]],'Strutture ricettive'!B:B,'Strutture ricettive'!D:D,"NON TROVATO",0)</f>
        <v>PORTO RECANATI</v>
      </c>
      <c r="D38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81" t="str">
        <f>IF(_xlfn.XLOOKUP(A3881,'Strutture ricettive'!B:B,'Strutture ricettive'!G:G,"NON TROVATO",0)=0,"NON TROVATO",_xlfn.XLOOKUP(A3881,'Strutture ricettive'!B:B,'Strutture ricettive'!G:G,"NON TROVATO",0))</f>
        <v>NON TROVATO</v>
      </c>
      <c r="F38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82" spans="1:6" x14ac:dyDescent="0.3">
      <c r="A3882" t="s">
        <v>13004</v>
      </c>
      <c r="B3882" t="str">
        <f>_xlfn.XLOOKUP(Tabella1[[#This Row],[Denominazione]],'Strutture ricettive'!B:B,'Strutture ricettive'!A:A,"non trovato",0)</f>
        <v>STABILIMENTI BALNEARI</v>
      </c>
      <c r="C3882" t="str">
        <f>_xlfn.XLOOKUP(Tabella1[[#This Row],[Denominazione]],'Strutture ricettive'!B:B,'Strutture ricettive'!D:D,"NON TROVATO",0)</f>
        <v>PORTO RECANATI</v>
      </c>
      <c r="D38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82" t="str">
        <f>IF(_xlfn.XLOOKUP(A3882,'Strutture ricettive'!B:B,'Strutture ricettive'!G:G,"NON TROVATO",0)=0,"NON TROVATO",_xlfn.XLOOKUP(A3882,'Strutture ricettive'!B:B,'Strutture ricettive'!G:G,"NON TROVATO",0))</f>
        <v>NON TROVATO</v>
      </c>
      <c r="F38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83" spans="1:6" x14ac:dyDescent="0.3">
      <c r="A3883" t="s">
        <v>13005</v>
      </c>
      <c r="B3883" t="str">
        <f>_xlfn.XLOOKUP(Tabella1[[#This Row],[Denominazione]],'Strutture ricettive'!B:B,'Strutture ricettive'!A:A,"non trovato",0)</f>
        <v>AREE DI SOSTA (PLEIN AIR)</v>
      </c>
      <c r="C3883" t="str">
        <f>_xlfn.XLOOKUP(Tabella1[[#This Row],[Denominazione]],'Strutture ricettive'!B:B,'Strutture ricettive'!D:D,"NON TROVATO",0)</f>
        <v>PORTO RECANATI</v>
      </c>
      <c r="D38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Scarfiotti snc</v>
      </c>
      <c r="E3883" t="str">
        <f>IF(_xlfn.XLOOKUP(A3883,'Strutture ricettive'!B:B,'Strutture ricettive'!G:G,"NON TROVATO",0)=0,"NON TROVATO",_xlfn.XLOOKUP(A3883,'Strutture ricettive'!B:B,'Strutture ricettive'!G:G,"NON TROVATO",0))</f>
        <v>areacamper.portorecanati@gmail.com</v>
      </c>
      <c r="F38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84" spans="1:6" x14ac:dyDescent="0.3">
      <c r="A3884" t="s">
        <v>13009</v>
      </c>
      <c r="B3884" t="str">
        <f>_xlfn.XLOOKUP(Tabella1[[#This Row],[Denominazione]],'Strutture ricettive'!B:B,'Strutture ricettive'!A:A,"non trovato",0)</f>
        <v>ALLOGGI IN AFFITTO</v>
      </c>
      <c r="C3884" t="str">
        <f>_xlfn.XLOOKUP(Tabella1[[#This Row],[Denominazione]],'Strutture ricettive'!B:B,'Strutture ricettive'!D:D,"NON TROVATO",0)</f>
        <v>PORTO RECANATI</v>
      </c>
      <c r="D38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Garibaldi 167</v>
      </c>
      <c r="E3884" t="str">
        <f>IF(_xlfn.XLOOKUP(A3884,'Strutture ricettive'!B:B,'Strutture ricettive'!G:G,"NON TROVATO",0)=0,"NON TROVATO",_xlfn.XLOOKUP(A3884,'Strutture ricettive'!B:B,'Strutture ricettive'!G:G,"NON TROVATO",0))</f>
        <v>info@operaarte.it</v>
      </c>
      <c r="F38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85" spans="1:6" x14ac:dyDescent="0.3">
      <c r="A3885" t="s">
        <v>13011</v>
      </c>
      <c r="B3885" t="str">
        <f>_xlfn.XLOOKUP(Tabella1[[#This Row],[Denominazione]],'Strutture ricettive'!B:B,'Strutture ricettive'!A:A,"non trovato",0)</f>
        <v>ALLOGGI AGRITURISTICI</v>
      </c>
      <c r="C3885" t="str">
        <f>_xlfn.XLOOKUP(Tabella1[[#This Row],[Denominazione]],'Strutture ricettive'!B:B,'Strutture ricettive'!D:D,"NON TROVATO",0)</f>
        <v>PORTO RECANATI</v>
      </c>
      <c r="D38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in Potenza 40</v>
      </c>
      <c r="E3885" t="str">
        <f>IF(_xlfn.XLOOKUP(A3885,'Strutture ricettive'!B:B,'Strutture ricettive'!G:G,"NON TROVATO",0)=0,"NON TROVATO",_xlfn.XLOOKUP(A3885,'Strutture ricettive'!B:B,'Strutture ricettive'!G:G,"NON TROVATO",0))</f>
        <v>info@lespighe.net</v>
      </c>
      <c r="F38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86" spans="1:6" x14ac:dyDescent="0.3">
      <c r="A3886" t="s">
        <v>13014</v>
      </c>
      <c r="B3886" t="str">
        <f>_xlfn.XLOOKUP(Tabella1[[#This Row],[Denominazione]],'Strutture ricettive'!B:B,'Strutture ricettive'!A:A,"non trovato",0)</f>
        <v>BED &amp; BREAKFAST</v>
      </c>
      <c r="C3886" t="str">
        <f>_xlfn.XLOOKUP(Tabella1[[#This Row],[Denominazione]],'Strutture ricettive'!B:B,'Strutture ricettive'!D:D,"NON TROVATO",0)</f>
        <v>PORTO RECANATI</v>
      </c>
      <c r="D38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 del Plata 21</v>
      </c>
      <c r="E3886" t="str">
        <f>IF(_xlfn.XLOOKUP(A3886,'Strutture ricettive'!B:B,'Strutture ricettive'!G:G,"NON TROVATO",0)=0,"NON TROVATO",_xlfn.XLOOKUP(A3886,'Strutture ricettive'!B:B,'Strutture ricettive'!G:G,"NON TROVATO",0))</f>
        <v>nadia_moretti@hotmail.it</v>
      </c>
      <c r="F38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87" spans="1:6" x14ac:dyDescent="0.3">
      <c r="A3887" t="s">
        <v>13017</v>
      </c>
      <c r="B3887" t="str">
        <f>_xlfn.XLOOKUP(Tabella1[[#This Row],[Denominazione]],'Strutture ricettive'!B:B,'Strutture ricettive'!A:A,"non trovato",0)</f>
        <v>BED &amp; BREAKFAST</v>
      </c>
      <c r="C3887" t="str">
        <f>_xlfn.XLOOKUP(Tabella1[[#This Row],[Denominazione]],'Strutture ricettive'!B:B,'Strutture ricettive'!D:D,"NON TROVATO",0)</f>
        <v>PORTO RECANATI</v>
      </c>
      <c r="D38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Garibaldi 101</v>
      </c>
      <c r="E3887" t="str">
        <f>IF(_xlfn.XLOOKUP(A3887,'Strutture ricettive'!B:B,'Strutture ricettive'!G:G,"NON TROVATO",0)=0,"NON TROVATO",_xlfn.XLOOKUP(A3887,'Strutture ricettive'!B:B,'Strutture ricettive'!G:G,"NON TROVATO",0))</f>
        <v>noemicasa@alice.it</v>
      </c>
      <c r="F38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88" spans="1:6" x14ac:dyDescent="0.3">
      <c r="A3888" t="s">
        <v>13020</v>
      </c>
      <c r="B3888" t="str">
        <f>_xlfn.XLOOKUP(Tabella1[[#This Row],[Denominazione]],'Strutture ricettive'!B:B,'Strutture ricettive'!A:A,"non trovato",0)</f>
        <v>BED &amp; BREAKFAST</v>
      </c>
      <c r="C3888" t="str">
        <f>_xlfn.XLOOKUP(Tabella1[[#This Row],[Denominazione]],'Strutture ricettive'!B:B,'Strutture ricettive'!D:D,"NON TROVATO",0)</f>
        <v>PORTO RECANATI</v>
      </c>
      <c r="D38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Giovanni Bosco 89</v>
      </c>
      <c r="E3888" t="str">
        <f>IF(_xlfn.XLOOKUP(A3888,'Strutture ricettive'!B:B,'Strutture ricettive'!G:G,"NON TROVATO",0)=0,"NON TROVATO",_xlfn.XLOOKUP(A3888,'Strutture ricettive'!B:B,'Strutture ricettive'!G:G,"NON TROVATO",0))</f>
        <v>info@festinalentebb.it</v>
      </c>
      <c r="F38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www.festinalentebb.it</v>
      </c>
    </row>
    <row r="3889" spans="1:6" x14ac:dyDescent="0.3">
      <c r="A3889" t="s">
        <v>13024</v>
      </c>
      <c r="B3889" t="str">
        <f>_xlfn.XLOOKUP(Tabella1[[#This Row],[Denominazione]],'Strutture ricettive'!B:B,'Strutture ricettive'!A:A,"non trovato",0)</f>
        <v>BED &amp; BREAKFAST</v>
      </c>
      <c r="C3889" t="str">
        <f>_xlfn.XLOOKUP(Tabella1[[#This Row],[Denominazione]],'Strutture ricettive'!B:B,'Strutture ricettive'!D:D,"NON TROVATO",0)</f>
        <v>PORTO RECANATI</v>
      </c>
      <c r="D38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E. Gardini 17</v>
      </c>
      <c r="E3889" t="str">
        <f>IF(_xlfn.XLOOKUP(A3889,'Strutture ricettive'!B:B,'Strutture ricettive'!G:G,"NON TROVATO",0)=0,"NON TROVATO",_xlfn.XLOOKUP(A3889,'Strutture ricettive'!B:B,'Strutture ricettive'!G:G,"NON TROVATO",0))</f>
        <v>info@lasciabbega.it</v>
      </c>
      <c r="F38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www.lasciabbega.it</v>
      </c>
    </row>
    <row r="3890" spans="1:6" x14ac:dyDescent="0.3">
      <c r="A3890" t="s">
        <v>13028</v>
      </c>
      <c r="B3890" t="str">
        <f>_xlfn.XLOOKUP(Tabella1[[#This Row],[Denominazione]],'Strutture ricettive'!B:B,'Strutture ricettive'!A:A,"non trovato",0)</f>
        <v>ALTRI ALLOGGI PRIVATI</v>
      </c>
      <c r="C3890" t="str">
        <f>_xlfn.XLOOKUP(Tabella1[[#This Row],[Denominazione]],'Strutture ricettive'!B:B,'Strutture ricettive'!D:D,"NON TROVATO",0)</f>
        <v>POTENZA PICENA</v>
      </c>
      <c r="D38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Alvata 192</v>
      </c>
      <c r="E3890" t="str">
        <f>IF(_xlfn.XLOOKUP(A3890,'Strutture ricettive'!B:B,'Strutture ricettive'!G:G,"NON TROVATO",0)=0,"NON TROVATO",_xlfn.XLOOKUP(A3890,'Strutture ricettive'!B:B,'Strutture ricettive'!G:G,"NON TROVATO",0))</f>
        <v>roberto.ominetti@gmail.com</v>
      </c>
      <c r="F38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91" spans="1:6" x14ac:dyDescent="0.3">
      <c r="A3891" t="s">
        <v>13032</v>
      </c>
      <c r="B3891" t="str">
        <f>_xlfn.XLOOKUP(Tabella1[[#This Row],[Denominazione]],'Strutture ricettive'!B:B,'Strutture ricettive'!A:A,"non trovato",0)</f>
        <v>ALTRI ALLOGGI PRIVATI</v>
      </c>
      <c r="C3891" t="str">
        <f>_xlfn.XLOOKUP(Tabella1[[#This Row],[Denominazione]],'Strutture ricettive'!B:B,'Strutture ricettive'!D:D,"NON TROVATO",0)</f>
        <v>POTENZA PICENA</v>
      </c>
      <c r="D38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Marco Polo  5</v>
      </c>
      <c r="E3891" t="str">
        <f>IF(_xlfn.XLOOKUP(A3891,'Strutture ricettive'!B:B,'Strutture ricettive'!G:G,"NON TROVATO",0)=0,"NON TROVATO",_xlfn.XLOOKUP(A3891,'Strutture ricettive'!B:B,'Strutture ricettive'!G:G,"NON TROVATO",0))</f>
        <v>NON TROVATO</v>
      </c>
      <c r="F38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92" spans="1:6" x14ac:dyDescent="0.3">
      <c r="A3892" t="s">
        <v>13034</v>
      </c>
      <c r="B3892" t="str">
        <f>_xlfn.XLOOKUP(Tabella1[[#This Row],[Denominazione]],'Strutture ricettive'!B:B,'Strutture ricettive'!A:A,"non trovato",0)</f>
        <v>ALTRI ALLOGGI PRIVATI</v>
      </c>
      <c r="C3892" t="str">
        <f>_xlfn.XLOOKUP(Tabella1[[#This Row],[Denominazione]],'Strutture ricettive'!B:B,'Strutture ricettive'!D:D,"NON TROVATO",0)</f>
        <v>POTENZA PICENA</v>
      </c>
      <c r="D38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Doumet 33</v>
      </c>
      <c r="E3892" t="str">
        <f>IF(_xlfn.XLOOKUP(A3892,'Strutture ricettive'!B:B,'Strutture ricettive'!G:G,"NON TROVATO",0)=0,"NON TROVATO",_xlfn.XLOOKUP(A3892,'Strutture ricettive'!B:B,'Strutture ricettive'!G:G,"NON TROVATO",0))</f>
        <v>NON TROVATO</v>
      </c>
      <c r="F38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93" spans="1:6" x14ac:dyDescent="0.3">
      <c r="A3893" t="s">
        <v>13036</v>
      </c>
      <c r="B3893" t="str">
        <f>_xlfn.XLOOKUP(Tabella1[[#This Row],[Denominazione]],'Strutture ricettive'!B:B,'Strutture ricettive'!A:A,"non trovato",0)</f>
        <v>ALTRI ALLOGGI PRIVATI</v>
      </c>
      <c r="C3893" t="str">
        <f>_xlfn.XLOOKUP(Tabella1[[#This Row],[Denominazione]],'Strutture ricettive'!B:B,'Strutture ricettive'!D:D,"NON TROVATO",0)</f>
        <v>POTENZA PICENA</v>
      </c>
      <c r="D38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Lazio 14</v>
      </c>
      <c r="E3893" t="str">
        <f>IF(_xlfn.XLOOKUP(A3893,'Strutture ricettive'!B:B,'Strutture ricettive'!G:G,"NON TROVATO",0)=0,"NON TROVATO",_xlfn.XLOOKUP(A3893,'Strutture ricettive'!B:B,'Strutture ricettive'!G:G,"NON TROVATO",0))</f>
        <v>NON TROVATO</v>
      </c>
      <c r="F38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94" spans="1:6" x14ac:dyDescent="0.3">
      <c r="A3894" t="s">
        <v>13038</v>
      </c>
      <c r="B3894" t="str">
        <f>_xlfn.XLOOKUP(Tabella1[[#This Row],[Denominazione]],'Strutture ricettive'!B:B,'Strutture ricettive'!A:A,"non trovato",0)</f>
        <v>ALTRI ALLOGGI PRIVATI</v>
      </c>
      <c r="C3894" t="str">
        <f>_xlfn.XLOOKUP(Tabella1[[#This Row],[Denominazione]],'Strutture ricettive'!B:B,'Strutture ricettive'!D:D,"NON TROVATO",0)</f>
        <v>POTENZA PICENA</v>
      </c>
      <c r="D38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Gramsci 6</v>
      </c>
      <c r="E3894" t="str">
        <f>IF(_xlfn.XLOOKUP(A3894,'Strutture ricettive'!B:B,'Strutture ricettive'!G:G,"NON TROVATO",0)=0,"NON TROVATO",_xlfn.XLOOKUP(A3894,'Strutture ricettive'!B:B,'Strutture ricettive'!G:G,"NON TROVATO",0))</f>
        <v>NON TROVATO</v>
      </c>
      <c r="F38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95" spans="1:6" x14ac:dyDescent="0.3">
      <c r="A3895" t="s">
        <v>13040</v>
      </c>
      <c r="B3895" t="str">
        <f>_xlfn.XLOOKUP(Tabella1[[#This Row],[Denominazione]],'Strutture ricettive'!B:B,'Strutture ricettive'!A:A,"non trovato",0)</f>
        <v>ALTRI ALLOGGI PRIVATI</v>
      </c>
      <c r="C3895" t="str">
        <f>_xlfn.XLOOKUP(Tabella1[[#This Row],[Denominazione]],'Strutture ricettive'!B:B,'Strutture ricettive'!D:D,"NON TROVATO",0)</f>
        <v>POTENZA PICENA</v>
      </c>
      <c r="D38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Beethoven 52</v>
      </c>
      <c r="E3895" t="str">
        <f>IF(_xlfn.XLOOKUP(A3895,'Strutture ricettive'!B:B,'Strutture ricettive'!G:G,"NON TROVATO",0)=0,"NON TROVATO",_xlfn.XLOOKUP(A3895,'Strutture ricettive'!B:B,'Strutture ricettive'!G:G,"NON TROVATO",0))</f>
        <v>NON TROVATO</v>
      </c>
      <c r="F38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96" spans="1:6" x14ac:dyDescent="0.3">
      <c r="A3896" t="s">
        <v>13042</v>
      </c>
      <c r="B3896" t="str">
        <f>_xlfn.XLOOKUP(Tabella1[[#This Row],[Denominazione]],'Strutture ricettive'!B:B,'Strutture ricettive'!A:A,"non trovato",0)</f>
        <v>ALTRI ALLOGGI PRIVATI</v>
      </c>
      <c r="C3896" t="str">
        <f>_xlfn.XLOOKUP(Tabella1[[#This Row],[Denominazione]],'Strutture ricettive'!B:B,'Strutture ricettive'!D:D,"NON TROVATO",0)</f>
        <v>POTENZA PICENA</v>
      </c>
      <c r="D38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Rossini 5</v>
      </c>
      <c r="E3896" t="str">
        <f>IF(_xlfn.XLOOKUP(A3896,'Strutture ricettive'!B:B,'Strutture ricettive'!G:G,"NON TROVATO",0)=0,"NON TROVATO",_xlfn.XLOOKUP(A3896,'Strutture ricettive'!B:B,'Strutture ricettive'!G:G,"NON TROVATO",0))</f>
        <v>NON TROVATO</v>
      </c>
      <c r="F38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97" spans="1:6" x14ac:dyDescent="0.3">
      <c r="A3897" t="s">
        <v>13044</v>
      </c>
      <c r="B3897" t="str">
        <f>_xlfn.XLOOKUP(Tabella1[[#This Row],[Denominazione]],'Strutture ricettive'!B:B,'Strutture ricettive'!A:A,"non trovato",0)</f>
        <v>ALTRI ALLOGGI PRIVATI</v>
      </c>
      <c r="C3897" t="str">
        <f>_xlfn.XLOOKUP(Tabella1[[#This Row],[Denominazione]],'Strutture ricettive'!B:B,'Strutture ricettive'!D:D,"NON TROVATO",0)</f>
        <v>POTENZA PICENA</v>
      </c>
      <c r="D38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Aprutina 129</v>
      </c>
      <c r="E3897" t="str">
        <f>IF(_xlfn.XLOOKUP(A3897,'Strutture ricettive'!B:B,'Strutture ricettive'!G:G,"NON TROVATO",0)=0,"NON TROVATO",_xlfn.XLOOKUP(A3897,'Strutture ricettive'!B:B,'Strutture ricettive'!G:G,"NON TROVATO",0))</f>
        <v>NON TROVATO</v>
      </c>
      <c r="F38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98" spans="1:6" x14ac:dyDescent="0.3">
      <c r="A3898" t="s">
        <v>13046</v>
      </c>
      <c r="B3898" t="str">
        <f>_xlfn.XLOOKUP(Tabella1[[#This Row],[Denominazione]],'Strutture ricettive'!B:B,'Strutture ricettive'!A:A,"non trovato",0)</f>
        <v>ALTRI ALLOGGI PRIVATI</v>
      </c>
      <c r="C3898" t="str">
        <f>_xlfn.XLOOKUP(Tabella1[[#This Row],[Denominazione]],'Strutture ricettive'!B:B,'Strutture ricettive'!D:D,"NON TROVATO",0)</f>
        <v>POTENZA PICENA</v>
      </c>
      <c r="D38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Buozzi 4</v>
      </c>
      <c r="E3898" t="str">
        <f>IF(_xlfn.XLOOKUP(A3898,'Strutture ricettive'!B:B,'Strutture ricettive'!G:G,"NON TROVATO",0)=0,"NON TROVATO",_xlfn.XLOOKUP(A3898,'Strutture ricettive'!B:B,'Strutture ricettive'!G:G,"NON TROVATO",0))</f>
        <v>NON TROVATO</v>
      </c>
      <c r="F38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899" spans="1:6" x14ac:dyDescent="0.3">
      <c r="A3899" t="s">
        <v>13048</v>
      </c>
      <c r="B3899" t="str">
        <f>_xlfn.XLOOKUP(Tabella1[[#This Row],[Denominazione]],'Strutture ricettive'!B:B,'Strutture ricettive'!A:A,"non trovato",0)</f>
        <v>ALTRI ALLOGGI PRIVATI</v>
      </c>
      <c r="C3899" t="str">
        <f>_xlfn.XLOOKUP(Tabella1[[#This Row],[Denominazione]],'Strutture ricettive'!B:B,'Strutture ricettive'!D:D,"NON TROVATO",0)</f>
        <v>POTENZA PICENA</v>
      </c>
      <c r="D38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899" t="str">
        <f>IF(_xlfn.XLOOKUP(A3899,'Strutture ricettive'!B:B,'Strutture ricettive'!G:G,"NON TROVATO",0)=0,"NON TROVATO",_xlfn.XLOOKUP(A3899,'Strutture ricettive'!B:B,'Strutture ricettive'!G:G,"NON TROVATO",0))</f>
        <v>NON TROVATO</v>
      </c>
      <c r="F38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0" spans="1:6" x14ac:dyDescent="0.3">
      <c r="A3900" t="s">
        <v>13049</v>
      </c>
      <c r="B3900" t="str">
        <f>_xlfn.XLOOKUP(Tabella1[[#This Row],[Denominazione]],'Strutture ricettive'!B:B,'Strutture ricettive'!A:A,"non trovato",0)</f>
        <v>BED &amp; BREAKFAST</v>
      </c>
      <c r="C3900" t="str">
        <f>_xlfn.XLOOKUP(Tabella1[[#This Row],[Denominazione]],'Strutture ricettive'!B:B,'Strutture ricettive'!D:D,"NON TROVATO",0)</f>
        <v>POTENZA PICENA</v>
      </c>
      <c r="D39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Galiziano 3</v>
      </c>
      <c r="E3900" t="str">
        <f>IF(_xlfn.XLOOKUP(A3900,'Strutture ricettive'!B:B,'Strutture ricettive'!G:G,"NON TROVATO",0)=0,"NON TROVATO",_xlfn.XLOOKUP(A3900,'Strutture ricettive'!B:B,'Strutture ricettive'!G:G,"NON TROVATO",0))</f>
        <v>fabioaviano76@gmail.com</v>
      </c>
      <c r="F39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1" spans="1:6" x14ac:dyDescent="0.3">
      <c r="A3901" t="s">
        <v>13052</v>
      </c>
      <c r="B3901" t="str">
        <f>_xlfn.XLOOKUP(Tabella1[[#This Row],[Denominazione]],'Strutture ricettive'!B:B,'Strutture ricettive'!A:A,"non trovato",0)</f>
        <v>ALTRI ALLOGGI PRIVATI</v>
      </c>
      <c r="C3901" t="str">
        <f>_xlfn.XLOOKUP(Tabella1[[#This Row],[Denominazione]],'Strutture ricettive'!B:B,'Strutture ricettive'!D:D,"NON TROVATO",0)</f>
        <v>POTENZA PICENA</v>
      </c>
      <c r="D39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Torrenova SNC</v>
      </c>
      <c r="E3901" t="str">
        <f>IF(_xlfn.XLOOKUP(A3901,'Strutture ricettive'!B:B,'Strutture ricettive'!G:G,"NON TROVATO",0)=0,"NON TROVATO",_xlfn.XLOOKUP(A3901,'Strutture ricettive'!B:B,'Strutture ricettive'!G:G,"NON TROVATO",0))</f>
        <v>bbcasacecilia@libero.it</v>
      </c>
      <c r="F39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2" spans="1:6" x14ac:dyDescent="0.3">
      <c r="A3902" t="s">
        <v>13055</v>
      </c>
      <c r="B3902" t="str">
        <f>_xlfn.XLOOKUP(Tabella1[[#This Row],[Denominazione]],'Strutture ricettive'!B:B,'Strutture ricettive'!A:A,"non trovato",0)</f>
        <v>ALBERGHI</v>
      </c>
      <c r="C3902" t="str">
        <f>_xlfn.XLOOKUP(Tabella1[[#This Row],[Denominazione]],'Strutture ricettive'!B:B,'Strutture ricettive'!D:D,"NON TROVATO",0)</f>
        <v>POTENZA PICENA</v>
      </c>
      <c r="D39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Stazione 13/14</v>
      </c>
      <c r="E3902" t="str">
        <f>IF(_xlfn.XLOOKUP(A3902,'Strutture ricettive'!B:B,'Strutture ricettive'!G:G,"NON TROVATO",0)=0,"NON TROVATO",_xlfn.XLOOKUP(A3902,'Strutture ricettive'!B:B,'Strutture ricettive'!G:G,"NON TROVATO",0))</f>
        <v>cabesasrl@gmail.com</v>
      </c>
      <c r="F39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3" spans="1:6" x14ac:dyDescent="0.3">
      <c r="A3903" t="s">
        <v>13058</v>
      </c>
      <c r="B3903" t="str">
        <f>_xlfn.XLOOKUP(Tabella1[[#This Row],[Denominazione]],'Strutture ricettive'!B:B,'Strutture ricettive'!A:A,"non trovato",0)</f>
        <v>ALTRI ALLOGGI PRIVATI</v>
      </c>
      <c r="C3903" t="str">
        <f>_xlfn.XLOOKUP(Tabella1[[#This Row],[Denominazione]],'Strutture ricettive'!B:B,'Strutture ricettive'!D:D,"NON TROVATO",0)</f>
        <v>POTENZA PICENA</v>
      </c>
      <c r="D39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Castello 11</v>
      </c>
      <c r="E3903" t="str">
        <f>IF(_xlfn.XLOOKUP(A3903,'Strutture ricettive'!B:B,'Strutture ricettive'!G:G,"NON TROVATO",0)=0,"NON TROVATO",_xlfn.XLOOKUP(A3903,'Strutture ricettive'!B:B,'Strutture ricettive'!G:G,"NON TROVATO",0))</f>
        <v>NON TROVATO</v>
      </c>
      <c r="F39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4" spans="1:6" x14ac:dyDescent="0.3">
      <c r="A3904" t="s">
        <v>13060</v>
      </c>
      <c r="B3904" t="str">
        <f>_xlfn.XLOOKUP(Tabella1[[#This Row],[Denominazione]],'Strutture ricettive'!B:B,'Strutture ricettive'!A:A,"non trovato",0)</f>
        <v>ALTRI ALLOGGI PRIVATI</v>
      </c>
      <c r="C3904" t="str">
        <f>_xlfn.XLOOKUP(Tabella1[[#This Row],[Denominazione]],'Strutture ricettive'!B:B,'Strutture ricettive'!D:D,"NON TROVATO",0)</f>
        <v>POTENZA PICENA</v>
      </c>
      <c r="D39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37</v>
      </c>
      <c r="E3904" t="str">
        <f>IF(_xlfn.XLOOKUP(A3904,'Strutture ricettive'!B:B,'Strutture ricettive'!G:G,"NON TROVATO",0)=0,"NON TROVATO",_xlfn.XLOOKUP(A3904,'Strutture ricettive'!B:B,'Strutture ricettive'!G:G,"NON TROVATO",0))</f>
        <v>NON TROVATO</v>
      </c>
      <c r="F39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5" spans="1:6" x14ac:dyDescent="0.3">
      <c r="A3905" t="s">
        <v>13062</v>
      </c>
      <c r="B3905" t="str">
        <f>_xlfn.XLOOKUP(Tabella1[[#This Row],[Denominazione]],'Strutture ricettive'!B:B,'Strutture ricettive'!A:A,"non trovato",0)</f>
        <v>ALTRI ALLOGGI PRIVATI</v>
      </c>
      <c r="C3905" t="str">
        <f>_xlfn.XLOOKUP(Tabella1[[#This Row],[Denominazione]],'Strutture ricettive'!B:B,'Strutture ricettive'!D:D,"NON TROVATO",0)</f>
        <v>POTENZA PICENA</v>
      </c>
      <c r="D39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Alfieri 5</v>
      </c>
      <c r="E3905" t="str">
        <f>IF(_xlfn.XLOOKUP(A3905,'Strutture ricettive'!B:B,'Strutture ricettive'!G:G,"NON TROVATO",0)=0,"NON TROVATO",_xlfn.XLOOKUP(A3905,'Strutture ricettive'!B:B,'Strutture ricettive'!G:G,"NON TROVATO",0))</f>
        <v>NON TROVATO</v>
      </c>
      <c r="F39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6" spans="1:6" x14ac:dyDescent="0.3">
      <c r="A3906" t="s">
        <v>13064</v>
      </c>
      <c r="B3906" t="str">
        <f>_xlfn.XLOOKUP(Tabella1[[#This Row],[Denominazione]],'Strutture ricettive'!B:B,'Strutture ricettive'!A:A,"non trovato",0)</f>
        <v>ALTRI ALLOGGI PRIVATI</v>
      </c>
      <c r="C3906" t="str">
        <f>_xlfn.XLOOKUP(Tabella1[[#This Row],[Denominazione]],'Strutture ricettive'!B:B,'Strutture ricettive'!D:D,"NON TROVATO",0)</f>
        <v>POTENZA PICENA</v>
      </c>
      <c r="D39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57</v>
      </c>
      <c r="E3906" t="str">
        <f>IF(_xlfn.XLOOKUP(A3906,'Strutture ricettive'!B:B,'Strutture ricettive'!G:G,"NON TROVATO",0)=0,"NON TROVATO",_xlfn.XLOOKUP(A3906,'Strutture ricettive'!B:B,'Strutture ricettive'!G:G,"NON TROVATO",0))</f>
        <v>NON TROVATO</v>
      </c>
      <c r="F39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7" spans="1:6" x14ac:dyDescent="0.3">
      <c r="A3907" t="s">
        <v>13066</v>
      </c>
      <c r="B3907" t="str">
        <f>_xlfn.XLOOKUP(Tabella1[[#This Row],[Denominazione]],'Strutture ricettive'!B:B,'Strutture ricettive'!A:A,"non trovato",0)</f>
        <v>ALTRI ALLOGGI PRIVATI</v>
      </c>
      <c r="C3907" t="str">
        <f>_xlfn.XLOOKUP(Tabella1[[#This Row],[Denominazione]],'Strutture ricettive'!B:B,'Strutture ricettive'!D:D,"NON TROVATO",0)</f>
        <v>POTENZA PICENA</v>
      </c>
      <c r="D39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07" t="str">
        <f>IF(_xlfn.XLOOKUP(A3907,'Strutture ricettive'!B:B,'Strutture ricettive'!G:G,"NON TROVATO",0)=0,"NON TROVATO",_xlfn.XLOOKUP(A3907,'Strutture ricettive'!B:B,'Strutture ricettive'!G:G,"NON TROVATO",0))</f>
        <v>NON TROVATO</v>
      </c>
      <c r="F39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8" spans="1:6" x14ac:dyDescent="0.3">
      <c r="A3908" t="s">
        <v>13067</v>
      </c>
      <c r="B3908" t="str">
        <f>_xlfn.XLOOKUP(Tabella1[[#This Row],[Denominazione]],'Strutture ricettive'!B:B,'Strutture ricettive'!A:A,"non trovato",0)</f>
        <v>ALLOGGI IN AFFITTO</v>
      </c>
      <c r="C3908" t="str">
        <f>_xlfn.XLOOKUP(Tabella1[[#This Row],[Denominazione]],'Strutture ricettive'!B:B,'Strutture ricettive'!D:D,"NON TROVATO",0)</f>
        <v>POTENZA PICENA</v>
      </c>
      <c r="D39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Montecanepino 27</v>
      </c>
      <c r="E3908" t="str">
        <f>IF(_xlfn.XLOOKUP(A3908,'Strutture ricettive'!B:B,'Strutture ricettive'!G:G,"NON TROVATO",0)=0,"NON TROVATO",_xlfn.XLOOKUP(A3908,'Strutture ricettive'!B:B,'Strutture ricettive'!G:G,"NON TROVATO",0))</f>
        <v>NON TROVATO</v>
      </c>
      <c r="F39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09" spans="1:6" x14ac:dyDescent="0.3">
      <c r="A3909" t="s">
        <v>13069</v>
      </c>
      <c r="B3909" t="str">
        <f>_xlfn.XLOOKUP(Tabella1[[#This Row],[Denominazione]],'Strutture ricettive'!B:B,'Strutture ricettive'!A:A,"non trovato",0)</f>
        <v>ALTRI ALLOGGI PRIVATI</v>
      </c>
      <c r="C3909" t="str">
        <f>_xlfn.XLOOKUP(Tabella1[[#This Row],[Denominazione]],'Strutture ricettive'!B:B,'Strutture ricettive'!D:D,"NON TROVATO",0)</f>
        <v>POTENZA PICENA</v>
      </c>
      <c r="D39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Piemonte 13</v>
      </c>
      <c r="E3909" t="str">
        <f>IF(_xlfn.XLOOKUP(A3909,'Strutture ricettive'!B:B,'Strutture ricettive'!G:G,"NON TROVATO",0)=0,"NON TROVATO",_xlfn.XLOOKUP(A3909,'Strutture ricettive'!B:B,'Strutture ricettive'!G:G,"NON TROVATO",0))</f>
        <v>NON TROVATO</v>
      </c>
      <c r="F39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0" spans="1:6" x14ac:dyDescent="0.3">
      <c r="A3910" t="s">
        <v>13071</v>
      </c>
      <c r="B3910" t="str">
        <f>_xlfn.XLOOKUP(Tabella1[[#This Row],[Denominazione]],'Strutture ricettive'!B:B,'Strutture ricettive'!A:A,"non trovato",0)</f>
        <v>ALTRI ALLOGGI PRIVATI</v>
      </c>
      <c r="C3910" t="str">
        <f>_xlfn.XLOOKUP(Tabella1[[#This Row],[Denominazione]],'Strutture ricettive'!B:B,'Strutture ricettive'!D:D,"NON TROVATO",0)</f>
        <v>POTENZA PICENA</v>
      </c>
      <c r="D39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E. Bocci 21</v>
      </c>
      <c r="E3910" t="str">
        <f>IF(_xlfn.XLOOKUP(A3910,'Strutture ricettive'!B:B,'Strutture ricettive'!G:G,"NON TROVATO",0)=0,"NON TROVATO",_xlfn.XLOOKUP(A3910,'Strutture ricettive'!B:B,'Strutture ricettive'!G:G,"NON TROVATO",0))</f>
        <v>NON TROVATO</v>
      </c>
      <c r="F39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1" spans="1:6" x14ac:dyDescent="0.3">
      <c r="A3911" t="s">
        <v>13073</v>
      </c>
      <c r="B3911" t="str">
        <f>_xlfn.XLOOKUP(Tabella1[[#This Row],[Denominazione]],'Strutture ricettive'!B:B,'Strutture ricettive'!A:A,"non trovato",0)</f>
        <v>ALTRI ALLOGGI PRIVATI</v>
      </c>
      <c r="C3911" t="str">
        <f>_xlfn.XLOOKUP(Tabella1[[#This Row],[Denominazione]],'Strutture ricettive'!B:B,'Strutture ricettive'!D:D,"NON TROVATO",0)</f>
        <v>POTENZA PICENA</v>
      </c>
      <c r="D39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Alvata 55</v>
      </c>
      <c r="E3911" t="str">
        <f>IF(_xlfn.XLOOKUP(A3911,'Strutture ricettive'!B:B,'Strutture ricettive'!G:G,"NON TROVATO",0)=0,"NON TROVATO",_xlfn.XLOOKUP(A3911,'Strutture ricettive'!B:B,'Strutture ricettive'!G:G,"NON TROVATO",0))</f>
        <v>NON TROVATO</v>
      </c>
      <c r="F39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2" spans="1:6" x14ac:dyDescent="0.3">
      <c r="A3912" t="s">
        <v>13075</v>
      </c>
      <c r="B3912" t="str">
        <f>_xlfn.XLOOKUP(Tabella1[[#This Row],[Denominazione]],'Strutture ricettive'!B:B,'Strutture ricettive'!A:A,"non trovato",0)</f>
        <v>ALTRI ALLOGGI PRIVATI</v>
      </c>
      <c r="C3912" t="str">
        <f>_xlfn.XLOOKUP(Tabella1[[#This Row],[Denominazione]],'Strutture ricettive'!B:B,'Strutture ricettive'!D:D,"NON TROVATO",0)</f>
        <v>POTENZA PICENA</v>
      </c>
      <c r="D39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Rossini 91</v>
      </c>
      <c r="E3912" t="str">
        <f>IF(_xlfn.XLOOKUP(A3912,'Strutture ricettive'!B:B,'Strutture ricettive'!G:G,"NON TROVATO",0)=0,"NON TROVATO",_xlfn.XLOOKUP(A3912,'Strutture ricettive'!B:B,'Strutture ricettive'!G:G,"NON TROVATO",0))</f>
        <v>NON TROVATO</v>
      </c>
      <c r="F39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3" spans="1:6" x14ac:dyDescent="0.3">
      <c r="A3913" t="s">
        <v>13077</v>
      </c>
      <c r="B3913" t="str">
        <f>_xlfn.XLOOKUP(Tabella1[[#This Row],[Denominazione]],'Strutture ricettive'!B:B,'Strutture ricettive'!A:A,"non trovato",0)</f>
        <v>ALTRI ALLOGGI PRIVATI</v>
      </c>
      <c r="C3913" t="str">
        <f>_xlfn.XLOOKUP(Tabella1[[#This Row],[Denominazione]],'Strutture ricettive'!B:B,'Strutture ricettive'!D:D,"NON TROVATO",0)</f>
        <v>POTENZA PICENA</v>
      </c>
      <c r="D39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B. Pergolesi 22</v>
      </c>
      <c r="E3913" t="str">
        <f>IF(_xlfn.XLOOKUP(A3913,'Strutture ricettive'!B:B,'Strutture ricettive'!G:G,"NON TROVATO",0)=0,"NON TROVATO",_xlfn.XLOOKUP(A3913,'Strutture ricettive'!B:B,'Strutture ricettive'!G:G,"NON TROVATO",0))</f>
        <v>NON TROVATO</v>
      </c>
      <c r="F39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4" spans="1:6" x14ac:dyDescent="0.3">
      <c r="A3914" t="s">
        <v>13079</v>
      </c>
      <c r="B3914" t="str">
        <f>_xlfn.XLOOKUP(Tabella1[[#This Row],[Denominazione]],'Strutture ricettive'!B:B,'Strutture ricettive'!A:A,"non trovato",0)</f>
        <v>ALTRI ALLOGGI PRIVATI</v>
      </c>
      <c r="C3914" t="str">
        <f>_xlfn.XLOOKUP(Tabella1[[#This Row],[Denominazione]],'Strutture ricettive'!B:B,'Strutture ricettive'!D:D,"NON TROVATO",0)</f>
        <v>POTENZA PICENA</v>
      </c>
      <c r="D39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Tergi 56</v>
      </c>
      <c r="E3914" t="str">
        <f>IF(_xlfn.XLOOKUP(A3914,'Strutture ricettive'!B:B,'Strutture ricettive'!G:G,"NON TROVATO",0)=0,"NON TROVATO",_xlfn.XLOOKUP(A3914,'Strutture ricettive'!B:B,'Strutture ricettive'!G:G,"NON TROVATO",0))</f>
        <v>NON TROVATO</v>
      </c>
      <c r="F39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5" spans="1:6" x14ac:dyDescent="0.3">
      <c r="A3915" t="s">
        <v>13081</v>
      </c>
      <c r="B3915" t="str">
        <f>_xlfn.XLOOKUP(Tabella1[[#This Row],[Denominazione]],'Strutture ricettive'!B:B,'Strutture ricettive'!A:A,"non trovato",0)</f>
        <v>ALTRI ALLOGGI PRIVATI</v>
      </c>
      <c r="C3915" t="str">
        <f>_xlfn.XLOOKUP(Tabella1[[#This Row],[Denominazione]],'Strutture ricettive'!B:B,'Strutture ricettive'!D:D,"NON TROVATO",0)</f>
        <v>POTENZA PICENA</v>
      </c>
      <c r="D39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Aprutina 139</v>
      </c>
      <c r="E3915" t="str">
        <f>IF(_xlfn.XLOOKUP(A3915,'Strutture ricettive'!B:B,'Strutture ricettive'!G:G,"NON TROVATO",0)=0,"NON TROVATO",_xlfn.XLOOKUP(A3915,'Strutture ricettive'!B:B,'Strutture ricettive'!G:G,"NON TROVATO",0))</f>
        <v>NON TROVATO</v>
      </c>
      <c r="F39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6" spans="1:6" x14ac:dyDescent="0.3">
      <c r="A3916" t="s">
        <v>13083</v>
      </c>
      <c r="B3916" t="str">
        <f>_xlfn.XLOOKUP(Tabella1[[#This Row],[Denominazione]],'Strutture ricettive'!B:B,'Strutture ricettive'!A:A,"non trovato",0)</f>
        <v>ALTRI ALLOGGI PRIVATI</v>
      </c>
      <c r="C3916" t="str">
        <f>_xlfn.XLOOKUP(Tabella1[[#This Row],[Denominazione]],'Strutture ricettive'!B:B,'Strutture ricettive'!D:D,"NON TROVATO",0)</f>
        <v>POTENZA PICENA</v>
      </c>
      <c r="D39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Duca degli Abruzzi 104</v>
      </c>
      <c r="E3916" t="str">
        <f>IF(_xlfn.XLOOKUP(A3916,'Strutture ricettive'!B:B,'Strutture ricettive'!G:G,"NON TROVATO",0)=0,"NON TROVATO",_xlfn.XLOOKUP(A3916,'Strutture ricettive'!B:B,'Strutture ricettive'!G:G,"NON TROVATO",0))</f>
        <v>NON TROVATO</v>
      </c>
      <c r="F39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7" spans="1:6" x14ac:dyDescent="0.3">
      <c r="A3917" t="s">
        <v>13085</v>
      </c>
      <c r="B3917" t="str">
        <f>_xlfn.XLOOKUP(Tabella1[[#This Row],[Denominazione]],'Strutture ricettive'!B:B,'Strutture ricettive'!A:A,"non trovato",0)</f>
        <v>ALTRI ALLOGGI PRIVATI</v>
      </c>
      <c r="C3917" t="str">
        <f>_xlfn.XLOOKUP(Tabella1[[#This Row],[Denominazione]],'Strutture ricettive'!B:B,'Strutture ricettive'!D:D,"NON TROVATO",0)</f>
        <v>POTENZA PICENA</v>
      </c>
      <c r="D39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Antonelli e Tebaldi 46</v>
      </c>
      <c r="E3917" t="str">
        <f>IF(_xlfn.XLOOKUP(A3917,'Strutture ricettive'!B:B,'Strutture ricettive'!G:G,"NON TROVATO",0)=0,"NON TROVATO",_xlfn.XLOOKUP(A3917,'Strutture ricettive'!B:B,'Strutture ricettive'!G:G,"NON TROVATO",0))</f>
        <v>NON TROVATO</v>
      </c>
      <c r="F39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8" spans="1:6" x14ac:dyDescent="0.3">
      <c r="A3918" t="s">
        <v>13087</v>
      </c>
      <c r="B3918" t="str">
        <f>_xlfn.XLOOKUP(Tabella1[[#This Row],[Denominazione]],'Strutture ricettive'!B:B,'Strutture ricettive'!A:A,"non trovato",0)</f>
        <v>ALTRI ALLOGGI PRIVATI</v>
      </c>
      <c r="C3918" t="str">
        <f>_xlfn.XLOOKUP(Tabella1[[#This Row],[Denominazione]],'Strutture ricettive'!B:B,'Strutture ricettive'!D:D,"NON TROVATO",0)</f>
        <v>POTENZA PICENA</v>
      </c>
      <c r="D39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Duca degli Abruzzi 115</v>
      </c>
      <c r="E3918" t="str">
        <f>IF(_xlfn.XLOOKUP(A3918,'Strutture ricettive'!B:B,'Strutture ricettive'!G:G,"NON TROVATO",0)=0,"NON TROVATO",_xlfn.XLOOKUP(A3918,'Strutture ricettive'!B:B,'Strutture ricettive'!G:G,"NON TROVATO",0))</f>
        <v>NON TROVATO</v>
      </c>
      <c r="F39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19" spans="1:6" x14ac:dyDescent="0.3">
      <c r="A3919" t="s">
        <v>13089</v>
      </c>
      <c r="B3919" t="str">
        <f>_xlfn.XLOOKUP(Tabella1[[#This Row],[Denominazione]],'Strutture ricettive'!B:B,'Strutture ricettive'!A:A,"non trovato",0)</f>
        <v>ALTRI ALLOGGI PRIVATI</v>
      </c>
      <c r="C3919" t="str">
        <f>_xlfn.XLOOKUP(Tabella1[[#This Row],[Denominazione]],'Strutture ricettive'!B:B,'Strutture ricettive'!D:D,"NON TROVATO",0)</f>
        <v>POTENZA PICENA</v>
      </c>
      <c r="D39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Piacenza 47</v>
      </c>
      <c r="E3919" t="str">
        <f>IF(_xlfn.XLOOKUP(A3919,'Strutture ricettive'!B:B,'Strutture ricettive'!G:G,"NON TROVATO",0)=0,"NON TROVATO",_xlfn.XLOOKUP(A3919,'Strutture ricettive'!B:B,'Strutture ricettive'!G:G,"NON TROVATO",0))</f>
        <v>NON TROVATO</v>
      </c>
      <c r="F39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20" spans="1:6" x14ac:dyDescent="0.3">
      <c r="A3920" t="s">
        <v>13091</v>
      </c>
      <c r="B3920" t="str">
        <f>_xlfn.XLOOKUP(Tabella1[[#This Row],[Denominazione]],'Strutture ricettive'!B:B,'Strutture ricettive'!A:A,"non trovato",0)</f>
        <v>ALTRI ALLOGGI PRIVATI</v>
      </c>
      <c r="C3920" t="str">
        <f>_xlfn.XLOOKUP(Tabella1[[#This Row],[Denominazione]],'Strutture ricettive'!B:B,'Strutture ricettive'!D:D,"NON TROVATO",0)</f>
        <v>POTENZA PICENA</v>
      </c>
      <c r="D39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Garibaldi 28</v>
      </c>
      <c r="E3920" t="str">
        <f>IF(_xlfn.XLOOKUP(A3920,'Strutture ricettive'!B:B,'Strutture ricettive'!G:G,"NON TROVATO",0)=0,"NON TROVATO",_xlfn.XLOOKUP(A3920,'Strutture ricettive'!B:B,'Strutture ricettive'!G:G,"NON TROVATO",0))</f>
        <v>NON TROVATO</v>
      </c>
      <c r="F39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21" spans="1:6" x14ac:dyDescent="0.3">
      <c r="A3921" t="s">
        <v>13093</v>
      </c>
      <c r="B3921" t="str">
        <f>_xlfn.XLOOKUP(Tabella1[[#This Row],[Denominazione]],'Strutture ricettive'!B:B,'Strutture ricettive'!A:A,"non trovato",0)</f>
        <v>ALTRI ALLOGGI PRIVATI</v>
      </c>
      <c r="C3921" t="str">
        <f>_xlfn.XLOOKUP(Tabella1[[#This Row],[Denominazione]],'Strutture ricettive'!B:B,'Strutture ricettive'!D:D,"NON TROVATO",0)</f>
        <v>POTENZA PICENA</v>
      </c>
      <c r="D39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Gramsci 70/72</v>
      </c>
      <c r="E3921" t="str">
        <f>IF(_xlfn.XLOOKUP(A3921,'Strutture ricettive'!B:B,'Strutture ricettive'!G:G,"NON TROVATO",0)=0,"NON TROVATO",_xlfn.XLOOKUP(A3921,'Strutture ricettive'!B:B,'Strutture ricettive'!G:G,"NON TROVATO",0))</f>
        <v>NON TROVATO</v>
      </c>
      <c r="F39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22" spans="1:6" x14ac:dyDescent="0.3">
      <c r="A3922" t="s">
        <v>13095</v>
      </c>
      <c r="B3922" t="str">
        <f>_xlfn.XLOOKUP(Tabella1[[#This Row],[Denominazione]],'Strutture ricettive'!B:B,'Strutture ricettive'!A:A,"non trovato",0)</f>
        <v>BED &amp; BREAKFAST</v>
      </c>
      <c r="C3922" t="str">
        <f>_xlfn.XLOOKUP(Tabella1[[#This Row],[Denominazione]],'Strutture ricettive'!B:B,'Strutture ricettive'!D:D,"NON TROVATO",0)</f>
        <v>POTENZA PICENA</v>
      </c>
      <c r="D39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MONTECANEPINO 59</v>
      </c>
      <c r="E3922" t="str">
        <f>IF(_xlfn.XLOOKUP(A3922,'Strutture ricettive'!B:B,'Strutture ricettive'!G:G,"NON TROVATO",0)=0,"NON TROVATO",_xlfn.XLOOKUP(A3922,'Strutture ricettive'!B:B,'Strutture ricettive'!G:G,"NON TROVATO",0))</f>
        <v>marvin.em@libero.it</v>
      </c>
      <c r="F39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www.ventodellest.com</v>
      </c>
    </row>
    <row r="3923" spans="1:6" x14ac:dyDescent="0.3">
      <c r="A3923" t="s">
        <v>13099</v>
      </c>
      <c r="B3923" t="str">
        <f>_xlfn.XLOOKUP(Tabella1[[#This Row],[Denominazione]],'Strutture ricettive'!B:B,'Strutture ricettive'!A:A,"non trovato",0)</f>
        <v>ALTRI ALLOGGI PRIVATI</v>
      </c>
      <c r="C3923" t="str">
        <f>_xlfn.XLOOKUP(Tabella1[[#This Row],[Denominazione]],'Strutture ricettive'!B:B,'Strutture ricettive'!D:D,"NON TROVATO",0)</f>
        <v>POTENZA PICENA</v>
      </c>
      <c r="D39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AMENDOLA 12/A</v>
      </c>
      <c r="E3923" t="str">
        <f>IF(_xlfn.XLOOKUP(A3923,'Strutture ricettive'!B:B,'Strutture ricettive'!G:G,"NON TROVATO",0)=0,"NON TROVATO",_xlfn.XLOOKUP(A3923,'Strutture ricettive'!B:B,'Strutture ricettive'!G:G,"NON TROVATO",0))</f>
        <v>NON TROVATO</v>
      </c>
      <c r="F39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24" spans="1:6" x14ac:dyDescent="0.3">
      <c r="A3924" t="s">
        <v>13101</v>
      </c>
      <c r="B3924" t="str">
        <f>_xlfn.XLOOKUP(Tabella1[[#This Row],[Denominazione]],'Strutture ricettive'!B:B,'Strutture ricettive'!A:A,"non trovato",0)</f>
        <v>ALTRI ALLOGGI PRIVATI</v>
      </c>
      <c r="C3924" t="str">
        <f>_xlfn.XLOOKUP(Tabella1[[#This Row],[Denominazione]],'Strutture ricettive'!B:B,'Strutture ricettive'!D:D,"NON TROVATO",0)</f>
        <v>POTENZA PICENA</v>
      </c>
      <c r="D39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IV NOVEMBRE 9</v>
      </c>
      <c r="E3924" t="str">
        <f>IF(_xlfn.XLOOKUP(A3924,'Strutture ricettive'!B:B,'Strutture ricettive'!G:G,"NON TROVATO",0)=0,"NON TROVATO",_xlfn.XLOOKUP(A3924,'Strutture ricettive'!B:B,'Strutture ricettive'!G:G,"NON TROVATO",0))</f>
        <v>casastelladimare15@gmail.com</v>
      </c>
      <c r="F39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25" spans="1:6" x14ac:dyDescent="0.3">
      <c r="A3925" t="s">
        <v>13104</v>
      </c>
      <c r="B3925" t="str">
        <f>_xlfn.XLOOKUP(Tabella1[[#This Row],[Denominazione]],'Strutture ricettive'!B:B,'Strutture ricettive'!A:A,"non trovato",0)</f>
        <v>ALTRI ALLOGGI PRIVATI</v>
      </c>
      <c r="C3925" t="str">
        <f>_xlfn.XLOOKUP(Tabella1[[#This Row],[Denominazione]],'Strutture ricettive'!B:B,'Strutture ricettive'!D:D,"NON TROVATO",0)</f>
        <v>POTENZA PICENA</v>
      </c>
      <c r="D39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MONTECANEPINO 147</v>
      </c>
      <c r="E3925" t="str">
        <f>IF(_xlfn.XLOOKUP(A3925,'Strutture ricettive'!B:B,'Strutture ricettive'!G:G,"NON TROVATO",0)=0,"NON TROVATO",_xlfn.XLOOKUP(A3925,'Strutture ricettive'!B:B,'Strutture ricettive'!G:G,"NON TROVATO",0))</f>
        <v>raffaela.parrucchieria@alice.it</v>
      </c>
      <c r="F39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26" spans="1:6" x14ac:dyDescent="0.3">
      <c r="A3926" t="s">
        <v>13107</v>
      </c>
      <c r="B3926" t="str">
        <f>_xlfn.XLOOKUP(Tabella1[[#This Row],[Denominazione]],'Strutture ricettive'!B:B,'Strutture ricettive'!A:A,"non trovato",0)</f>
        <v>ALTRI ALLOGGI PRIVATI</v>
      </c>
      <c r="C3926" t="str">
        <f>_xlfn.XLOOKUP(Tabella1[[#This Row],[Denominazione]],'Strutture ricettive'!B:B,'Strutture ricettive'!D:D,"NON TROVATO",0)</f>
        <v>POTENZA PICENA</v>
      </c>
      <c r="D39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GARIBALDI 29</v>
      </c>
      <c r="E3926" t="str">
        <f>IF(_xlfn.XLOOKUP(A3926,'Strutture ricettive'!B:B,'Strutture ricettive'!G:G,"NON TROVATO",0)=0,"NON TROVATO",_xlfn.XLOOKUP(A3926,'Strutture ricettive'!B:B,'Strutture ricettive'!G:G,"NON TROVATO",0))</f>
        <v>NON TROVATO</v>
      </c>
      <c r="F39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27" spans="1:6" x14ac:dyDescent="0.3">
      <c r="A3927" t="s">
        <v>13110</v>
      </c>
      <c r="B3927" t="str">
        <f>_xlfn.XLOOKUP(Tabella1[[#This Row],[Denominazione]],'Strutture ricettive'!B:B,'Strutture ricettive'!A:A,"non trovato",0)</f>
        <v>ALTRI ALLOGGI PRIVATI</v>
      </c>
      <c r="C3927" t="str">
        <f>_xlfn.XLOOKUP(Tabella1[[#This Row],[Denominazione]],'Strutture ricettive'!B:B,'Strutture ricettive'!D:D,"NON TROVATO",0)</f>
        <v>POTENZA PICENA</v>
      </c>
      <c r="D39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LIVORNO 10</v>
      </c>
      <c r="E3927" t="str">
        <f>IF(_xlfn.XLOOKUP(A3927,'Strutture ricettive'!B:B,'Strutture ricettive'!G:G,"NON TROVATO",0)=0,"NON TROVATO",_xlfn.XLOOKUP(A3927,'Strutture ricettive'!B:B,'Strutture ricettive'!G:G,"NON TROVATO",0))</f>
        <v>NON TROVATO</v>
      </c>
      <c r="F39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28" spans="1:6" x14ac:dyDescent="0.3">
      <c r="A3928" t="s">
        <v>13112</v>
      </c>
      <c r="B3928" t="str">
        <f>_xlfn.XLOOKUP(Tabella1[[#This Row],[Denominazione]],'Strutture ricettive'!B:B,'Strutture ricettive'!A:A,"non trovato",0)</f>
        <v>ALTRI ALLOGGI PRIVATI</v>
      </c>
      <c r="C3928" t="str">
        <f>_xlfn.XLOOKUP(Tabella1[[#This Row],[Denominazione]],'Strutture ricettive'!B:B,'Strutture ricettive'!D:D,"NON TROVATO",0)</f>
        <v>POTENZA PICENA</v>
      </c>
      <c r="D39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LUCANIA 12</v>
      </c>
      <c r="E3928" t="str">
        <f>IF(_xlfn.XLOOKUP(A3928,'Strutture ricettive'!B:B,'Strutture ricettive'!G:G,"NON TROVATO",0)=0,"NON TROVATO",_xlfn.XLOOKUP(A3928,'Strutture ricettive'!B:B,'Strutture ricettive'!G:G,"NON TROVATO",0))</f>
        <v>silviamace@libero.it</v>
      </c>
      <c r="F39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29" spans="1:6" x14ac:dyDescent="0.3">
      <c r="A3929" t="s">
        <v>13115</v>
      </c>
      <c r="B3929" t="str">
        <f>_xlfn.XLOOKUP(Tabella1[[#This Row],[Denominazione]],'Strutture ricettive'!B:B,'Strutture ricettive'!A:A,"non trovato",0)</f>
        <v>ALTRI ALLOGGI PRIVATI</v>
      </c>
      <c r="C3929" t="str">
        <f>_xlfn.XLOOKUP(Tabella1[[#This Row],[Denominazione]],'Strutture ricettive'!B:B,'Strutture ricettive'!D:D,"NON TROVATO",0)</f>
        <v>POTENZA PICENA</v>
      </c>
      <c r="D39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A. GRAMSCI 20/C</v>
      </c>
      <c r="E3929" t="str">
        <f>IF(_xlfn.XLOOKUP(A3929,'Strutture ricettive'!B:B,'Strutture ricettive'!G:G,"NON TROVATO",0)=0,"NON TROVATO",_xlfn.XLOOKUP(A3929,'Strutture ricettive'!B:B,'Strutture ricettive'!G:G,"NON TROVATO",0))</f>
        <v>info@casadamarecostantini.com</v>
      </c>
      <c r="F39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https://plus.google.com/+CasaDAmareCOSTANTINI</v>
      </c>
    </row>
    <row r="3930" spans="1:6" x14ac:dyDescent="0.3">
      <c r="A3930" t="s">
        <v>13120</v>
      </c>
      <c r="B3930" t="str">
        <f>_xlfn.XLOOKUP(Tabella1[[#This Row],[Denominazione]],'Strutture ricettive'!B:B,'Strutture ricettive'!A:A,"non trovato",0)</f>
        <v>BED &amp; BREAKFAST</v>
      </c>
      <c r="C3930" t="str">
        <f>_xlfn.XLOOKUP(Tabella1[[#This Row],[Denominazione]],'Strutture ricettive'!B:B,'Strutture ricettive'!D:D,"NON TROVATO",0)</f>
        <v>POTENZA PICENA</v>
      </c>
      <c r="D39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Regina Margherita 165</v>
      </c>
      <c r="E3930" t="str">
        <f>IF(_xlfn.XLOOKUP(A3930,'Strutture ricettive'!B:B,'Strutture ricettive'!G:G,"NON TROVATO",0)=0,"NON TROVATO",_xlfn.XLOOKUP(A3930,'Strutture ricettive'!B:B,'Strutture ricettive'!G:G,"NON TROVATO",0))</f>
        <v>antoniocantoro61@gmail.com</v>
      </c>
      <c r="F39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31" spans="1:6" x14ac:dyDescent="0.3">
      <c r="A3931" t="s">
        <v>13123</v>
      </c>
      <c r="B3931" t="str">
        <f>_xlfn.XLOOKUP(Tabella1[[#This Row],[Denominazione]],'Strutture ricettive'!B:B,'Strutture ricettive'!A:A,"non trovato",0)</f>
        <v>BED &amp; BREAKFAST</v>
      </c>
      <c r="C3931" t="str">
        <f>_xlfn.XLOOKUP(Tabella1[[#This Row],[Denominazione]],'Strutture ricettive'!B:B,'Strutture ricettive'!D:D,"NON TROVATO",0)</f>
        <v>POTENZA PICENA</v>
      </c>
      <c r="D39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MUGELLINI 19</v>
      </c>
      <c r="E3931" t="str">
        <f>IF(_xlfn.XLOOKUP(A3931,'Strutture ricettive'!B:B,'Strutture ricettive'!G:G,"NON TROVATO",0)=0,"NON TROVATO",_xlfn.XLOOKUP(A3931,'Strutture ricettive'!B:B,'Strutture ricettive'!G:G,"NON TROVATO",0))</f>
        <v>info@lacastra.it</v>
      </c>
      <c r="F39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www.lacastra.it</v>
      </c>
    </row>
    <row r="3932" spans="1:6" x14ac:dyDescent="0.3">
      <c r="A3932" t="s">
        <v>13127</v>
      </c>
      <c r="B3932" t="str">
        <f>_xlfn.XLOOKUP(Tabella1[[#This Row],[Denominazione]],'Strutture ricettive'!B:B,'Strutture ricettive'!A:A,"non trovato",0)</f>
        <v>STABILIMENTI BALNEARI</v>
      </c>
      <c r="C3932" t="str">
        <f>_xlfn.XLOOKUP(Tabella1[[#This Row],[Denominazione]],'Strutture ricettive'!B:B,'Strutture ricettive'!D:D,"NON TROVATO",0)</f>
        <v>POTENZA PICENA</v>
      </c>
      <c r="D39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32" t="str">
        <f>IF(_xlfn.XLOOKUP(A3932,'Strutture ricettive'!B:B,'Strutture ricettive'!G:G,"NON TROVATO",0)=0,"NON TROVATO",_xlfn.XLOOKUP(A3932,'Strutture ricettive'!B:B,'Strutture ricettive'!G:G,"NON TROVATO",0))</f>
        <v>marzola.stefano@alice.it</v>
      </c>
      <c r="F39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33" spans="1:6" x14ac:dyDescent="0.3">
      <c r="A3933" t="s">
        <v>13129</v>
      </c>
      <c r="B3933" t="str">
        <f>_xlfn.XLOOKUP(Tabella1[[#This Row],[Denominazione]],'Strutture ricettive'!B:B,'Strutture ricettive'!A:A,"non trovato",0)</f>
        <v>ALTRI ALLOGGI PRIVATI</v>
      </c>
      <c r="C3933" t="str">
        <f>_xlfn.XLOOKUP(Tabella1[[#This Row],[Denominazione]],'Strutture ricettive'!B:B,'Strutture ricettive'!D:D,"NON TROVATO",0)</f>
        <v>POTENZA PICENA</v>
      </c>
      <c r="D39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Fosso a Mare 32</v>
      </c>
      <c r="E3933" t="str">
        <f>IF(_xlfn.XLOOKUP(A3933,'Strutture ricettive'!B:B,'Strutture ricettive'!G:G,"NON TROVATO",0)=0,"NON TROVATO",_xlfn.XLOOKUP(A3933,'Strutture ricettive'!B:B,'Strutture ricettive'!G:G,"NON TROVATO",0))</f>
        <v>info@casalepiccoloparadiso.it</v>
      </c>
      <c r="F39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www.casalepiccoloparadiso.it</v>
      </c>
    </row>
    <row r="3934" spans="1:6" x14ac:dyDescent="0.3">
      <c r="A3934" t="s">
        <v>13134</v>
      </c>
      <c r="B3934" t="str">
        <f>_xlfn.XLOOKUP(Tabella1[[#This Row],[Denominazione]],'Strutture ricettive'!B:B,'Strutture ricettive'!A:A,"non trovato",0)</f>
        <v>BED &amp; BREAKFAST</v>
      </c>
      <c r="C3934" t="str">
        <f>_xlfn.XLOOKUP(Tabella1[[#This Row],[Denominazione]],'Strutture ricettive'!B:B,'Strutture ricettive'!D:D,"NON TROVATO",0)</f>
        <v>POTENZA PICENA</v>
      </c>
      <c r="D39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G.Battista Boni 19</v>
      </c>
      <c r="E3934" t="str">
        <f>IF(_xlfn.XLOOKUP(A3934,'Strutture ricettive'!B:B,'Strutture ricettive'!G:G,"NON TROVATO",0)=0,"NON TROVATO",_xlfn.XLOOKUP(A3934,'Strutture ricettive'!B:B,'Strutture ricettive'!G:G,"NON TROVATO",0))</f>
        <v>info@casacipriani.it</v>
      </c>
      <c r="F39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35" spans="1:6" x14ac:dyDescent="0.3">
      <c r="A3935" t="s">
        <v>13137</v>
      </c>
      <c r="B3935" t="str">
        <f>_xlfn.XLOOKUP(Tabella1[[#This Row],[Denominazione]],'Strutture ricettive'!B:B,'Strutture ricettive'!A:A,"non trovato",0)</f>
        <v>TURISMO RURALE</v>
      </c>
      <c r="C3935" t="str">
        <f>_xlfn.XLOOKUP(Tabella1[[#This Row],[Denominazione]],'Strutture ricettive'!B:B,'Strutture ricettive'!D:D,"NON TROVATO",0)</f>
        <v>POTENZA PICENA</v>
      </c>
      <c r="D39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Montecanepino 27</v>
      </c>
      <c r="E3935" t="str">
        <f>IF(_xlfn.XLOOKUP(A3935,'Strutture ricettive'!B:B,'Strutture ricettive'!G:G,"NON TROVATO",0)=0,"NON TROVATO",_xlfn.XLOOKUP(A3935,'Strutture ricettive'!B:B,'Strutture ricettive'!G:G,"NON TROVATO",0))</f>
        <v>info@ilcasaledimariu.it</v>
      </c>
      <c r="F39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36" spans="1:6" x14ac:dyDescent="0.3">
      <c r="A3936" t="s">
        <v>13140</v>
      </c>
      <c r="B3936" t="str">
        <f>_xlfn.XLOOKUP(Tabella1[[#This Row],[Denominazione]],'Strutture ricettive'!B:B,'Strutture ricettive'!A:A,"non trovato",0)</f>
        <v>BED &amp; BREAKFAST</v>
      </c>
      <c r="C3936" t="str">
        <f>_xlfn.XLOOKUP(Tabella1[[#This Row],[Denominazione]],'Strutture ricettive'!B:B,'Strutture ricettive'!D:D,"NON TROVATO",0)</f>
        <v>POTENZA PICENA</v>
      </c>
      <c r="D39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Torrenova  36</v>
      </c>
      <c r="E3936" t="str">
        <f>IF(_xlfn.XLOOKUP(A3936,'Strutture ricettive'!B:B,'Strutture ricettive'!G:G,"NON TROVATO",0)=0,"NON TROVATO",_xlfn.XLOOKUP(A3936,'Strutture ricettive'!B:B,'Strutture ricettive'!G:G,"NON TROVATO",0))</f>
        <v>cornergarden@libero.it</v>
      </c>
      <c r="F39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www.cornergarden-bb.com</v>
      </c>
    </row>
    <row r="3937" spans="1:6" x14ac:dyDescent="0.3">
      <c r="A3937" t="s">
        <v>13144</v>
      </c>
      <c r="B3937" t="str">
        <f>_xlfn.XLOOKUP(Tabella1[[#This Row],[Denominazione]],'Strutture ricettive'!B:B,'Strutture ricettive'!A:A,"non trovato",0)</f>
        <v>BED &amp; BREAKFAST</v>
      </c>
      <c r="C3937" t="str">
        <f>_xlfn.XLOOKUP(Tabella1[[#This Row],[Denominazione]],'Strutture ricettive'!B:B,'Strutture ricettive'!D:D,"NON TROVATO",0)</f>
        <v>POTENZA PICENA</v>
      </c>
      <c r="D39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Fioretti 10</v>
      </c>
      <c r="E3937" t="str">
        <f>IF(_xlfn.XLOOKUP(A3937,'Strutture ricettive'!B:B,'Strutture ricettive'!G:G,"NON TROVATO",0)=0,"NON TROVATO",_xlfn.XLOOKUP(A3937,'Strutture ricettive'!B:B,'Strutture ricettive'!G:G,"NON TROVATO",0))</f>
        <v>lunarossa_BB@hotmail.it</v>
      </c>
      <c r="F39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38" spans="1:6" x14ac:dyDescent="0.3">
      <c r="A3938" t="s">
        <v>13147</v>
      </c>
      <c r="B3938" t="str">
        <f>_xlfn.XLOOKUP(Tabella1[[#This Row],[Denominazione]],'Strutture ricettive'!B:B,'Strutture ricettive'!A:A,"non trovato",0)</f>
        <v>STABILIMENTI BALNEARI</v>
      </c>
      <c r="C3938" t="str">
        <f>_xlfn.XLOOKUP(Tabella1[[#This Row],[Denominazione]],'Strutture ricettive'!B:B,'Strutture ricettive'!D:D,"NON TROVATO",0)</f>
        <v>POTENZA PICENA</v>
      </c>
      <c r="D39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38" t="str">
        <f>IF(_xlfn.XLOOKUP(A3938,'Strutture ricettive'!B:B,'Strutture ricettive'!G:G,"NON TROVATO",0)=0,"NON TROVATO",_xlfn.XLOOKUP(A3938,'Strutture ricettive'!B:B,'Strutture ricettive'!G:G,"NON TROVATO",0))</f>
        <v>NON TROVATO</v>
      </c>
      <c r="F39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rist.beachboys@tiscali.it</v>
      </c>
    </row>
    <row r="3939" spans="1:6" x14ac:dyDescent="0.3">
      <c r="A3939" t="s">
        <v>13149</v>
      </c>
      <c r="B3939" t="str">
        <f>_xlfn.XLOOKUP(Tabella1[[#This Row],[Denominazione]],'Strutture ricettive'!B:B,'Strutture ricettive'!A:A,"non trovato",0)</f>
        <v>ALTRI ALLOGGI PRIVATI</v>
      </c>
      <c r="C3939" t="str">
        <f>_xlfn.XLOOKUP(Tabella1[[#This Row],[Denominazione]],'Strutture ricettive'!B:B,'Strutture ricettive'!D:D,"NON TROVATO",0)</f>
        <v>POTENZA PICENA</v>
      </c>
      <c r="D39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 87</v>
      </c>
      <c r="E3939" t="str">
        <f>IF(_xlfn.XLOOKUP(A3939,'Strutture ricettive'!B:B,'Strutture ricettive'!G:G,"NON TROVATO",0)=0,"NON TROVATO",_xlfn.XLOOKUP(A3939,'Strutture ricettive'!B:B,'Strutture ricettive'!G:G,"NON TROVATO",0))</f>
        <v>zuccaccia.l@libero.it</v>
      </c>
      <c r="F39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40" spans="1:6" x14ac:dyDescent="0.3">
      <c r="A3940" t="s">
        <v>13152</v>
      </c>
      <c r="B3940" t="str">
        <f>_xlfn.XLOOKUP(Tabella1[[#This Row],[Denominazione]],'Strutture ricettive'!B:B,'Strutture ricettive'!A:A,"non trovato",0)</f>
        <v>ALLOGGI AGRITURISTICI</v>
      </c>
      <c r="C3940" t="str">
        <f>_xlfn.XLOOKUP(Tabella1[[#This Row],[Denominazione]],'Strutture ricettive'!B:B,'Strutture ricettive'!D:D,"NON TROVATO",0)</f>
        <v>POTENZA PICENA</v>
      </c>
      <c r="D39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Girio  27/a</v>
      </c>
      <c r="E3940" t="str">
        <f>IF(_xlfn.XLOOKUP(A3940,'Strutture ricettive'!B:B,'Strutture ricettive'!G:G,"NON TROVATO",0)=0,"NON TROVATO",_xlfn.XLOOKUP(A3940,'Strutture ricettive'!B:B,'Strutture ricettive'!G:G,"NON TROVATO",0))</f>
        <v>info@sognodestate.com</v>
      </c>
      <c r="F39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www.sognodestate.com</v>
      </c>
    </row>
    <row r="3941" spans="1:6" x14ac:dyDescent="0.3">
      <c r="A3941" t="s">
        <v>13156</v>
      </c>
      <c r="B3941" t="str">
        <f>_xlfn.XLOOKUP(Tabella1[[#This Row],[Denominazione]],'Strutture ricettive'!B:B,'Strutture ricettive'!A:A,"non trovato",0)</f>
        <v>ALLOGGI AGRITURISTICI</v>
      </c>
      <c r="C3941" t="str">
        <f>_xlfn.XLOOKUP(Tabella1[[#This Row],[Denominazione]],'Strutture ricettive'!B:B,'Strutture ricettive'!D:D,"NON TROVATO",0)</f>
        <v>POTENZA PICENA</v>
      </c>
      <c r="D39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Molino Vecchio  8</v>
      </c>
      <c r="E3941" t="str">
        <f>IF(_xlfn.XLOOKUP(A3941,'Strutture ricettive'!B:B,'Strutture ricettive'!G:G,"NON TROVATO",0)=0,"NON TROVATO",_xlfn.XLOOKUP(A3941,'Strutture ricettive'!B:B,'Strutture ricettive'!G:G,"NON TROVATO",0))</f>
        <v>info@lascaladiseta.it</v>
      </c>
      <c r="F39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www.lascaladiseta.it</v>
      </c>
    </row>
    <row r="3942" spans="1:6" x14ac:dyDescent="0.3">
      <c r="A3942" t="s">
        <v>13161</v>
      </c>
      <c r="B3942" t="str">
        <f>_xlfn.XLOOKUP(Tabella1[[#This Row],[Denominazione]],'Strutture ricettive'!B:B,'Strutture ricettive'!A:A,"non trovato",0)</f>
        <v>ALLOGGI IN AFFITTO</v>
      </c>
      <c r="C3942" t="str">
        <f>_xlfn.XLOOKUP(Tabella1[[#This Row],[Denominazione]],'Strutture ricettive'!B:B,'Strutture ricettive'!D:D,"NON TROVATO",0)</f>
        <v>POTENZA PICENA</v>
      </c>
      <c r="D39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Strada Regina 60</v>
      </c>
      <c r="E3942" t="str">
        <f>IF(_xlfn.XLOOKUP(A3942,'Strutture ricettive'!B:B,'Strutture ricettive'!G:G,"NON TROVATO",0)=0,"NON TROVATO",_xlfn.XLOOKUP(A3942,'Strutture ricettive'!B:B,'Strutture ricettive'!G:G,"NON TROVATO",0))</f>
        <v>info@hoteltorresi.it</v>
      </c>
      <c r="F39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43" spans="1:6" x14ac:dyDescent="0.3">
      <c r="A3943" t="s">
        <v>13164</v>
      </c>
      <c r="B3943" t="str">
        <f>_xlfn.XLOOKUP(Tabella1[[#This Row],[Denominazione]],'Strutture ricettive'!B:B,'Strutture ricettive'!A:A,"non trovato",0)</f>
        <v>BED &amp; BREAKFAST</v>
      </c>
      <c r="C3943" t="str">
        <f>_xlfn.XLOOKUP(Tabella1[[#This Row],[Denominazione]],'Strutture ricettive'!B:B,'Strutture ricettive'!D:D,"NON TROVATO",0)</f>
        <v>POTENZA PICENA</v>
      </c>
      <c r="D39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Montecoriolano 12/b</v>
      </c>
      <c r="E3943" t="str">
        <f>IF(_xlfn.XLOOKUP(A3943,'Strutture ricettive'!B:B,'Strutture ricettive'!G:G,"NON TROVATO",0)=0,"NON TROVATO",_xlfn.XLOOKUP(A3943,'Strutture ricettive'!B:B,'Strutture ricettive'!G:G,"NON TROVATO",0))</f>
        <v>countryhousesunshine@gmail.com</v>
      </c>
      <c r="F39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www.countryhousesunshine.it</v>
      </c>
    </row>
    <row r="3944" spans="1:6" x14ac:dyDescent="0.3">
      <c r="A3944" t="s">
        <v>13168</v>
      </c>
      <c r="B3944" t="str">
        <f>_xlfn.XLOOKUP(Tabella1[[#This Row],[Denominazione]],'Strutture ricettive'!B:B,'Strutture ricettive'!A:A,"non trovato",0)</f>
        <v>TURISMO RURALE</v>
      </c>
      <c r="C3944" t="str">
        <f>_xlfn.XLOOKUP(Tabella1[[#This Row],[Denominazione]],'Strutture ricettive'!B:B,'Strutture ricettive'!D:D,"NON TROVATO",0)</f>
        <v>POTENZA PICENA</v>
      </c>
      <c r="D39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Pamperduto 13</v>
      </c>
      <c r="E3944" t="str">
        <f>IF(_xlfn.XLOOKUP(A3944,'Strutture ricettive'!B:B,'Strutture ricettive'!G:G,"NON TROVATO",0)=0,"NON TROVATO",_xlfn.XLOOKUP(A3944,'Strutture ricettive'!B:B,'Strutture ricettive'!G:G,"NON TROVATO",0))</f>
        <v>info@pamperduto.it</v>
      </c>
      <c r="F39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www.pamperduto.it</v>
      </c>
    </row>
    <row r="3945" spans="1:6" x14ac:dyDescent="0.3">
      <c r="A3945" t="s">
        <v>13173</v>
      </c>
      <c r="B3945" t="str">
        <f>_xlfn.XLOOKUP(Tabella1[[#This Row],[Denominazione]],'Strutture ricettive'!B:B,'Strutture ricettive'!A:A,"non trovato",0)</f>
        <v>ALLOGGI IN AFFITTO</v>
      </c>
      <c r="C3945" t="str">
        <f>_xlfn.XLOOKUP(Tabella1[[#This Row],[Denominazione]],'Strutture ricettive'!B:B,'Strutture ricettive'!D:D,"NON TROVATO",0)</f>
        <v>POTENZA PICENA</v>
      </c>
      <c r="D39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Girio  38</v>
      </c>
      <c r="E3945" t="str">
        <f>IF(_xlfn.XLOOKUP(A3945,'Strutture ricettive'!B:B,'Strutture ricettive'!G:G,"NON TROVATO",0)=0,"NON TROVATO",_xlfn.XLOOKUP(A3945,'Strutture ricettive'!B:B,'Strutture ricettive'!G:G,"NON TROVATO",0))</f>
        <v>info@casaletorrenova.it</v>
      </c>
      <c r="F39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www.casaletorrenova.it</v>
      </c>
    </row>
    <row r="3946" spans="1:6" x14ac:dyDescent="0.3">
      <c r="A3946" t="s">
        <v>13177</v>
      </c>
      <c r="B3946" t="str">
        <f>_xlfn.XLOOKUP(Tabella1[[#This Row],[Denominazione]],'Strutture ricettive'!B:B,'Strutture ricettive'!A:A,"non trovato",0)</f>
        <v>BED &amp; BREAKFAST</v>
      </c>
      <c r="C3946" t="str">
        <f>_xlfn.XLOOKUP(Tabella1[[#This Row],[Denominazione]],'Strutture ricettive'!B:B,'Strutture ricettive'!D:D,"NON TROVATO",0)</f>
        <v>POTENZA PICENA</v>
      </c>
      <c r="D39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Ettore Bocci 61</v>
      </c>
      <c r="E3946" t="str">
        <f>IF(_xlfn.XLOOKUP(A3946,'Strutture ricettive'!B:B,'Strutture ricettive'!G:G,"NON TROVATO",0)=0,"NON TROVATO",_xlfn.XLOOKUP(A3946,'Strutture ricettive'!B:B,'Strutture ricettive'!G:G,"NON TROVATO",0))</f>
        <v>info@duepassidalmare.eu</v>
      </c>
      <c r="F39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www.duepassidalmare.eu</v>
      </c>
    </row>
    <row r="3947" spans="1:6" x14ac:dyDescent="0.3">
      <c r="A3947" t="s">
        <v>13182</v>
      </c>
      <c r="B3947" t="str">
        <f>_xlfn.XLOOKUP(Tabella1[[#This Row],[Denominazione]],'Strutture ricettive'!B:B,'Strutture ricettive'!A:A,"non trovato",0)</f>
        <v>STABILIMENTI BALNEARI</v>
      </c>
      <c r="C3947" t="str">
        <f>_xlfn.XLOOKUP(Tabella1[[#This Row],[Denominazione]],'Strutture ricettive'!B:B,'Strutture ricettive'!D:D,"NON TROVATO",0)</f>
        <v>POTENZA PICENA</v>
      </c>
      <c r="D39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47" t="str">
        <f>IF(_xlfn.XLOOKUP(A3947,'Strutture ricettive'!B:B,'Strutture ricettive'!G:G,"NON TROVATO",0)=0,"NON TROVATO",_xlfn.XLOOKUP(A3947,'Strutture ricettive'!B:B,'Strutture ricettive'!G:G,"NON TROVATO",0))</f>
        <v>basquiatsrl@pec.it</v>
      </c>
      <c r="F39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48" spans="1:6" x14ac:dyDescent="0.3">
      <c r="A3948" t="s">
        <v>13184</v>
      </c>
      <c r="B3948" t="str">
        <f>_xlfn.XLOOKUP(Tabella1[[#This Row],[Denominazione]],'Strutture ricettive'!B:B,'Strutture ricettive'!A:A,"non trovato",0)</f>
        <v>BED &amp; BREAKFAST</v>
      </c>
      <c r="C3948" t="str">
        <f>_xlfn.XLOOKUP(Tabella1[[#This Row],[Denominazione]],'Strutture ricettive'!B:B,'Strutture ricettive'!D:D,"NON TROVATO",0)</f>
        <v>POTENZA PICENA</v>
      </c>
      <c r="D39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31</v>
      </c>
      <c r="E3948" t="str">
        <f>IF(_xlfn.XLOOKUP(A3948,'Strutture ricettive'!B:B,'Strutture ricettive'!G:G,"NON TROVATO",0)=0,"NON TROVATO",_xlfn.XLOOKUP(A3948,'Strutture ricettive'!B:B,'Strutture ricettive'!G:G,"NON TROVATO",0))</f>
        <v>serenacapecci@hotmail.it</v>
      </c>
      <c r="F39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49" spans="1:6" x14ac:dyDescent="0.3">
      <c r="A3949" t="s">
        <v>13187</v>
      </c>
      <c r="B3949" t="str">
        <f>_xlfn.XLOOKUP(Tabella1[[#This Row],[Denominazione]],'Strutture ricettive'!B:B,'Strutture ricettive'!A:A,"non trovato",0)</f>
        <v>ALLOGGI AGRITURISTICI</v>
      </c>
      <c r="C3949" t="str">
        <f>_xlfn.XLOOKUP(Tabella1[[#This Row],[Denominazione]],'Strutture ricettive'!B:B,'Strutture ricettive'!D:D,"NON TROVATO",0)</f>
        <v>POTENZA PICENA</v>
      </c>
      <c r="D39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Giardino 1</v>
      </c>
      <c r="E3949" t="str">
        <f>IF(_xlfn.XLOOKUP(A3949,'Strutture ricettive'!B:B,'Strutture ricettive'!G:G,"NON TROVATO",0)=0,"NON TROVATO",_xlfn.XLOOKUP(A3949,'Strutture ricettive'!B:B,'Strutture ricettive'!G:G,"NON TROVATO",0))</f>
        <v>info@lerosebambu.com</v>
      </c>
      <c r="F39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www.lerosebambu.weebly.com</v>
      </c>
    </row>
    <row r="3950" spans="1:6" x14ac:dyDescent="0.3">
      <c r="A3950" t="s">
        <v>13191</v>
      </c>
      <c r="B3950" t="str">
        <f>_xlfn.XLOOKUP(Tabella1[[#This Row],[Denominazione]],'Strutture ricettive'!B:B,'Strutture ricettive'!A:A,"non trovato",0)</f>
        <v>BED &amp; BREAKFAST</v>
      </c>
      <c r="C3950" t="str">
        <f>_xlfn.XLOOKUP(Tabella1[[#This Row],[Denominazione]],'Strutture ricettive'!B:B,'Strutture ricettive'!D:D,"NON TROVATO",0)</f>
        <v>POTENZA PICENA</v>
      </c>
      <c r="D39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Pietro Nenni 22</v>
      </c>
      <c r="E3950" t="str">
        <f>IF(_xlfn.XLOOKUP(A3950,'Strutture ricettive'!B:B,'Strutture ricettive'!G:G,"NON TROVATO",0)=0,"NON TROVATO",_xlfn.XLOOKUP(A3950,'Strutture ricettive'!B:B,'Strutture ricettive'!G:G,"NON TROVATO",0))</f>
        <v>info@antigua-doge.it</v>
      </c>
      <c r="F39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www.antigua-doge.it</v>
      </c>
    </row>
    <row r="3951" spans="1:6" x14ac:dyDescent="0.3">
      <c r="A3951" t="s">
        <v>13195</v>
      </c>
      <c r="B3951" t="str">
        <f>_xlfn.XLOOKUP(Tabella1[[#This Row],[Denominazione]],'Strutture ricettive'!B:B,'Strutture ricettive'!A:A,"non trovato",0)</f>
        <v>TURISMO RURALE</v>
      </c>
      <c r="C3951" t="str">
        <f>_xlfn.XLOOKUP(Tabella1[[#This Row],[Denominazione]],'Strutture ricettive'!B:B,'Strutture ricettive'!D:D,"NON TROVATO",0)</f>
        <v>POTENZA PICENA</v>
      </c>
      <c r="D39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Girio 65 bis</v>
      </c>
      <c r="E3951" t="str">
        <f>IF(_xlfn.XLOOKUP(A3951,'Strutture ricettive'!B:B,'Strutture ricettive'!G:G,"NON TROVATO",0)=0,"NON TROVATO",_xlfn.XLOOKUP(A3951,'Strutture ricettive'!B:B,'Strutture ricettive'!G:G,"NON TROVATO",0))</f>
        <v>info@ilcontadinoeilmare.com</v>
      </c>
      <c r="F39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52" spans="1:6" x14ac:dyDescent="0.3">
      <c r="A3952" t="s">
        <v>13198</v>
      </c>
      <c r="B3952" t="str">
        <f>_xlfn.XLOOKUP(Tabella1[[#This Row],[Denominazione]],'Strutture ricettive'!B:B,'Strutture ricettive'!A:A,"non trovato",0)</f>
        <v>BED &amp; BREAKFAST</v>
      </c>
      <c r="C3952" t="str">
        <f>_xlfn.XLOOKUP(Tabella1[[#This Row],[Denominazione]],'Strutture ricettive'!B:B,'Strutture ricettive'!D:D,"NON TROVATO",0)</f>
        <v>POTENZA PICENA</v>
      </c>
      <c r="D39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alvata 24</v>
      </c>
      <c r="E3952" t="str">
        <f>IF(_xlfn.XLOOKUP(A3952,'Strutture ricettive'!B:B,'Strutture ricettive'!G:G,"NON TROVATO",0)=0,"NON TROVATO",_xlfn.XLOOKUP(A3952,'Strutture ricettive'!B:B,'Strutture ricettive'!G:G,"NON TROVATO",0))</f>
        <v>ortomarino@gmail.com</v>
      </c>
      <c r="F39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www.pettorossi.it/ortomarino/</v>
      </c>
    </row>
    <row r="3953" spans="1:6" x14ac:dyDescent="0.3">
      <c r="A3953" t="s">
        <v>13202</v>
      </c>
      <c r="B3953" t="str">
        <f>_xlfn.XLOOKUP(Tabella1[[#This Row],[Denominazione]],'Strutture ricettive'!B:B,'Strutture ricettive'!A:A,"non trovato",0)</f>
        <v>BED &amp; BREAKFAST</v>
      </c>
      <c r="C3953" t="str">
        <f>_xlfn.XLOOKUP(Tabella1[[#This Row],[Denominazione]],'Strutture ricettive'!B:B,'Strutture ricettive'!D:D,"NON TROVATO",0)</f>
        <v>POTENZA PICENA</v>
      </c>
      <c r="D39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girio 11</v>
      </c>
      <c r="E3953" t="str">
        <f>IF(_xlfn.XLOOKUP(A3953,'Strutture ricettive'!B:B,'Strutture ricettive'!G:G,"NON TROVATO",0)=0,"NON TROVATO",_xlfn.XLOOKUP(A3953,'Strutture ricettive'!B:B,'Strutture ricettive'!G:G,"NON TROVATO",0))</f>
        <v>torrettabonaparte@libero.it</v>
      </c>
      <c r="F39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www.torrettabonaparte.com</v>
      </c>
    </row>
    <row r="3954" spans="1:6" x14ac:dyDescent="0.3">
      <c r="A3954" t="s">
        <v>13206</v>
      </c>
      <c r="B3954" t="str">
        <f>_xlfn.XLOOKUP(Tabella1[[#This Row],[Denominazione]],'Strutture ricettive'!B:B,'Strutture ricettive'!A:A,"non trovato",0)</f>
        <v>ALLOGGI IN AFFITTO</v>
      </c>
      <c r="C3954" t="str">
        <f>_xlfn.XLOOKUP(Tabella1[[#This Row],[Denominazione]],'Strutture ricettive'!B:B,'Strutture ricettive'!D:D,"NON TROVATO",0)</f>
        <v>POTENZA PICENA</v>
      </c>
      <c r="D39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torrenova 35</v>
      </c>
      <c r="E3954" t="str">
        <f>IF(_xlfn.XLOOKUP(A3954,'Strutture ricettive'!B:B,'Strutture ricettive'!G:G,"NON TROVATO",0)=0,"NON TROVATO",_xlfn.XLOOKUP(A3954,'Strutture ricettive'!B:B,'Strutture ricettive'!G:G,"NON TROVATO",0))</f>
        <v>tavolomatto@alice.it</v>
      </c>
      <c r="F39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www.tavolomatto.it</v>
      </c>
    </row>
    <row r="3955" spans="1:6" x14ac:dyDescent="0.3">
      <c r="A3955" t="s">
        <v>13210</v>
      </c>
      <c r="B3955" t="str">
        <f>_xlfn.XLOOKUP(Tabella1[[#This Row],[Denominazione]],'Strutture ricettive'!B:B,'Strutture ricettive'!A:A,"non trovato",0)</f>
        <v>ALLOGGI AGRITURISTICI</v>
      </c>
      <c r="C3955" t="str">
        <f>_xlfn.XLOOKUP(Tabella1[[#This Row],[Denominazione]],'Strutture ricettive'!B:B,'Strutture ricettive'!D:D,"NON TROVATO",0)</f>
        <v>POTENZA PICENA</v>
      </c>
      <c r="D39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Palazzo Rosso 1</v>
      </c>
      <c r="E3955" t="str">
        <f>IF(_xlfn.XLOOKUP(A3955,'Strutture ricettive'!B:B,'Strutture ricettive'!G:G,"NON TROVATO",0)=0,"NON TROVATO",_xlfn.XLOOKUP(A3955,'Strutture ricettive'!B:B,'Strutture ricettive'!G:G,"NON TROVATO",0))</f>
        <v>info@anticouliveto.com</v>
      </c>
      <c r="F39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www.anticouliveto.com</v>
      </c>
    </row>
    <row r="3956" spans="1:6" x14ac:dyDescent="0.3">
      <c r="A3956" t="s">
        <v>13214</v>
      </c>
      <c r="B3956" t="str">
        <f>_xlfn.XLOOKUP(Tabella1[[#This Row],[Denominazione]],'Strutture ricettive'!B:B,'Strutture ricettive'!A:A,"non trovato",0)</f>
        <v>BED &amp; BREAKFAST</v>
      </c>
      <c r="C3956" t="str">
        <f>_xlfn.XLOOKUP(Tabella1[[#This Row],[Denominazione]],'Strutture ricettive'!B:B,'Strutture ricettive'!D:D,"NON TROVATO",0)</f>
        <v>POTENZA PICENA</v>
      </c>
      <c r="D39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Vittorio Emanuele II 35</v>
      </c>
      <c r="E3956" t="str">
        <f>IF(_xlfn.XLOOKUP(A3956,'Strutture ricettive'!B:B,'Strutture ricettive'!G:G,"NON TROVATO",0)=0,"NON TROVATO",_xlfn.XLOOKUP(A3956,'Strutture ricettive'!B:B,'Strutture ricettive'!G:G,"NON TROVATO",0))</f>
        <v>marche_olden_times@yahoo.it</v>
      </c>
      <c r="F39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57" spans="1:6" x14ac:dyDescent="0.3">
      <c r="A3957" t="s">
        <v>13217</v>
      </c>
      <c r="B3957" t="str">
        <f>_xlfn.XLOOKUP(Tabella1[[#This Row],[Denominazione]],'Strutture ricettive'!B:B,'Strutture ricettive'!A:A,"non trovato",0)</f>
        <v>AREE DI SOSTA (PLEIN AIR)</v>
      </c>
      <c r="C3957" t="str">
        <f>_xlfn.XLOOKUP(Tabella1[[#This Row],[Denominazione]],'Strutture ricettive'!B:B,'Strutture ricettive'!D:D,"NON TROVATO",0)</f>
        <v>POTENZA PICENA</v>
      </c>
      <c r="D39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57" t="str">
        <f>IF(_xlfn.XLOOKUP(A3957,'Strutture ricettive'!B:B,'Strutture ricettive'!G:G,"NON TROVATO",0)=0,"NON TROVATO",_xlfn.XLOOKUP(A3957,'Strutture ricettive'!B:B,'Strutture ricettive'!G:G,"NON TROVATO",0))</f>
        <v>NON TROVATO</v>
      </c>
      <c r="F39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58" spans="1:6" x14ac:dyDescent="0.3">
      <c r="A3958" t="s">
        <v>13220</v>
      </c>
      <c r="B3958" t="str">
        <f>_xlfn.XLOOKUP(Tabella1[[#This Row],[Denominazione]],'Strutture ricettive'!B:B,'Strutture ricettive'!A:A,"non trovato",0)</f>
        <v>ALLOGGI AGRITURISTICI</v>
      </c>
      <c r="C3958" t="str">
        <f>_xlfn.XLOOKUP(Tabella1[[#This Row],[Denominazione]],'Strutture ricettive'!B:B,'Strutture ricettive'!D:D,"NON TROVATO",0)</f>
        <v>POTENZA PICENA</v>
      </c>
      <c r="D39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Marolino 3</v>
      </c>
      <c r="E3958" t="str">
        <f>IF(_xlfn.XLOOKUP(A3958,'Strutture ricettive'!B:B,'Strutture ricettive'!G:G,"NON TROVATO",0)=0,"NON TROVATO",_xlfn.XLOOKUP(A3958,'Strutture ricettive'!B:B,'Strutture ricettive'!G:G,"NON TROVATO",0))</f>
        <v>transumante@alice.it</v>
      </c>
      <c r="F39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59" spans="1:6" x14ac:dyDescent="0.3">
      <c r="A3959" t="s">
        <v>13223</v>
      </c>
      <c r="B3959" t="str">
        <f>_xlfn.XLOOKUP(Tabella1[[#This Row],[Denominazione]],'Strutture ricettive'!B:B,'Strutture ricettive'!A:A,"non trovato",0)</f>
        <v>BED &amp; BREAKFAST</v>
      </c>
      <c r="C3959" t="str">
        <f>_xlfn.XLOOKUP(Tabella1[[#This Row],[Denominazione]],'Strutture ricettive'!B:B,'Strutture ricettive'!D:D,"NON TROVATO",0)</f>
        <v>POTENZA PICENA</v>
      </c>
      <c r="D39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Mandolino 2</v>
      </c>
      <c r="E3959" t="str">
        <f>IF(_xlfn.XLOOKUP(A3959,'Strutture ricettive'!B:B,'Strutture ricettive'!G:G,"NON TROVATO",0)=0,"NON TROVATO",_xlfn.XLOOKUP(A3959,'Strutture ricettive'!B:B,'Strutture ricettive'!G:G,"NON TROVATO",0))</f>
        <v>bb.ines2011@yahoo.ro</v>
      </c>
      <c r="F39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www.bebines.it</v>
      </c>
    </row>
    <row r="3960" spans="1:6" x14ac:dyDescent="0.3">
      <c r="A3960" t="s">
        <v>13227</v>
      </c>
      <c r="B3960" t="str">
        <f>_xlfn.XLOOKUP(Tabella1[[#This Row],[Denominazione]],'Strutture ricettive'!B:B,'Strutture ricettive'!A:A,"non trovato",0)</f>
        <v>BED &amp; BREAKFAST</v>
      </c>
      <c r="C3960" t="str">
        <f>_xlfn.XLOOKUP(Tabella1[[#This Row],[Denominazione]],'Strutture ricettive'!B:B,'Strutture ricettive'!D:D,"NON TROVATO",0)</f>
        <v>POTENZA PICENA</v>
      </c>
      <c r="D39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APRUTINA 94</v>
      </c>
      <c r="E3960" t="str">
        <f>IF(_xlfn.XLOOKUP(A3960,'Strutture ricettive'!B:B,'Strutture ricettive'!G:G,"NON TROVATO",0)=0,"NON TROVATO",_xlfn.XLOOKUP(A3960,'Strutture ricettive'!B:B,'Strutture ricettive'!G:G,"NON TROVATO",0))</f>
        <v>labianca2011@gmail.com</v>
      </c>
      <c r="F39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61" spans="1:6" x14ac:dyDescent="0.3">
      <c r="A3961" t="s">
        <v>13230</v>
      </c>
      <c r="B3961" t="str">
        <f>_xlfn.XLOOKUP(Tabella1[[#This Row],[Denominazione]],'Strutture ricettive'!B:B,'Strutture ricettive'!A:A,"non trovato",0)</f>
        <v>CAMPEGGI</v>
      </c>
      <c r="C3961" t="str">
        <f>_xlfn.XLOOKUP(Tabella1[[#This Row],[Denominazione]],'Strutture ricettive'!B:B,'Strutture ricettive'!D:D,"NON TROVATO",0)</f>
        <v>POTENZA PICENA</v>
      </c>
      <c r="D39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Antonio Gramsci 1</v>
      </c>
      <c r="E3961" t="str">
        <f>IF(_xlfn.XLOOKUP(A3961,'Strutture ricettive'!B:B,'Strutture ricettive'!G:G,"NON TROVATO",0)=0,"NON TROVATO",_xlfn.XLOOKUP(A3961,'Strutture ricettive'!B:B,'Strutture ricettive'!G:G,"NON TROVATO",0))</f>
        <v>paolapolverigiani@libero.it</v>
      </c>
      <c r="F39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www.campinglidoasola.it</v>
      </c>
    </row>
    <row r="3962" spans="1:6" x14ac:dyDescent="0.3">
      <c r="A3962" t="s">
        <v>13234</v>
      </c>
      <c r="B3962" t="str">
        <f>_xlfn.XLOOKUP(Tabella1[[#This Row],[Denominazione]],'Strutture ricettive'!B:B,'Strutture ricettive'!A:A,"non trovato",0)</f>
        <v>CAMPEGGI</v>
      </c>
      <c r="C3962" t="str">
        <f>_xlfn.XLOOKUP(Tabella1[[#This Row],[Denominazione]],'Strutture ricettive'!B:B,'Strutture ricettive'!D:D,"NON TROVATO",0)</f>
        <v>POTENZA PICENA</v>
      </c>
      <c r="D39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Asola 1</v>
      </c>
      <c r="E3962" t="str">
        <f>IF(_xlfn.XLOOKUP(A3962,'Strutture ricettive'!B:B,'Strutture ricettive'!G:G,"NON TROVATO",0)=0,"NON TROVATO",_xlfn.XLOOKUP(A3962,'Strutture ricettive'!B:B,'Strutture ricettive'!G:G,"NON TROVATO",0))</f>
        <v>info@campingcostaverde.it</v>
      </c>
      <c r="F39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www.campingcostaverde.it</v>
      </c>
    </row>
    <row r="3963" spans="1:6" x14ac:dyDescent="0.3">
      <c r="A3963" t="s">
        <v>13240</v>
      </c>
      <c r="B3963" t="str">
        <f>_xlfn.XLOOKUP(Tabella1[[#This Row],[Denominazione]],'Strutture ricettive'!B:B,'Strutture ricettive'!A:A,"non trovato",0)</f>
        <v>ALLOGGI IN AFFITTO</v>
      </c>
      <c r="C3963" t="str">
        <f>_xlfn.XLOOKUP(Tabella1[[#This Row],[Denominazione]],'Strutture ricettive'!B:B,'Strutture ricettive'!D:D,"NON TROVATO",0)</f>
        <v>POTENZA PICENA</v>
      </c>
      <c r="D39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Torrenova 14</v>
      </c>
      <c r="E3963" t="str">
        <f>IF(_xlfn.XLOOKUP(A3963,'Strutture ricettive'!B:B,'Strutture ricettive'!G:G,"NON TROVATO",0)=0,"NON TROVATO",_xlfn.XLOOKUP(A3963,'Strutture ricettive'!B:B,'Strutture ricettive'!G:G,"NON TROVATO",0))</f>
        <v>fbroccolo@inwind.it</v>
      </c>
      <c r="F39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64" spans="1:6" x14ac:dyDescent="0.3">
      <c r="A3964" t="s">
        <v>13243</v>
      </c>
      <c r="B3964" t="str">
        <f>_xlfn.XLOOKUP(Tabella1[[#This Row],[Denominazione]],'Strutture ricettive'!B:B,'Strutture ricettive'!A:A,"non trovato",0)</f>
        <v>ALLOGGI IN AFFITTO</v>
      </c>
      <c r="C3964" t="str">
        <f>_xlfn.XLOOKUP(Tabella1[[#This Row],[Denominazione]],'Strutture ricettive'!B:B,'Strutture ricettive'!D:D,"NON TROVATO",0)</f>
        <v>POTENZA PICENA</v>
      </c>
      <c r="D39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aprutina 37</v>
      </c>
      <c r="E3964" t="str">
        <f>IF(_xlfn.XLOOKUP(A3964,'Strutture ricettive'!B:B,'Strutture ricettive'!G:G,"NON TROVATO",0)=0,"NON TROVATO",_xlfn.XLOOKUP(A3964,'Strutture ricettive'!B:B,'Strutture ricettive'!G:G,"NON TROVATO",0))</f>
        <v>NON TROVATO</v>
      </c>
      <c r="F39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65" spans="1:6" x14ac:dyDescent="0.3">
      <c r="A3965" t="s">
        <v>13245</v>
      </c>
      <c r="B3965" t="str">
        <f>_xlfn.XLOOKUP(Tabella1[[#This Row],[Denominazione]],'Strutture ricettive'!B:B,'Strutture ricettive'!A:A,"non trovato",0)</f>
        <v>CASE PER FERIE</v>
      </c>
      <c r="C3965" t="str">
        <f>_xlfn.XLOOKUP(Tabella1[[#This Row],[Denominazione]],'Strutture ricettive'!B:B,'Strutture ricettive'!D:D,"NON TROVATO",0)</f>
        <v>POTENZA PICENA</v>
      </c>
      <c r="D39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Regina Margherita 11</v>
      </c>
      <c r="E3965" t="str">
        <f>IF(_xlfn.XLOOKUP(A3965,'Strutture ricettive'!B:B,'Strutture ricettive'!G:G,"NON TROVATO",0)=0,"NON TROVATO",_xlfn.XLOOKUP(A3965,'Strutture ricettive'!B:B,'Strutture ricettive'!G:G,"NON TROVATO",0))</f>
        <v>NON TROVATO</v>
      </c>
      <c r="F39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66" spans="1:6" x14ac:dyDescent="0.3">
      <c r="A3966" t="s">
        <v>13247</v>
      </c>
      <c r="B3966" t="str">
        <f>_xlfn.XLOOKUP(Tabella1[[#This Row],[Denominazione]],'Strutture ricettive'!B:B,'Strutture ricettive'!A:A,"non trovato",0)</f>
        <v>CAMPEGGI</v>
      </c>
      <c r="C3966" t="str">
        <f>_xlfn.XLOOKUP(Tabella1[[#This Row],[Denominazione]],'Strutture ricettive'!B:B,'Strutture ricettive'!D:D,"NON TROVATO",0)</f>
        <v>POTENZA PICENA</v>
      </c>
      <c r="D39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66" t="str">
        <f>IF(_xlfn.XLOOKUP(A3966,'Strutture ricettive'!B:B,'Strutture ricettive'!G:G,"NON TROVATO",0)=0,"NON TROVATO",_xlfn.XLOOKUP(A3966,'Strutture ricettive'!B:B,'Strutture ricettive'!G:G,"NON TROVATO",0))</f>
        <v>info@nuovonaturalvillage.com</v>
      </c>
      <c r="F39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www.nuovonaturalvillage.com</v>
      </c>
    </row>
    <row r="3967" spans="1:6" x14ac:dyDescent="0.3">
      <c r="A3967" t="s">
        <v>13251</v>
      </c>
      <c r="B3967" t="str">
        <f>_xlfn.XLOOKUP(Tabella1[[#This Row],[Denominazione]],'Strutture ricettive'!B:B,'Strutture ricettive'!A:A,"non trovato",0)</f>
        <v>TURISMO RURALE</v>
      </c>
      <c r="C3967" t="str">
        <f>_xlfn.XLOOKUP(Tabella1[[#This Row],[Denominazione]],'Strutture ricettive'!B:B,'Strutture ricettive'!D:D,"NON TROVATO",0)</f>
        <v>POTENZA PICENA</v>
      </c>
      <c r="D39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girio 33</v>
      </c>
      <c r="E3967" t="str">
        <f>IF(_xlfn.XLOOKUP(A3967,'Strutture ricettive'!B:B,'Strutture ricettive'!G:G,"NON TROVATO",0)=0,"NON TROVATO",_xlfn.XLOOKUP(A3967,'Strutture ricettive'!B:B,'Strutture ricettive'!G:G,"NON TROVATO",0))</f>
        <v>info@cipolladoro.it</v>
      </c>
      <c r="F39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www.cipolladoro.it</v>
      </c>
    </row>
    <row r="3968" spans="1:6" x14ac:dyDescent="0.3">
      <c r="A3968" t="s">
        <v>13255</v>
      </c>
      <c r="B3968" t="str">
        <f>_xlfn.XLOOKUP(Tabella1[[#This Row],[Denominazione]],'Strutture ricettive'!B:B,'Strutture ricettive'!A:A,"non trovato",0)</f>
        <v>ALBERGHI</v>
      </c>
      <c r="C3968" t="str">
        <f>_xlfn.XLOOKUP(Tabella1[[#This Row],[Denominazione]],'Strutture ricettive'!B:B,'Strutture ricettive'!D:D,"NON TROVATO",0)</f>
        <v>POTENZA PICENA</v>
      </c>
      <c r="D39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strada regina 60</v>
      </c>
      <c r="E3968" t="str">
        <f>IF(_xlfn.XLOOKUP(A3968,'Strutture ricettive'!B:B,'Strutture ricettive'!G:G,"NON TROVATO",0)=0,"NON TROVATO",_xlfn.XLOOKUP(A3968,'Strutture ricettive'!B:B,'Strutture ricettive'!G:G,"NON TROVATO",0))</f>
        <v>info@hoteltorresi.it</v>
      </c>
      <c r="F39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www.hoteltorresi.it</v>
      </c>
    </row>
    <row r="3969" spans="1:6" x14ac:dyDescent="0.3">
      <c r="A3969" t="s">
        <v>13258</v>
      </c>
      <c r="B3969" t="str">
        <f>_xlfn.XLOOKUP(Tabella1[[#This Row],[Denominazione]],'Strutture ricettive'!B:B,'Strutture ricettive'!A:A,"non trovato",0)</f>
        <v>ALBERGHI</v>
      </c>
      <c r="C3969" t="str">
        <f>_xlfn.XLOOKUP(Tabella1[[#This Row],[Denominazione]],'Strutture ricettive'!B:B,'Strutture ricettive'!D:D,"NON TROVATO",0)</f>
        <v>POTENZA PICENA</v>
      </c>
      <c r="D39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57</v>
      </c>
      <c r="E3969" t="str">
        <f>IF(_xlfn.XLOOKUP(A3969,'Strutture ricettive'!B:B,'Strutture ricettive'!G:G,"NON TROVATO",0)=0,"NON TROVATO",_xlfn.XLOOKUP(A3969,'Strutture ricettive'!B:B,'Strutture ricettive'!G:G,"NON TROVATO",0))</f>
        <v>albergostork@libero.it</v>
      </c>
      <c r="F39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70" spans="1:6" x14ac:dyDescent="0.3">
      <c r="A3970" t="s">
        <v>13266</v>
      </c>
      <c r="B3970" t="str">
        <f>_xlfn.XLOOKUP(Tabella1[[#This Row],[Denominazione]],'Strutture ricettive'!B:B,'Strutture ricettive'!A:A,"non trovato",0)</f>
        <v>ALLOGGI AGRITURISTICI</v>
      </c>
      <c r="C3970" t="str">
        <f>_xlfn.XLOOKUP(Tabella1[[#This Row],[Denominazione]],'Strutture ricettive'!B:B,'Strutture ricettive'!D:D,"NON TROVATO",0)</f>
        <v>POTENZA PICENA</v>
      </c>
      <c r="D39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altavilla 2</v>
      </c>
      <c r="E3970" t="str">
        <f>IF(_xlfn.XLOOKUP(A3970,'Strutture ricettive'!B:B,'Strutture ricettive'!G:G,"NON TROVATO",0)=0,"NON TROVATO",_xlfn.XLOOKUP(A3970,'Strutture ricettive'!B:B,'Strutture ricettive'!G:G,"NON TROVATO",0))</f>
        <v>info@contradadelraglio.it</v>
      </c>
      <c r="F39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www.contradadelraglio.it</v>
      </c>
    </row>
    <row r="3971" spans="1:6" x14ac:dyDescent="0.3">
      <c r="A3971" t="s">
        <v>13270</v>
      </c>
      <c r="B3971" t="str">
        <f>_xlfn.XLOOKUP(Tabella1[[#This Row],[Denominazione]],'Strutture ricettive'!B:B,'Strutture ricettive'!A:A,"non trovato",0)</f>
        <v>ALLOGGI AGRITURISTICI</v>
      </c>
      <c r="C3971" t="str">
        <f>_xlfn.XLOOKUP(Tabella1[[#This Row],[Denominazione]],'Strutture ricettive'!B:B,'Strutture ricettive'!D:D,"NON TROVATO",0)</f>
        <v>POTENZA PICENA</v>
      </c>
      <c r="D39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Castelletta 25</v>
      </c>
      <c r="E3971" t="str">
        <f>IF(_xlfn.XLOOKUP(A3971,'Strutture ricettive'!B:B,'Strutture ricettive'!G:G,"NON TROVATO",0)=0,"NON TROVATO",_xlfn.XLOOKUP(A3971,'Strutture ricettive'!B:B,'Strutture ricettive'!G:G,"NON TROVATO",0))</f>
        <v>info@agriturismolecastella.it</v>
      </c>
      <c r="F39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www.agriturismolecastella.it</v>
      </c>
    </row>
    <row r="3972" spans="1:6" x14ac:dyDescent="0.3">
      <c r="A3972" t="s">
        <v>13274</v>
      </c>
      <c r="B3972" t="str">
        <f>_xlfn.XLOOKUP(Tabella1[[#This Row],[Denominazione]],'Strutture ricettive'!B:B,'Strutture ricettive'!A:A,"non trovato",0)</f>
        <v>BED &amp; BREAKFAST</v>
      </c>
      <c r="C3972" t="str">
        <f>_xlfn.XLOOKUP(Tabella1[[#This Row],[Denominazione]],'Strutture ricettive'!B:B,'Strutture ricettive'!D:D,"NON TROVATO",0)</f>
        <v>POTENZA PICENA</v>
      </c>
      <c r="D39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Piemonte 3</v>
      </c>
      <c r="E3972" t="str">
        <f>IF(_xlfn.XLOOKUP(A3972,'Strutture ricettive'!B:B,'Strutture ricettive'!G:G,"NON TROVATO",0)=0,"NON TROVATO",_xlfn.XLOOKUP(A3972,'Strutture ricettive'!B:B,'Strutture ricettive'!G:G,"NON TROVATO",0))</f>
        <v>NON TROVATO</v>
      </c>
      <c r="F39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73" spans="1:6" x14ac:dyDescent="0.3">
      <c r="A3973" t="s">
        <v>13276</v>
      </c>
      <c r="B3973" t="str">
        <f>_xlfn.XLOOKUP(Tabella1[[#This Row],[Denominazione]],'Strutture ricettive'!B:B,'Strutture ricettive'!A:A,"non trovato",0)</f>
        <v>BED &amp; BREAKFAST</v>
      </c>
      <c r="C3973" t="str">
        <f>_xlfn.XLOOKUP(Tabella1[[#This Row],[Denominazione]],'Strutture ricettive'!B:B,'Strutture ricettive'!D:D,"NON TROVATO",0)</f>
        <v>POTENZA PICENA</v>
      </c>
      <c r="D39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Acquabona 7</v>
      </c>
      <c r="E3973" t="str">
        <f>IF(_xlfn.XLOOKUP(A3973,'Strutture ricettive'!B:B,'Strutture ricettive'!G:G,"NON TROVATO",0)=0,"NON TROVATO",_xlfn.XLOOKUP(A3973,'Strutture ricettive'!B:B,'Strutture ricettive'!G:G,"NON TROVATO",0))</f>
        <v>pici@acasadipici.it</v>
      </c>
      <c r="F39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www.acasadipici.it</v>
      </c>
    </row>
    <row r="3974" spans="1:6" x14ac:dyDescent="0.3">
      <c r="A3974" t="s">
        <v>13281</v>
      </c>
      <c r="B3974" t="str">
        <f>_xlfn.XLOOKUP(Tabella1[[#This Row],[Denominazione]],'Strutture ricettive'!B:B,'Strutture ricettive'!A:A,"non trovato",0)</f>
        <v>BED &amp; BREAKFAST</v>
      </c>
      <c r="C3974" t="str">
        <f>_xlfn.XLOOKUP(Tabella1[[#This Row],[Denominazione]],'Strutture ricettive'!B:B,'Strutture ricettive'!D:D,"NON TROVATO",0)</f>
        <v>POTENZA PICENA</v>
      </c>
      <c r="D39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Marignano 9</v>
      </c>
      <c r="E3974" t="str">
        <f>IF(_xlfn.XLOOKUP(A3974,'Strutture ricettive'!B:B,'Strutture ricettive'!G:G,"NON TROVATO",0)=0,"NON TROVATO",_xlfn.XLOOKUP(A3974,'Strutture ricettive'!B:B,'Strutture ricettive'!G:G,"NON TROVATO",0))</f>
        <v>info@centro-ippico.com</v>
      </c>
      <c r="F39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www.centro-ippico.com</v>
      </c>
    </row>
    <row r="3975" spans="1:6" x14ac:dyDescent="0.3">
      <c r="A3975" t="s">
        <v>13285</v>
      </c>
      <c r="B3975" t="str">
        <f>_xlfn.XLOOKUP(Tabella1[[#This Row],[Denominazione]],'Strutture ricettive'!B:B,'Strutture ricettive'!A:A,"non trovato",0)</f>
        <v>STABILIMENTI BALNEARI</v>
      </c>
      <c r="C3975" t="str">
        <f>_xlfn.XLOOKUP(Tabella1[[#This Row],[Denominazione]],'Strutture ricettive'!B:B,'Strutture ricettive'!D:D,"NON TROVATO",0)</f>
        <v>POTENZA PICENA</v>
      </c>
      <c r="D39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75" t="str">
        <f>IF(_xlfn.XLOOKUP(A3975,'Strutture ricettive'!B:B,'Strutture ricettive'!G:G,"NON TROVATO",0)=0,"NON TROVATO",_xlfn.XLOOKUP(A3975,'Strutture ricettive'!B:B,'Strutture ricettive'!G:G,"NON TROVATO",0))</f>
        <v>NON TROVATO</v>
      </c>
      <c r="F39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76" spans="1:6" x14ac:dyDescent="0.3">
      <c r="A3976" t="s">
        <v>13286</v>
      </c>
      <c r="B3976" t="str">
        <f>_xlfn.XLOOKUP(Tabella1[[#This Row],[Denominazione]],'Strutture ricettive'!B:B,'Strutture ricettive'!A:A,"non trovato",0)</f>
        <v>STABILIMENTI BALNEARI</v>
      </c>
      <c r="C3976" t="str">
        <f>_xlfn.XLOOKUP(Tabella1[[#This Row],[Denominazione]],'Strutture ricettive'!B:B,'Strutture ricettive'!D:D,"NON TROVATO",0)</f>
        <v>POTENZA PICENA</v>
      </c>
      <c r="D39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76" t="str">
        <f>IF(_xlfn.XLOOKUP(A3976,'Strutture ricettive'!B:B,'Strutture ricettive'!G:G,"NON TROVATO",0)=0,"NON TROVATO",_xlfn.XLOOKUP(A3976,'Strutture ricettive'!B:B,'Strutture ricettive'!G:G,"NON TROVATO",0))</f>
        <v>www.solerobeach.it</v>
      </c>
      <c r="F39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solerobeach@yahoo.it</v>
      </c>
    </row>
    <row r="3977" spans="1:6" x14ac:dyDescent="0.3">
      <c r="A3977" t="s">
        <v>13289</v>
      </c>
      <c r="B3977" t="str">
        <f>_xlfn.XLOOKUP(Tabella1[[#This Row],[Denominazione]],'Strutture ricettive'!B:B,'Strutture ricettive'!A:A,"non trovato",0)</f>
        <v>STABILIMENTI BALNEARI</v>
      </c>
      <c r="C3977" t="str">
        <f>_xlfn.XLOOKUP(Tabella1[[#This Row],[Denominazione]],'Strutture ricettive'!B:B,'Strutture ricettive'!D:D,"NON TROVATO",0)</f>
        <v>POTENZA PICENA</v>
      </c>
      <c r="D39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77" t="str">
        <f>IF(_xlfn.XLOOKUP(A3977,'Strutture ricettive'!B:B,'Strutture ricettive'!G:G,"NON TROVATO",0)=0,"NON TROVATO",_xlfn.XLOOKUP(A3977,'Strutture ricettive'!B:B,'Strutture ricettive'!G:G,"NON TROVATO",0))</f>
        <v>NON TROVATO</v>
      </c>
      <c r="F39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78" spans="1:6" x14ac:dyDescent="0.3">
      <c r="A3978" t="s">
        <v>13292</v>
      </c>
      <c r="B3978" t="str">
        <f>_xlfn.XLOOKUP(Tabella1[[#This Row],[Denominazione]],'Strutture ricettive'!B:B,'Strutture ricettive'!A:A,"non trovato",0)</f>
        <v>STABILIMENTI BALNEARI</v>
      </c>
      <c r="C3978" t="str">
        <f>_xlfn.XLOOKUP(Tabella1[[#This Row],[Denominazione]],'Strutture ricettive'!B:B,'Strutture ricettive'!D:D,"NON TROVATO",0)</f>
        <v>POTENZA PICENA</v>
      </c>
      <c r="D39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78" t="str">
        <f>IF(_xlfn.XLOOKUP(A3978,'Strutture ricettive'!B:B,'Strutture ricettive'!G:G,"NON TROVATO",0)=0,"NON TROVATO",_xlfn.XLOOKUP(A3978,'Strutture ricettive'!B:B,'Strutture ricettive'!G:G,"NON TROVATO",0))</f>
        <v>NON TROVATO</v>
      </c>
      <c r="F39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ancora_2009@libero.it</v>
      </c>
    </row>
    <row r="3979" spans="1:6" x14ac:dyDescent="0.3">
      <c r="A3979" t="s">
        <v>13294</v>
      </c>
      <c r="B3979" t="str">
        <f>_xlfn.XLOOKUP(Tabella1[[#This Row],[Denominazione]],'Strutture ricettive'!B:B,'Strutture ricettive'!A:A,"non trovato",0)</f>
        <v>STABILIMENTI BALNEARI</v>
      </c>
      <c r="C3979" t="str">
        <f>_xlfn.XLOOKUP(Tabella1[[#This Row],[Denominazione]],'Strutture ricettive'!B:B,'Strutture ricettive'!D:D,"NON TROVATO",0)</f>
        <v>POTENZA PICENA</v>
      </c>
      <c r="D39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79" t="str">
        <f>IF(_xlfn.XLOOKUP(A3979,'Strutture ricettive'!B:B,'Strutture ricettive'!G:G,"NON TROVATO",0)=0,"NON TROVATO",_xlfn.XLOOKUP(A3979,'Strutture ricettive'!B:B,'Strutture ricettive'!G:G,"NON TROVATO",0))</f>
        <v>NON TROVATO</v>
      </c>
      <c r="F39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80" spans="1:6" x14ac:dyDescent="0.3">
      <c r="A3980" t="s">
        <v>13295</v>
      </c>
      <c r="B3980" t="str">
        <f>_xlfn.XLOOKUP(Tabella1[[#This Row],[Denominazione]],'Strutture ricettive'!B:B,'Strutture ricettive'!A:A,"non trovato",0)</f>
        <v>STABILIMENTI BALNEARI</v>
      </c>
      <c r="C3980" t="str">
        <f>_xlfn.XLOOKUP(Tabella1[[#This Row],[Denominazione]],'Strutture ricettive'!B:B,'Strutture ricettive'!D:D,"NON TROVATO",0)</f>
        <v>POTENZA PICENA</v>
      </c>
      <c r="D39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80" t="str">
        <f>IF(_xlfn.XLOOKUP(A3980,'Strutture ricettive'!B:B,'Strutture ricettive'!G:G,"NON TROVATO",0)=0,"NON TROVATO",_xlfn.XLOOKUP(A3980,'Strutture ricettive'!B:B,'Strutture ricettive'!G:G,"NON TROVATO",0))</f>
        <v>NON TROVATO</v>
      </c>
      <c r="F39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b.giri@alice.it</v>
      </c>
    </row>
    <row r="3981" spans="1:6" x14ac:dyDescent="0.3">
      <c r="A3981" t="s">
        <v>13297</v>
      </c>
      <c r="B3981" t="str">
        <f>_xlfn.XLOOKUP(Tabella1[[#This Row],[Denominazione]],'Strutture ricettive'!B:B,'Strutture ricettive'!A:A,"non trovato",0)</f>
        <v>STABILIMENTI BALNEARI</v>
      </c>
      <c r="C3981" t="str">
        <f>_xlfn.XLOOKUP(Tabella1[[#This Row],[Denominazione]],'Strutture ricettive'!B:B,'Strutture ricettive'!D:D,"NON TROVATO",0)</f>
        <v>POTENZA PICENA</v>
      </c>
      <c r="D39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81" t="str">
        <f>IF(_xlfn.XLOOKUP(A3981,'Strutture ricettive'!B:B,'Strutture ricettive'!G:G,"NON TROVATO",0)=0,"NON TROVATO",_xlfn.XLOOKUP(A3981,'Strutture ricettive'!B:B,'Strutture ricettive'!G:G,"NON TROVATO",0))</f>
        <v>NON TROVATO</v>
      </c>
      <c r="F39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82" spans="1:6" x14ac:dyDescent="0.3">
      <c r="A3982" t="s">
        <v>13298</v>
      </c>
      <c r="B3982" t="str">
        <f>_xlfn.XLOOKUP(Tabella1[[#This Row],[Denominazione]],'Strutture ricettive'!B:B,'Strutture ricettive'!A:A,"non trovato",0)</f>
        <v>STABILIMENTI BALNEARI</v>
      </c>
      <c r="C3982" t="str">
        <f>_xlfn.XLOOKUP(Tabella1[[#This Row],[Denominazione]],'Strutture ricettive'!B:B,'Strutture ricettive'!D:D,"NON TROVATO",0)</f>
        <v>POTENZA PICENA</v>
      </c>
      <c r="D39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82" t="str">
        <f>IF(_xlfn.XLOOKUP(A3982,'Strutture ricettive'!B:B,'Strutture ricettive'!G:G,"NON TROVATO",0)=0,"NON TROVATO",_xlfn.XLOOKUP(A3982,'Strutture ricettive'!B:B,'Strutture ricettive'!G:G,"NON TROVATO",0))</f>
        <v>NON TROVATO</v>
      </c>
      <c r="F39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83" spans="1:6" x14ac:dyDescent="0.3">
      <c r="A3983" t="s">
        <v>13299</v>
      </c>
      <c r="B3983" t="str">
        <f>_xlfn.XLOOKUP(Tabella1[[#This Row],[Denominazione]],'Strutture ricettive'!B:B,'Strutture ricettive'!A:A,"non trovato",0)</f>
        <v>STABILIMENTI BALNEARI</v>
      </c>
      <c r="C3983" t="str">
        <f>_xlfn.XLOOKUP(Tabella1[[#This Row],[Denominazione]],'Strutture ricettive'!B:B,'Strutture ricettive'!D:D,"NON TROVATO",0)</f>
        <v>POTENZA PICENA</v>
      </c>
      <c r="D39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3983" t="str">
        <f>IF(_xlfn.XLOOKUP(A3983,'Strutture ricettive'!B:B,'Strutture ricettive'!G:G,"NON TROVATO",0)=0,"NON TROVATO",_xlfn.XLOOKUP(A3983,'Strutture ricettive'!B:B,'Strutture ricettive'!G:G,"NON TROVATO",0))</f>
        <v>NON TROVATO</v>
      </c>
      <c r="F39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84" spans="1:6" x14ac:dyDescent="0.3">
      <c r="A3984" t="s">
        <v>13300</v>
      </c>
      <c r="B3984" t="str">
        <f>_xlfn.XLOOKUP(Tabella1[[#This Row],[Denominazione]],'Strutture ricettive'!B:B,'Strutture ricettive'!A:A,"non trovato",0)</f>
        <v>ALLOGGI AGRITURISTICI</v>
      </c>
      <c r="C3984" t="str">
        <f>_xlfn.XLOOKUP(Tabella1[[#This Row],[Denominazione]],'Strutture ricettive'!B:B,'Strutture ricettive'!D:D,"NON TROVATO",0)</f>
        <v>RECANATI</v>
      </c>
      <c r="D39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saletta 28</v>
      </c>
      <c r="E3984" t="str">
        <f>IF(_xlfn.XLOOKUP(A3984,'Strutture ricettive'!B:B,'Strutture ricettive'!G:G,"NON TROVATO",0)=0,"NON TROVATO",_xlfn.XLOOKUP(A3984,'Strutture ricettive'!B:B,'Strutture ricettive'!G:G,"NON TROVATO",0))</f>
        <v>giardinodeisapori@tiscali.it</v>
      </c>
      <c r="F39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www.ilgiardinodeisapori.net</v>
      </c>
    </row>
    <row r="3985" spans="1:6" x14ac:dyDescent="0.3">
      <c r="A3985" t="s">
        <v>13305</v>
      </c>
      <c r="B3985" t="str">
        <f>_xlfn.XLOOKUP(Tabella1[[#This Row],[Denominazione]],'Strutture ricettive'!B:B,'Strutture ricettive'!A:A,"non trovato",0)</f>
        <v>ALBERGHI</v>
      </c>
      <c r="C3985" t="str">
        <f>_xlfn.XLOOKUP(Tabella1[[#This Row],[Denominazione]],'Strutture ricettive'!B:B,'Strutture ricettive'!D:D,"NON TROVATO",0)</f>
        <v>RECANATI</v>
      </c>
      <c r="D39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falleroni 85</v>
      </c>
      <c r="E3985" t="str">
        <f>IF(_xlfn.XLOOKUP(A3985,'Strutture ricettive'!B:B,'Strutture ricettive'!G:G,"NON TROVATO",0)=0,"NON TROVATO",_xlfn.XLOOKUP(A3985,'Strutture ricettive'!B:B,'Strutture ricettive'!G:G,"NON TROVATO",0))</f>
        <v>info@ghr.it</v>
      </c>
      <c r="F39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www.ghr.it</v>
      </c>
    </row>
    <row r="3986" spans="1:6" x14ac:dyDescent="0.3">
      <c r="A3986" t="s">
        <v>13309</v>
      </c>
      <c r="B3986" t="str">
        <f>_xlfn.XLOOKUP(Tabella1[[#This Row],[Denominazione]],'Strutture ricettive'!B:B,'Strutture ricettive'!A:A,"non trovato",0)</f>
        <v>TURISMO RURALE</v>
      </c>
      <c r="C3986" t="str">
        <f>_xlfn.XLOOKUP(Tabella1[[#This Row],[Denominazione]],'Strutture ricettive'!B:B,'Strutture ricettive'!D:D,"NON TROVATO",0)</f>
        <v>RECANATI</v>
      </c>
      <c r="D39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croce 55</v>
      </c>
      <c r="E3986" t="str">
        <f>IF(_xlfn.XLOOKUP(A3986,'Strutture ricettive'!B:B,'Strutture ricettive'!G:G,"NON TROVATO",0)=0,"NON TROVATO",_xlfn.XLOOKUP(A3986,'Strutture ricettive'!B:B,'Strutture ricettive'!G:G,"NON TROVATO",0))</f>
        <v>lemeraviglie2006@libero.it</v>
      </c>
      <c r="F39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www.countryhouselemeraviglie.it</v>
      </c>
    </row>
    <row r="3987" spans="1:6" x14ac:dyDescent="0.3">
      <c r="A3987" t="s">
        <v>13313</v>
      </c>
      <c r="B3987" t="str">
        <f>_xlfn.XLOOKUP(Tabella1[[#This Row],[Denominazione]],'Strutture ricettive'!B:B,'Strutture ricettive'!A:A,"non trovato",0)</f>
        <v>ALBERGHI</v>
      </c>
      <c r="C3987" t="str">
        <f>_xlfn.XLOOKUP(Tabella1[[#This Row],[Denominazione]],'Strutture ricettive'!B:B,'Strutture ricettive'!D:D,"NON TROVATO",0)</f>
        <v>RECANATI</v>
      </c>
      <c r="D39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Capodaglio 8</v>
      </c>
      <c r="E3987" t="str">
        <f>IF(_xlfn.XLOOKUP(A3987,'Strutture ricettive'!B:B,'Strutture ricettive'!G:G,"NON TROVATO",0)=0,"NON TROVATO",_xlfn.XLOOKUP(A3987,'Strutture ricettive'!B:B,'Strutture ricettive'!G:G,"NON TROVATO",0))</f>
        <v>hotel_softwood_infinito@alice.it</v>
      </c>
      <c r="F39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hotel_softwood_infinito@alice.it</v>
      </c>
    </row>
    <row r="3988" spans="1:6" x14ac:dyDescent="0.3">
      <c r="A3988" t="s">
        <v>13317</v>
      </c>
      <c r="B3988" t="str">
        <f>_xlfn.XLOOKUP(Tabella1[[#This Row],[Denominazione]],'Strutture ricettive'!B:B,'Strutture ricettive'!A:A,"non trovato",0)</f>
        <v>ALBERGHI</v>
      </c>
      <c r="C3988" t="str">
        <f>_xlfn.XLOOKUP(Tabella1[[#This Row],[Denominazione]],'Strutture ricettive'!B:B,'Strutture ricettive'!D:D,"NON TROVATO",0)</f>
        <v>RECANATI</v>
      </c>
      <c r="D39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ceccaroni 1</v>
      </c>
      <c r="E3988" t="str">
        <f>IF(_xlfn.XLOOKUP(A3988,'Strutture ricettive'!B:B,'Strutture ricettive'!G:G,"NON TROVATO",0)=0,"NON TROVATO",_xlfn.XLOOKUP(A3988,'Strutture ricettive'!B:B,'Strutture ricettive'!G:G,"NON TROVATO",0))</f>
        <v>info@albergotonino.it</v>
      </c>
      <c r="F39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www.albergotonino.it</v>
      </c>
    </row>
    <row r="3989" spans="1:6" x14ac:dyDescent="0.3">
      <c r="A3989" t="s">
        <v>13321</v>
      </c>
      <c r="B3989" t="str">
        <f>_xlfn.XLOOKUP(Tabella1[[#This Row],[Denominazione]],'Strutture ricettive'!B:B,'Strutture ricettive'!A:A,"non trovato",0)</f>
        <v>ALBERGHI</v>
      </c>
      <c r="C3989" t="str">
        <f>_xlfn.XLOOKUP(Tabella1[[#This Row],[Denominazione]],'Strutture ricettive'!B:B,'Strutture ricettive'!D:D,"NON TROVATO",0)</f>
        <v>RECANATI</v>
      </c>
      <c r="D39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gherarducci 6</v>
      </c>
      <c r="E3989" t="str">
        <f>IF(_xlfn.XLOOKUP(A3989,'Strutture ricettive'!B:B,'Strutture ricettive'!G:G,"NON TROVATO",0)=0,"NON TROVATO",_xlfn.XLOOKUP(A3989,'Strutture ricettive'!B:B,'Strutture ricettive'!G:G,"NON TROVATO",0))</f>
        <v>passero.solitario@yahoo.it</v>
      </c>
      <c r="F39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90" spans="1:6" x14ac:dyDescent="0.3">
      <c r="A3990" t="s">
        <v>13327</v>
      </c>
      <c r="B3990" t="str">
        <f>_xlfn.XLOOKUP(Tabella1[[#This Row],[Denominazione]],'Strutture ricettive'!B:B,'Strutture ricettive'!A:A,"non trovato",0)</f>
        <v>BED &amp; BREAKFAST</v>
      </c>
      <c r="C3990" t="str">
        <f>_xlfn.XLOOKUP(Tabella1[[#This Row],[Denominazione]],'Strutture ricettive'!B:B,'Strutture ricettive'!D:D,"NON TROVATO",0)</f>
        <v>RECANATI</v>
      </c>
      <c r="D39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cirfoglio 9</v>
      </c>
      <c r="E3990" t="str">
        <f>IF(_xlfn.XLOOKUP(A3990,'Strutture ricettive'!B:B,'Strutture ricettive'!G:G,"NON TROVATO",0)=0,"NON TROVATO",_xlfn.XLOOKUP(A3990,'Strutture ricettive'!B:B,'Strutture ricettive'!G:G,"NON TROVATO",0))</f>
        <v>beatriceberto@libero.it</v>
      </c>
      <c r="F39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digilander.libero.it/beatriceberto/</v>
      </c>
    </row>
    <row r="3991" spans="1:6" x14ac:dyDescent="0.3">
      <c r="A3991" t="s">
        <v>13331</v>
      </c>
      <c r="B3991" t="str">
        <f>_xlfn.XLOOKUP(Tabella1[[#This Row],[Denominazione]],'Strutture ricettive'!B:B,'Strutture ricettive'!A:A,"non trovato",0)</f>
        <v>BED &amp; BREAKFAST</v>
      </c>
      <c r="C3991" t="str">
        <f>_xlfn.XLOOKUP(Tabella1[[#This Row],[Denominazione]],'Strutture ricettive'!B:B,'Strutture ricettive'!D:D,"NON TROVATO",0)</f>
        <v>RECANATI</v>
      </c>
      <c r="D39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castelnuovo 61</v>
      </c>
      <c r="E3991" t="str">
        <f>IF(_xlfn.XLOOKUP(A3991,'Strutture ricettive'!B:B,'Strutture ricettive'!G:G,"NON TROVATO",0)=0,"NON TROVATO",_xlfn.XLOOKUP(A3991,'Strutture ricettive'!B:B,'Strutture ricettive'!G:G,"NON TROVATO",0))</f>
        <v>info@erbaiuola.it</v>
      </c>
      <c r="F39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www.erbaiuola.it</v>
      </c>
    </row>
    <row r="3992" spans="1:6" x14ac:dyDescent="0.3">
      <c r="A3992" t="s">
        <v>13335</v>
      </c>
      <c r="B3992" t="str">
        <f>_xlfn.XLOOKUP(Tabella1[[#This Row],[Denominazione]],'Strutture ricettive'!B:B,'Strutture ricettive'!A:A,"non trovato",0)</f>
        <v>BED &amp; BREAKFAST</v>
      </c>
      <c r="C3992" t="str">
        <f>_xlfn.XLOOKUP(Tabella1[[#This Row],[Denominazione]],'Strutture ricettive'!B:B,'Strutture ricettive'!D:D,"NON TROVATO",0)</f>
        <v>RECANATI</v>
      </c>
      <c r="D39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Gioberti 2</v>
      </c>
      <c r="E3992" t="str">
        <f>IF(_xlfn.XLOOKUP(A3992,'Strutture ricettive'!B:B,'Strutture ricettive'!G:G,"NON TROVATO",0)=0,"NON TROVATO",_xlfn.XLOOKUP(A3992,'Strutture ricettive'!B:B,'Strutture ricettive'!G:G,"NON TROVATO",0))</f>
        <v>am.palaz@palazzodallacasapiccola.it</v>
      </c>
      <c r="F39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www.palazzodallacasapiccola.it</v>
      </c>
    </row>
    <row r="3993" spans="1:6" x14ac:dyDescent="0.3">
      <c r="A3993" t="s">
        <v>13339</v>
      </c>
      <c r="B3993" t="str">
        <f>_xlfn.XLOOKUP(Tabella1[[#This Row],[Denominazione]],'Strutture ricettive'!B:B,'Strutture ricettive'!A:A,"non trovato",0)</f>
        <v>OSTELLI PER LA GIOVENTU'</v>
      </c>
      <c r="C3993" t="str">
        <f>_xlfn.XLOOKUP(Tabella1[[#This Row],[Denominazione]],'Strutture ricettive'!B:B,'Strutture ricettive'!D:D,"NON TROVATO",0)</f>
        <v>RECANATI</v>
      </c>
      <c r="D39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campo dei fiori 5</v>
      </c>
      <c r="E3993" t="str">
        <f>IF(_xlfn.XLOOKUP(A3993,'Strutture ricettive'!B:B,'Strutture ricettive'!G:G,"NON TROVATO",0)=0,"NON TROVATO",_xlfn.XLOOKUP(A3993,'Strutture ricettive'!B:B,'Strutture ricettive'!G:G,"NON TROVATO",0))</f>
        <v>cea.recanati@libero.it</v>
      </c>
      <c r="F39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94" spans="1:6" x14ac:dyDescent="0.3">
      <c r="A3994" t="s">
        <v>13342</v>
      </c>
      <c r="B3994" t="str">
        <f>_xlfn.XLOOKUP(Tabella1[[#This Row],[Denominazione]],'Strutture ricettive'!B:B,'Strutture ricettive'!A:A,"non trovato",0)</f>
        <v>BED &amp; BREAKFAST</v>
      </c>
      <c r="C3994" t="str">
        <f>_xlfn.XLOOKUP(Tabella1[[#This Row],[Denominazione]],'Strutture ricettive'!B:B,'Strutture ricettive'!D:D,"NON TROVATO",0)</f>
        <v>RECANATI</v>
      </c>
      <c r="D39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Saletta 39</v>
      </c>
      <c r="E3994" t="str">
        <f>IF(_xlfn.XLOOKUP(A3994,'Strutture ricettive'!B:B,'Strutture ricettive'!G:G,"NON TROVATO",0)=0,"NON TROVATO",_xlfn.XLOOKUP(A3994,'Strutture ricettive'!B:B,'Strutture ricettive'!G:G,"NON TROVATO",0))</f>
        <v>edoardoscuderi-volvo@libero.it</v>
      </c>
      <c r="F39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3995" spans="1:6" x14ac:dyDescent="0.3">
      <c r="A3995" t="s">
        <v>13345</v>
      </c>
      <c r="B3995" t="str">
        <f>_xlfn.XLOOKUP(Tabella1[[#This Row],[Denominazione]],'Strutture ricettive'!B:B,'Strutture ricettive'!A:A,"non trovato",0)</f>
        <v>ALLOGGI AGRITURISTICI</v>
      </c>
      <c r="C3995" t="str">
        <f>_xlfn.XLOOKUP(Tabella1[[#This Row],[Denominazione]],'Strutture ricettive'!B:B,'Strutture ricettive'!D:D,"NON TROVATO",0)</f>
        <v>RECANATI</v>
      </c>
      <c r="D39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vallememoria 14</v>
      </c>
      <c r="E3995" t="str">
        <f>IF(_xlfn.XLOOKUP(A3995,'Strutture ricettive'!B:B,'Strutture ricettive'!G:G,"NON TROVATO",0)=0,"NON TROVATO",_xlfn.XLOOKUP(A3995,'Strutture ricettive'!B:B,'Strutture ricettive'!G:G,"NON TROVATO",0))</f>
        <v>ilgelsoantico@live.it</v>
      </c>
      <c r="F39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www.ilgelsoantico.com</v>
      </c>
    </row>
    <row r="3996" spans="1:6" x14ac:dyDescent="0.3">
      <c r="A3996" t="s">
        <v>13349</v>
      </c>
      <c r="B3996" t="str">
        <f>_xlfn.XLOOKUP(Tabella1[[#This Row],[Denominazione]],'Strutture ricettive'!B:B,'Strutture ricettive'!A:A,"non trovato",0)</f>
        <v>ALLOGGI AGRITURISTICI</v>
      </c>
      <c r="C3996" t="str">
        <f>_xlfn.XLOOKUP(Tabella1[[#This Row],[Denominazione]],'Strutture ricettive'!B:B,'Strutture ricettive'!D:D,"NON TROVATO",0)</f>
        <v>RECANATI</v>
      </c>
      <c r="D39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Pietro 77</v>
      </c>
      <c r="E3996" t="str">
        <f>IF(_xlfn.XLOOKUP(A3996,'Strutture ricettive'!B:B,'Strutture ricettive'!G:G,"NON TROVATO",0)=0,"NON TROVATO",_xlfn.XLOOKUP(A3996,'Strutture ricettive'!B:B,'Strutture ricettive'!G:G,"NON TROVATO",0))</f>
        <v>info@ilraggioverde.eu</v>
      </c>
      <c r="F39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www.ilraggioverde.eu</v>
      </c>
    </row>
    <row r="3997" spans="1:6" x14ac:dyDescent="0.3">
      <c r="A3997" t="s">
        <v>13353</v>
      </c>
      <c r="B3997" t="str">
        <f>_xlfn.XLOOKUP(Tabella1[[#This Row],[Denominazione]],'Strutture ricettive'!B:B,'Strutture ricettive'!A:A,"non trovato",0)</f>
        <v>ALLOGGI AGRITURISTICI</v>
      </c>
      <c r="C3997" t="str">
        <f>_xlfn.XLOOKUP(Tabella1[[#This Row],[Denominazione]],'Strutture ricettive'!B:B,'Strutture ricettive'!D:D,"NON TROVATO",0)</f>
        <v>RECANATI</v>
      </c>
      <c r="D39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bagnolo 38/A</v>
      </c>
      <c r="E3997" t="str">
        <f>IF(_xlfn.XLOOKUP(A3997,'Strutture ricettive'!B:B,'Strutture ricettive'!G:G,"NON TROVATO",0)=0,"NON TROVATO",_xlfn.XLOOKUP(A3997,'Strutture ricettive'!B:B,'Strutture ricettive'!G:G,"NON TROVATO",0))</f>
        <v>itrefilari@virgilio.it</v>
      </c>
      <c r="F39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www.itrefilari.it</v>
      </c>
    </row>
    <row r="3998" spans="1:6" x14ac:dyDescent="0.3">
      <c r="A3998" t="s">
        <v>13357</v>
      </c>
      <c r="B3998" t="str">
        <f>_xlfn.XLOOKUP(Tabella1[[#This Row],[Denominazione]],'Strutture ricettive'!B:B,'Strutture ricettive'!A:A,"non trovato",0)</f>
        <v>ALLOGGI AGRITURISTICI</v>
      </c>
      <c r="C3998" t="str">
        <f>_xlfn.XLOOKUP(Tabella1[[#This Row],[Denominazione]],'Strutture ricettive'!B:B,'Strutture ricettive'!D:D,"NON TROVATO",0)</f>
        <v>RECANATI</v>
      </c>
      <c r="D39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chiarino 62/A</v>
      </c>
      <c r="E3998" t="str">
        <f>IF(_xlfn.XLOOKUP(A3998,'Strutture ricettive'!B:B,'Strutture ricettive'!G:G,"NON TROVATO",0)=0,"NON TROVATO",_xlfn.XLOOKUP(A3998,'Strutture ricettive'!B:B,'Strutture ricettive'!G:G,"NON TROVATO",0))</f>
        <v>coop.terraevita@email.it</v>
      </c>
      <c r="F39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www.agriturismoterraevita.it</v>
      </c>
    </row>
    <row r="3999" spans="1:6" x14ac:dyDescent="0.3">
      <c r="A3999" t="s">
        <v>13361</v>
      </c>
      <c r="B3999" t="str">
        <f>_xlfn.XLOOKUP(Tabella1[[#This Row],[Denominazione]],'Strutture ricettive'!B:B,'Strutture ricettive'!A:A,"non trovato",0)</f>
        <v>TURISMO RURALE</v>
      </c>
      <c r="C3999" t="str">
        <f>_xlfn.XLOOKUP(Tabella1[[#This Row],[Denominazione]],'Strutture ricettive'!B:B,'Strutture ricettive'!D:D,"NON TROVATO",0)</f>
        <v>RECANATI</v>
      </c>
      <c r="D39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castelnuovo 3</v>
      </c>
      <c r="E3999" t="str">
        <f>IF(_xlfn.XLOOKUP(A3999,'Strutture ricettive'!B:B,'Strutture ricettive'!G:G,"NON TROVATO",0)=0,"NON TROVATO",_xlfn.XLOOKUP(A3999,'Strutture ricettive'!B:B,'Strutture ricettive'!G:G,"NON TROVATO",0))</f>
        <v>info@lacascinadelpoeta.it</v>
      </c>
      <c r="F39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www.lacascinadelpoeta.it</v>
      </c>
    </row>
    <row r="4000" spans="1:6" x14ac:dyDescent="0.3">
      <c r="A4000" t="s">
        <v>13365</v>
      </c>
      <c r="B4000" t="str">
        <f>_xlfn.XLOOKUP(Tabella1[[#This Row],[Denominazione]],'Strutture ricettive'!B:B,'Strutture ricettive'!A:A,"non trovato",0)</f>
        <v>BED &amp; BREAKFAST</v>
      </c>
      <c r="C4000" t="str">
        <f>_xlfn.XLOOKUP(Tabella1[[#This Row],[Denominazione]],'Strutture ricettive'!B:B,'Strutture ricettive'!D:D,"NON TROVATO",0)</f>
        <v>RECANATI</v>
      </c>
      <c r="D40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Portorecanati 4</v>
      </c>
      <c r="E4000" t="str">
        <f>IF(_xlfn.XLOOKUP(A4000,'Strutture ricettive'!B:B,'Strutture ricettive'!G:G,"NON TROVATO",0)=0,"NON TROVATO",_xlfn.XLOOKUP(A4000,'Strutture ricettive'!B:B,'Strutture ricettive'!G:G,"NON TROVATO",0))</f>
        <v>cor.dan@aruba.it</v>
      </c>
      <c r="F40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www.bandbitala.it</v>
      </c>
    </row>
    <row r="4001" spans="1:6" x14ac:dyDescent="0.3">
      <c r="A4001" t="s">
        <v>13369</v>
      </c>
      <c r="B4001" t="str">
        <f>_xlfn.XLOOKUP(Tabella1[[#This Row],[Denominazione]],'Strutture ricettive'!B:B,'Strutture ricettive'!A:A,"non trovato",0)</f>
        <v>BED &amp; BREAKFAST</v>
      </c>
      <c r="C4001" t="str">
        <f>_xlfn.XLOOKUP(Tabella1[[#This Row],[Denominazione]],'Strutture ricettive'!B:B,'Strutture ricettive'!D:D,"NON TROVATO",0)</f>
        <v>RECANATI</v>
      </c>
      <c r="D40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Risorgimento 43</v>
      </c>
      <c r="E4001" t="str">
        <f>IF(_xlfn.XLOOKUP(A4001,'Strutture ricettive'!B:B,'Strutture ricettive'!G:G,"NON TROVATO",0)=0,"NON TROVATO",_xlfn.XLOOKUP(A4001,'Strutture ricettive'!B:B,'Strutture ricettive'!G:G,"NON TROVATO",0))</f>
        <v>framedeo55@yahoo.it</v>
      </c>
      <c r="F40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www.casavacanza-bedandbreakfast.it</v>
      </c>
    </row>
    <row r="4002" spans="1:6" x14ac:dyDescent="0.3">
      <c r="A4002" t="s">
        <v>13373</v>
      </c>
      <c r="B4002" t="str">
        <f>_xlfn.XLOOKUP(Tabella1[[#This Row],[Denominazione]],'Strutture ricettive'!B:B,'Strutture ricettive'!A:A,"non trovato",0)</f>
        <v>ALLOGGI AGRITURISTICI</v>
      </c>
      <c r="C4002" t="str">
        <f>_xlfn.XLOOKUP(Tabella1[[#This Row],[Denominazione]],'Strutture ricettive'!B:B,'Strutture ricettive'!D:D,"NON TROVATO",0)</f>
        <v>RECANATI</v>
      </c>
      <c r="D40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montefiore 55</v>
      </c>
      <c r="E4002" t="str">
        <f>IF(_xlfn.XLOOKUP(A4002,'Strutture ricettive'!B:B,'Strutture ricettive'!G:G,"NON TROVATO",0)=0,"NON TROVATO",_xlfn.XLOOKUP(A4002,'Strutture ricettive'!B:B,'Strutture ricettive'!G:G,"NON TROVATO",0))</f>
        <v>info@alcrepuscolo.it</v>
      </c>
      <c r="F40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www.alcrepuscolo.it</v>
      </c>
    </row>
    <row r="4003" spans="1:6" x14ac:dyDescent="0.3">
      <c r="A4003" t="s">
        <v>13377</v>
      </c>
      <c r="B4003" t="str">
        <f>_xlfn.XLOOKUP(Tabella1[[#This Row],[Denominazione]],'Strutture ricettive'!B:B,'Strutture ricettive'!A:A,"non trovato",0)</f>
        <v>BED &amp; BREAKFAST</v>
      </c>
      <c r="C4003" t="str">
        <f>_xlfn.XLOOKUP(Tabella1[[#This Row],[Denominazione]],'Strutture ricettive'!B:B,'Strutture ricettive'!D:D,"NON TROVATO",0)</f>
        <v>RECANATI</v>
      </c>
      <c r="D40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N.Biagiola 4</v>
      </c>
      <c r="E4003" t="str">
        <f>IF(_xlfn.XLOOKUP(A4003,'Strutture ricettive'!B:B,'Strutture ricettive'!G:G,"NON TROVATO",0)=0,"NON TROVATO",_xlfn.XLOOKUP(A4003,'Strutture ricettive'!B:B,'Strutture ricettive'!G:G,"NON TROVATO",0))</f>
        <v>millefiorirecanati@email.it</v>
      </c>
      <c r="F40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http://millefiori-recanati.blogspot.com/</v>
      </c>
    </row>
    <row r="4004" spans="1:6" x14ac:dyDescent="0.3">
      <c r="A4004" t="s">
        <v>13381</v>
      </c>
      <c r="B4004" t="str">
        <f>_xlfn.XLOOKUP(Tabella1[[#This Row],[Denominazione]],'Strutture ricettive'!B:B,'Strutture ricettive'!A:A,"non trovato",0)</f>
        <v>ALLOGGI AGRITURISTICI</v>
      </c>
      <c r="C4004" t="str">
        <f>_xlfn.XLOOKUP(Tabella1[[#This Row],[Denominazione]],'Strutture ricettive'!B:B,'Strutture ricettive'!D:D,"NON TROVATO",0)</f>
        <v>RECANATI</v>
      </c>
      <c r="D40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Santa  Croce 6/7</v>
      </c>
      <c r="E4004" t="str">
        <f>IF(_xlfn.XLOOKUP(A4004,'Strutture ricettive'!B:B,'Strutture ricettive'!G:G,"NON TROVATO",0)=0,"NON TROVATO",_xlfn.XLOOKUP(A4004,'Strutture ricettive'!B:B,'Strutture ricettive'!G:G,"NON TROVATO",0))</f>
        <v>info@bassari.it</v>
      </c>
      <c r="F40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www.bassari.it</v>
      </c>
    </row>
    <row r="4005" spans="1:6" x14ac:dyDescent="0.3">
      <c r="A4005" t="s">
        <v>13385</v>
      </c>
      <c r="B4005" t="str">
        <f>_xlfn.XLOOKUP(Tabella1[[#This Row],[Denominazione]],'Strutture ricettive'!B:B,'Strutture ricettive'!A:A,"non trovato",0)</f>
        <v>BED &amp; BREAKFAST</v>
      </c>
      <c r="C4005" t="str">
        <f>_xlfn.XLOOKUP(Tabella1[[#This Row],[Denominazione]],'Strutture ricettive'!B:B,'Strutture ricettive'!D:D,"NON TROVATO",0)</f>
        <v>RECANATI</v>
      </c>
      <c r="D40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Musone 23</v>
      </c>
      <c r="E4005" t="str">
        <f>IF(_xlfn.XLOOKUP(A4005,'Strutture ricettive'!B:B,'Strutture ricettive'!G:G,"NON TROVATO",0)=0,"NON TROVATO",_xlfn.XLOOKUP(A4005,'Strutture ricettive'!B:B,'Strutture ricettive'!G:G,"NON TROVATO",0))</f>
        <v>toccaceli15@alice.it</v>
      </c>
      <c r="F40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bballaluna.com</v>
      </c>
    </row>
    <row r="4006" spans="1:6" x14ac:dyDescent="0.3">
      <c r="A4006" t="s">
        <v>13389</v>
      </c>
      <c r="B4006" t="str">
        <f>_xlfn.XLOOKUP(Tabella1[[#This Row],[Denominazione]],'Strutture ricettive'!B:B,'Strutture ricettive'!A:A,"non trovato",0)</f>
        <v>ALLOGGI IN AFFITTO</v>
      </c>
      <c r="C4006" t="str">
        <f>_xlfn.XLOOKUP(Tabella1[[#This Row],[Denominazione]],'Strutture ricettive'!B:B,'Strutture ricettive'!D:D,"NON TROVATO",0)</f>
        <v>RECANATI</v>
      </c>
      <c r="D40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006" t="str">
        <f>IF(_xlfn.XLOOKUP(A4006,'Strutture ricettive'!B:B,'Strutture ricettive'!G:G,"NON TROVATO",0)=0,"NON TROVATO",_xlfn.XLOOKUP(A4006,'Strutture ricettive'!B:B,'Strutture ricettive'!G:G,"NON TROVATO",0))</f>
        <v>info@campusinfinito.it</v>
      </c>
      <c r="F40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http://www.campusinfinito.it</v>
      </c>
    </row>
    <row r="4007" spans="1:6" x14ac:dyDescent="0.3">
      <c r="A4007" t="s">
        <v>13392</v>
      </c>
      <c r="B4007" t="str">
        <f>_xlfn.XLOOKUP(Tabella1[[#This Row],[Denominazione]],'Strutture ricettive'!B:B,'Strutture ricettive'!A:A,"non trovato",0)</f>
        <v>ALBERGHI</v>
      </c>
      <c r="C4007" t="str">
        <f>_xlfn.XLOOKUP(Tabella1[[#This Row],[Denominazione]],'Strutture ricettive'!B:B,'Strutture ricettive'!D:D,"NON TROVATO",0)</f>
        <v>RECANATI</v>
      </c>
      <c r="D40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Nazario Sauro 72</v>
      </c>
      <c r="E4007" t="str">
        <f>IF(_xlfn.XLOOKUP(A4007,'Strutture ricettive'!B:B,'Strutture ricettive'!G:G,"NON TROVATO",0)=0,"NON TROVATO",_xlfn.XLOOKUP(A4007,'Strutture ricettive'!B:B,'Strutture ricettive'!G:G,"NON TROVATO",0))</f>
        <v>info@palazzobello.it</v>
      </c>
      <c r="F40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www.palazzobello.it</v>
      </c>
    </row>
    <row r="4008" spans="1:6" x14ac:dyDescent="0.3">
      <c r="A4008" t="s">
        <v>13396</v>
      </c>
      <c r="B4008" t="str">
        <f>_xlfn.XLOOKUP(Tabella1[[#This Row],[Denominazione]],'Strutture ricettive'!B:B,'Strutture ricettive'!A:A,"non trovato",0)</f>
        <v>ALLOGGI IN AFFITTO</v>
      </c>
      <c r="C4008" t="str">
        <f>_xlfn.XLOOKUP(Tabella1[[#This Row],[Denominazione]],'Strutture ricettive'!B:B,'Strutture ricettive'!D:D,"NON TROVATO",0)</f>
        <v>RECANATI</v>
      </c>
      <c r="D40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piazzuola Sabato del Villaggio 5</v>
      </c>
      <c r="E4008" t="str">
        <f>IF(_xlfn.XLOOKUP(A4008,'Strutture ricettive'!B:B,'Strutture ricettive'!G:G,"NON TROVATO",0)=0,"NON TROVATO",_xlfn.XLOOKUP(A4008,'Strutture ricettive'!B:B,'Strutture ricettive'!G:G,"NON TROVATO",0))</f>
        <v>casaleopardi@giacomoleopardi.it</v>
      </c>
      <c r="F40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09" spans="1:6" x14ac:dyDescent="0.3">
      <c r="A4009" t="s">
        <v>13399</v>
      </c>
      <c r="B4009" t="str">
        <f>_xlfn.XLOOKUP(Tabella1[[#This Row],[Denominazione]],'Strutture ricettive'!B:B,'Strutture ricettive'!A:A,"non trovato",0)</f>
        <v>ALLOGGI IN AFFITTO</v>
      </c>
      <c r="C4009" t="str">
        <f>_xlfn.XLOOKUP(Tabella1[[#This Row],[Denominazione]],'Strutture ricettive'!B:B,'Strutture ricettive'!D:D,"NON TROVATO",0)</f>
        <v>RECANATI</v>
      </c>
      <c r="D40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Valdice snc</v>
      </c>
      <c r="E4009" t="str">
        <f>IF(_xlfn.XLOOKUP(A4009,'Strutture ricettive'!B:B,'Strutture ricettive'!G:G,"NON TROVATO",0)=0,"NON TROVATO",_xlfn.XLOOKUP(A4009,'Strutture ricettive'!B:B,'Strutture ricettive'!G:G,"NON TROVATO",0))</f>
        <v>morettistudio@virgilio.it</v>
      </c>
      <c r="F40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10" spans="1:6" x14ac:dyDescent="0.3">
      <c r="A4010" t="s">
        <v>13402</v>
      </c>
      <c r="B4010" t="str">
        <f>_xlfn.XLOOKUP(Tabella1[[#This Row],[Denominazione]],'Strutture ricettive'!B:B,'Strutture ricettive'!A:A,"non trovato",0)</f>
        <v>ALLOGGI AGRITURISTICI</v>
      </c>
      <c r="C4010" t="str">
        <f>_xlfn.XLOOKUP(Tabella1[[#This Row],[Denominazione]],'Strutture ricettive'!B:B,'Strutture ricettive'!D:D,"NON TROVATO",0)</f>
        <v>RECANATI</v>
      </c>
      <c r="D40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Castelnuovo 22</v>
      </c>
      <c r="E4010" t="str">
        <f>IF(_xlfn.XLOOKUP(A4010,'Strutture ricettive'!B:B,'Strutture ricettive'!G:G,"NON TROVATO",0)=0,"NON TROVATO",_xlfn.XLOOKUP(A4010,'Strutture ricettive'!B:B,'Strutture ricettive'!G:G,"NON TROVATO",0))</f>
        <v>guardabassidaniele@gmail.com</v>
      </c>
      <c r="F40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11" spans="1:6" x14ac:dyDescent="0.3">
      <c r="A4011" t="s">
        <v>13405</v>
      </c>
      <c r="B4011" t="str">
        <f>_xlfn.XLOOKUP(Tabella1[[#This Row],[Denominazione]],'Strutture ricettive'!B:B,'Strutture ricettive'!A:A,"non trovato",0)</f>
        <v>AREE DI SOSTA (PLEIN AIR)</v>
      </c>
      <c r="C4011" t="str">
        <f>_xlfn.XLOOKUP(Tabella1[[#This Row],[Denominazione]],'Strutture ricettive'!B:B,'Strutture ricettive'!D:D,"NON TROVATO",0)</f>
        <v>RECANATI</v>
      </c>
      <c r="D40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011" t="str">
        <f>IF(_xlfn.XLOOKUP(A4011,'Strutture ricettive'!B:B,'Strutture ricettive'!G:G,"NON TROVATO",0)=0,"NON TROVATO",_xlfn.XLOOKUP(A4011,'Strutture ricettive'!B:B,'Strutture ricettive'!G:G,"NON TROVATO",0))</f>
        <v>NON TROVATO</v>
      </c>
      <c r="F40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12" spans="1:6" x14ac:dyDescent="0.3">
      <c r="A4012" t="s">
        <v>13406</v>
      </c>
      <c r="B4012" t="str">
        <f>_xlfn.XLOOKUP(Tabella1[[#This Row],[Denominazione]],'Strutture ricettive'!B:B,'Strutture ricettive'!A:A,"non trovato",0)</f>
        <v>BED &amp; BREAKFAST</v>
      </c>
      <c r="C4012" t="str">
        <f>_xlfn.XLOOKUP(Tabella1[[#This Row],[Denominazione]],'Strutture ricettive'!B:B,'Strutture ricettive'!D:D,"NON TROVATO",0)</f>
        <v>RECANATI</v>
      </c>
      <c r="D40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Francesco 16</v>
      </c>
      <c r="E4012" t="str">
        <f>IF(_xlfn.XLOOKUP(A4012,'Strutture ricettive'!B:B,'Strutture ricettive'!G:G,"NON TROVATO",0)=0,"NON TROVATO",_xlfn.XLOOKUP(A4012,'Strutture ricettive'!B:B,'Strutture ricettive'!G:G,"NON TROVATO",0))</f>
        <v>info@anticacampagna.it</v>
      </c>
      <c r="F40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www.anticacampagna.it</v>
      </c>
    </row>
    <row r="4013" spans="1:6" x14ac:dyDescent="0.3">
      <c r="A4013" t="s">
        <v>13410</v>
      </c>
      <c r="B4013" t="str">
        <f>_xlfn.XLOOKUP(Tabella1[[#This Row],[Denominazione]],'Strutture ricettive'!B:B,'Strutture ricettive'!A:A,"non trovato",0)</f>
        <v>BED &amp; BREAKFAST</v>
      </c>
      <c r="C4013" t="str">
        <f>_xlfn.XLOOKUP(Tabella1[[#This Row],[Denominazione]],'Strutture ricettive'!B:B,'Strutture ricettive'!D:D,"NON TROVATO",0)</f>
        <v>RECANATI</v>
      </c>
      <c r="D40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Bravi 3/a</v>
      </c>
      <c r="E4013" t="str">
        <f>IF(_xlfn.XLOOKUP(A4013,'Strutture ricettive'!B:B,'Strutture ricettive'!G:G,"NON TROVATO",0)=0,"NON TROVATO",_xlfn.XLOOKUP(A4013,'Strutture ricettive'!B:B,'Strutture ricettive'!G:G,"NON TROVATO",0))</f>
        <v>mario.tanoni@gmail.com</v>
      </c>
      <c r="F40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14" spans="1:6" x14ac:dyDescent="0.3">
      <c r="A4014" t="s">
        <v>13413</v>
      </c>
      <c r="B4014" t="str">
        <f>_xlfn.XLOOKUP(Tabella1[[#This Row],[Denominazione]],'Strutture ricettive'!B:B,'Strutture ricettive'!A:A,"non trovato",0)</f>
        <v>BED &amp; BREAKFAST</v>
      </c>
      <c r="C4014" t="str">
        <f>_xlfn.XLOOKUP(Tabella1[[#This Row],[Denominazione]],'Strutture ricettive'!B:B,'Strutture ricettive'!D:D,"NON TROVATO",0)</f>
        <v>RECANATI</v>
      </c>
      <c r="D40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Amendola 16</v>
      </c>
      <c r="E4014" t="str">
        <f>IF(_xlfn.XLOOKUP(A4014,'Strutture ricettive'!B:B,'Strutture ricettive'!G:G,"NON TROVATO",0)=0,"NON TROVATO",_xlfn.XLOOKUP(A4014,'Strutture ricettive'!B:B,'Strutture ricettive'!G:G,"NON TROVATO",0))</f>
        <v>info.verdeparadiso@verdeparadiso.it</v>
      </c>
      <c r="F40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www.verdeparadiso.it</v>
      </c>
    </row>
    <row r="4015" spans="1:6" x14ac:dyDescent="0.3">
      <c r="A4015" t="s">
        <v>13417</v>
      </c>
      <c r="B4015" t="str">
        <f>_xlfn.XLOOKUP(Tabella1[[#This Row],[Denominazione]],'Strutture ricettive'!B:B,'Strutture ricettive'!A:A,"non trovato",0)</f>
        <v>BED &amp; BREAKFAST</v>
      </c>
      <c r="C4015" t="str">
        <f>_xlfn.XLOOKUP(Tabella1[[#This Row],[Denominazione]],'Strutture ricettive'!B:B,'Strutture ricettive'!D:D,"NON TROVATO",0)</f>
        <v>RECANATI</v>
      </c>
      <c r="D40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Valdice 9</v>
      </c>
      <c r="E4015" t="str">
        <f>IF(_xlfn.XLOOKUP(A4015,'Strutture ricettive'!B:B,'Strutture ricettive'!G:G,"NON TROVATO",0)=0,"NON TROVATO",_xlfn.XLOOKUP(A4015,'Strutture ricettive'!B:B,'Strutture ricettive'!G:G,"NON TROVATO",0))</f>
        <v>d.gattiventurini@gmail.com</v>
      </c>
      <c r="F40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16" spans="1:6" x14ac:dyDescent="0.3">
      <c r="A4016" t="s">
        <v>13420</v>
      </c>
      <c r="B4016" t="str">
        <f>_xlfn.XLOOKUP(Tabella1[[#This Row],[Denominazione]],'Strutture ricettive'!B:B,'Strutture ricettive'!A:A,"non trovato",0)</f>
        <v>ALTRI ALLOGGI PRIVATI</v>
      </c>
      <c r="C4016" t="str">
        <f>_xlfn.XLOOKUP(Tabella1[[#This Row],[Denominazione]],'Strutture ricettive'!B:B,'Strutture ricettive'!D:D,"NON TROVATO",0)</f>
        <v>RECANATI</v>
      </c>
      <c r="D40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Monte Bove 35</v>
      </c>
      <c r="E4016" t="str">
        <f>IF(_xlfn.XLOOKUP(A4016,'Strutture ricettive'!B:B,'Strutture ricettive'!G:G,"NON TROVATO",0)=0,"NON TROVATO",_xlfn.XLOOKUP(A4016,'Strutture ricettive'!B:B,'Strutture ricettive'!G:G,"NON TROVATO",0))</f>
        <v>carlo2010.foschi@gmail.com</v>
      </c>
      <c r="F40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17" spans="1:6" x14ac:dyDescent="0.3">
      <c r="A4017" t="s">
        <v>13423</v>
      </c>
      <c r="B4017" t="str">
        <f>_xlfn.XLOOKUP(Tabella1[[#This Row],[Denominazione]],'Strutture ricettive'!B:B,'Strutture ricettive'!A:A,"non trovato",0)</f>
        <v>ALTRI ALLOGGI PRIVATI</v>
      </c>
      <c r="C4017" t="str">
        <f>_xlfn.XLOOKUP(Tabella1[[#This Row],[Denominazione]],'Strutture ricettive'!B:B,'Strutture ricettive'!D:D,"NON TROVATO",0)</f>
        <v>RECANATI</v>
      </c>
      <c r="D40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Carancini 19</v>
      </c>
      <c r="E4017" t="str">
        <f>IF(_xlfn.XLOOKUP(A4017,'Strutture ricettive'!B:B,'Strutture ricettive'!G:G,"NON TROVATO",0)=0,"NON TROVATO",_xlfn.XLOOKUP(A4017,'Strutture ricettive'!B:B,'Strutture ricettive'!G:G,"NON TROVATO",0))</f>
        <v>tinoaconiti@gmail.com</v>
      </c>
      <c r="F40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18" spans="1:6" x14ac:dyDescent="0.3">
      <c r="A4018" t="s">
        <v>13426</v>
      </c>
      <c r="B4018" t="str">
        <f>_xlfn.XLOOKUP(Tabella1[[#This Row],[Denominazione]],'Strutture ricettive'!B:B,'Strutture ricettive'!A:A,"non trovato",0)</f>
        <v>ALTRI ALLOGGI PRIVATI</v>
      </c>
      <c r="C4018" t="str">
        <f>_xlfn.XLOOKUP(Tabella1[[#This Row],[Denominazione]],'Strutture ricettive'!B:B,'Strutture ricettive'!D:D,"NON TROVATO",0)</f>
        <v>RECANATI</v>
      </c>
      <c r="D40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Carancini 19</v>
      </c>
      <c r="E4018" t="str">
        <f>IF(_xlfn.XLOOKUP(A4018,'Strutture ricettive'!B:B,'Strutture ricettive'!G:G,"NON TROVATO",0)=0,"NON TROVATO",_xlfn.XLOOKUP(A4018,'Strutture ricettive'!B:B,'Strutture ricettive'!G:G,"NON TROVATO",0))</f>
        <v>tinoaconiti@gmail.com</v>
      </c>
      <c r="F40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19" spans="1:6" x14ac:dyDescent="0.3">
      <c r="A4019" t="s">
        <v>13427</v>
      </c>
      <c r="B4019" t="str">
        <f>_xlfn.XLOOKUP(Tabella1[[#This Row],[Denominazione]],'Strutture ricettive'!B:B,'Strutture ricettive'!A:A,"non trovato",0)</f>
        <v>BED &amp; BREAKFAST</v>
      </c>
      <c r="C4019" t="str">
        <f>_xlfn.XLOOKUP(Tabella1[[#This Row],[Denominazione]],'Strutture ricettive'!B:B,'Strutture ricettive'!D:D,"NON TROVATO",0)</f>
        <v>RECANATI</v>
      </c>
      <c r="D40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Jacometti 20</v>
      </c>
      <c r="E4019" t="str">
        <f>IF(_xlfn.XLOOKUP(A4019,'Strutture ricettive'!B:B,'Strutture ricettive'!G:G,"NON TROVATO",0)=0,"NON TROVATO",_xlfn.XLOOKUP(A4019,'Strutture ricettive'!B:B,'Strutture ricettive'!G:G,"NON TROVATO",0))</f>
        <v>mich.vitali@tiscali.it</v>
      </c>
      <c r="F40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20" spans="1:6" x14ac:dyDescent="0.3">
      <c r="A4020" t="s">
        <v>13430</v>
      </c>
      <c r="B4020" t="str">
        <f>_xlfn.XLOOKUP(Tabella1[[#This Row],[Denominazione]],'Strutture ricettive'!B:B,'Strutture ricettive'!A:A,"non trovato",0)</f>
        <v>ALLOGGI IN AFFITTO</v>
      </c>
      <c r="C4020" t="str">
        <f>_xlfn.XLOOKUP(Tabella1[[#This Row],[Denominazione]],'Strutture ricettive'!B:B,'Strutture ricettive'!D:D,"NON TROVATO",0)</f>
        <v>RIPE SAN GINESIO</v>
      </c>
      <c r="D40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Umberto I 7</v>
      </c>
      <c r="E4020" t="str">
        <f>IF(_xlfn.XLOOKUP(A4020,'Strutture ricettive'!B:B,'Strutture ricettive'!G:G,"NON TROVATO",0)=0,"NON TROVATO",_xlfn.XLOOKUP(A4020,'Strutture ricettive'!B:B,'Strutture ricettive'!G:G,"NON TROVATO",0))</f>
        <v>plan.habitat@libero.it</v>
      </c>
      <c r="F40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21" spans="1:6" x14ac:dyDescent="0.3">
      <c r="A4021" t="s">
        <v>13434</v>
      </c>
      <c r="B4021" t="str">
        <f>_xlfn.XLOOKUP(Tabella1[[#This Row],[Denominazione]],'Strutture ricettive'!B:B,'Strutture ricettive'!A:A,"non trovato",0)</f>
        <v>ALTRI ALLOGGI PRIVATI</v>
      </c>
      <c r="C4021" t="str">
        <f>_xlfn.XLOOKUP(Tabella1[[#This Row],[Denominazione]],'Strutture ricettive'!B:B,'Strutture ricettive'!D:D,"NON TROVATO",0)</f>
        <v>RIPE SAN GINESIO</v>
      </c>
      <c r="D40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Vallenzuolo 12</v>
      </c>
      <c r="E4021" t="str">
        <f>IF(_xlfn.XLOOKUP(A4021,'Strutture ricettive'!B:B,'Strutture ricettive'!G:G,"NON TROVATO",0)=0,"NON TROVATO",_xlfn.XLOOKUP(A4021,'Strutture ricettive'!B:B,'Strutture ricettive'!G:G,"NON TROVATO",0))</f>
        <v>cathnmikeandrews@gmail.com</v>
      </c>
      <c r="F40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22" spans="1:6" x14ac:dyDescent="0.3">
      <c r="A4022" t="s">
        <v>13437</v>
      </c>
      <c r="B4022" t="str">
        <f>_xlfn.XLOOKUP(Tabella1[[#This Row],[Denominazione]],'Strutture ricettive'!B:B,'Strutture ricettive'!A:A,"non trovato",0)</f>
        <v>TURISMO RURALE</v>
      </c>
      <c r="C4022" t="str">
        <f>_xlfn.XLOOKUP(Tabella1[[#This Row],[Denominazione]],'Strutture ricettive'!B:B,'Strutture ricettive'!D:D,"NON TROVATO",0)</f>
        <v>RIPE SAN GINESIO</v>
      </c>
      <c r="D40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Grazie Fiastra 58</v>
      </c>
      <c r="E4022" t="str">
        <f>IF(_xlfn.XLOOKUP(A4022,'Strutture ricettive'!B:B,'Strutture ricettive'!G:G,"NON TROVATO",0)=0,"NON TROVATO",_xlfn.XLOOKUP(A4022,'Strutture ricettive'!B:B,'Strutture ricettive'!G:G,"NON TROVATO",0))</f>
        <v>countryfantasia@hotmail.it</v>
      </c>
      <c r="F40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23" spans="1:6" x14ac:dyDescent="0.3">
      <c r="A4023" t="s">
        <v>13440</v>
      </c>
      <c r="B4023" t="str">
        <f>_xlfn.XLOOKUP(Tabella1[[#This Row],[Denominazione]],'Strutture ricettive'!B:B,'Strutture ricettive'!A:A,"non trovato",0)</f>
        <v>ALLOGGI IN AFFITTO</v>
      </c>
      <c r="C4023" t="str">
        <f>_xlfn.XLOOKUP(Tabella1[[#This Row],[Denominazione]],'Strutture ricettive'!B:B,'Strutture ricettive'!D:D,"NON TROVATO",0)</f>
        <v>RIPE SAN GINESIO</v>
      </c>
      <c r="D40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Picena 62</v>
      </c>
      <c r="E4023" t="str">
        <f>IF(_xlfn.XLOOKUP(A4023,'Strutture ricettive'!B:B,'Strutture ricettive'!G:G,"NON TROVATO",0)=0,"NON TROVATO",_xlfn.XLOOKUP(A4023,'Strutture ricettive'!B:B,'Strutture ricettive'!G:G,"NON TROVATO",0))</f>
        <v>lapprodo@me.com</v>
      </c>
      <c r="F40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24" spans="1:6" x14ac:dyDescent="0.3">
      <c r="A4024" t="s">
        <v>13443</v>
      </c>
      <c r="B4024" t="str">
        <f>_xlfn.XLOOKUP(Tabella1[[#This Row],[Denominazione]],'Strutture ricettive'!B:B,'Strutture ricettive'!A:A,"non trovato",0)</f>
        <v>ALLOGGI IN AFFITTO</v>
      </c>
      <c r="C4024" t="str">
        <f>_xlfn.XLOOKUP(Tabella1[[#This Row],[Denominazione]],'Strutture ricettive'!B:B,'Strutture ricettive'!D:D,"NON TROVATO",0)</f>
        <v>SAN GINESIO</v>
      </c>
      <c r="D40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024" t="str">
        <f>IF(_xlfn.XLOOKUP(A4024,'Strutture ricettive'!B:B,'Strutture ricettive'!G:G,"NON TROVATO",0)=0,"NON TROVATO",_xlfn.XLOOKUP(A4024,'Strutture ricettive'!B:B,'Strutture ricettive'!G:G,"NON TROVATO",0))</f>
        <v>NON TROVATO</v>
      </c>
      <c r="F40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25" spans="1:6" x14ac:dyDescent="0.3">
      <c r="A4025" t="s">
        <v>13444</v>
      </c>
      <c r="B4025" t="str">
        <f>_xlfn.XLOOKUP(Tabella1[[#This Row],[Denominazione]],'Strutture ricettive'!B:B,'Strutture ricettive'!A:A,"non trovato",0)</f>
        <v>CASE PER FERIE</v>
      </c>
      <c r="C4025" t="str">
        <f>_xlfn.XLOOKUP(Tabella1[[#This Row],[Denominazione]],'Strutture ricettive'!B:B,'Strutture ricettive'!D:D,"NON TROVATO",0)</f>
        <v>SAN GINESIO</v>
      </c>
      <c r="D40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025" t="str">
        <f>IF(_xlfn.XLOOKUP(A4025,'Strutture ricettive'!B:B,'Strutture ricettive'!G:G,"NON TROVATO",0)=0,"NON TROVATO",_xlfn.XLOOKUP(A4025,'Strutture ricettive'!B:B,'Strutture ricettive'!G:G,"NON TROVATO",0))</f>
        <v>NON TROVATO</v>
      </c>
      <c r="F40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26" spans="1:6" x14ac:dyDescent="0.3">
      <c r="A4026" t="s">
        <v>13445</v>
      </c>
      <c r="B4026" t="str">
        <f>_xlfn.XLOOKUP(Tabella1[[#This Row],[Denominazione]],'Strutture ricettive'!B:B,'Strutture ricettive'!A:A,"non trovato",0)</f>
        <v>OSTELLI PER LA GIOVENTU'</v>
      </c>
      <c r="C4026" t="str">
        <f>_xlfn.XLOOKUP(Tabella1[[#This Row],[Denominazione]],'Strutture ricettive'!B:B,'Strutture ricettive'!D:D,"NON TROVATO",0)</f>
        <v>SAN GINESIO</v>
      </c>
      <c r="D40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Vallato 51</v>
      </c>
      <c r="E4026" t="str">
        <f>IF(_xlfn.XLOOKUP(A4026,'Strutture ricettive'!B:B,'Strutture ricettive'!G:G,"NON TROVATO",0)=0,"NON TROVATO",_xlfn.XLOOKUP(A4026,'Strutture ricettive'!B:B,'Strutture ricettive'!G:G,"NON TROVATO",0))</f>
        <v>info@angolodiparadiso.org</v>
      </c>
      <c r="F40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www.angolodiparadiso.org</v>
      </c>
    </row>
    <row r="4027" spans="1:6" x14ac:dyDescent="0.3">
      <c r="A4027" t="s">
        <v>13449</v>
      </c>
      <c r="B4027" t="str">
        <f>_xlfn.XLOOKUP(Tabella1[[#This Row],[Denominazione]],'Strutture ricettive'!B:B,'Strutture ricettive'!A:A,"non trovato",0)</f>
        <v>BED &amp; BREAKFAST</v>
      </c>
      <c r="C4027" t="str">
        <f>_xlfn.XLOOKUP(Tabella1[[#This Row],[Denominazione]],'Strutture ricettive'!B:B,'Strutture ricettive'!D:D,"NON TROVATO",0)</f>
        <v>SAN GINESIO</v>
      </c>
      <c r="D40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picena 51</v>
      </c>
      <c r="E4027" t="str">
        <f>IF(_xlfn.XLOOKUP(A4027,'Strutture ricettive'!B:B,'Strutture ricettive'!G:G,"NON TROVATO",0)=0,"NON TROVATO",_xlfn.XLOOKUP(A4027,'Strutture ricettive'!B:B,'Strutture ricettive'!G:G,"NON TROVATO",0))</f>
        <v>milepapi@tin.it</v>
      </c>
      <c r="F40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28" spans="1:6" x14ac:dyDescent="0.3">
      <c r="A4028" t="s">
        <v>13452</v>
      </c>
      <c r="B4028" t="str">
        <f>_xlfn.XLOOKUP(Tabella1[[#This Row],[Denominazione]],'Strutture ricettive'!B:B,'Strutture ricettive'!A:A,"non trovato",0)</f>
        <v>TURISMO RURALE</v>
      </c>
      <c r="C4028" t="str">
        <f>_xlfn.XLOOKUP(Tabella1[[#This Row],[Denominazione]],'Strutture ricettive'!B:B,'Strutture ricettive'!D:D,"NON TROVATO",0)</f>
        <v>SAN GINESIO</v>
      </c>
      <c r="D40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collalto 1</v>
      </c>
      <c r="E4028" t="str">
        <f>IF(_xlfn.XLOOKUP(A4028,'Strutture ricettive'!B:B,'Strutture ricettive'!G:G,"NON TROVATO",0)=0,"NON TROVATO",_xlfn.XLOOKUP(A4028,'Strutture ricettive'!B:B,'Strutture ricettive'!G:G,"NON TROVATO",0))</f>
        <v>admin@villasibillini.com</v>
      </c>
      <c r="F40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www.villasibillini.com</v>
      </c>
    </row>
    <row r="4029" spans="1:6" x14ac:dyDescent="0.3">
      <c r="A4029" t="s">
        <v>13457</v>
      </c>
      <c r="B4029" t="str">
        <f>_xlfn.XLOOKUP(Tabella1[[#This Row],[Denominazione]],'Strutture ricettive'!B:B,'Strutture ricettive'!A:A,"non trovato",0)</f>
        <v>ALLOGGI AGRITURISTICI</v>
      </c>
      <c r="C4029" t="str">
        <f>_xlfn.XLOOKUP(Tabella1[[#This Row],[Denominazione]],'Strutture ricettive'!B:B,'Strutture ricettive'!D:D,"NON TROVATO",0)</f>
        <v>SAN GINESIO</v>
      </c>
      <c r="D40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029" t="str">
        <f>IF(_xlfn.XLOOKUP(A4029,'Strutture ricettive'!B:B,'Strutture ricettive'!G:G,"NON TROVATO",0)=0,"NON TROVATO",_xlfn.XLOOKUP(A4029,'Strutture ricettive'!B:B,'Strutture ricettive'!G:G,"NON TROVATO",0))</f>
        <v>NON TROVATO</v>
      </c>
      <c r="F40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30" spans="1:6" x14ac:dyDescent="0.3">
      <c r="A4030" t="s">
        <v>13458</v>
      </c>
      <c r="B4030" t="str">
        <f>_xlfn.XLOOKUP(Tabella1[[#This Row],[Denominazione]],'Strutture ricettive'!B:B,'Strutture ricettive'!A:A,"non trovato",0)</f>
        <v>ALLOGGI AGRITURISTICI</v>
      </c>
      <c r="C4030" t="str">
        <f>_xlfn.XLOOKUP(Tabella1[[#This Row],[Denominazione]],'Strutture ricettive'!B:B,'Strutture ricettive'!D:D,"NON TROVATO",0)</f>
        <v>SAN GINESIO</v>
      </c>
      <c r="D40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croce 86</v>
      </c>
      <c r="E4030" t="str">
        <f>IF(_xlfn.XLOOKUP(A4030,'Strutture ricettive'!B:B,'Strutture ricettive'!G:G,"NON TROVATO",0)=0,"NON TROVATO",_xlfn.XLOOKUP(A4030,'Strutture ricettive'!B:B,'Strutture ricettive'!G:G,"NON TROVATO",0))</f>
        <v>info@agriturismosilvia.it</v>
      </c>
      <c r="F40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31" spans="1:6" x14ac:dyDescent="0.3">
      <c r="A4031" t="s">
        <v>13461</v>
      </c>
      <c r="B4031" t="str">
        <f>_xlfn.XLOOKUP(Tabella1[[#This Row],[Denominazione]],'Strutture ricettive'!B:B,'Strutture ricettive'!A:A,"non trovato",0)</f>
        <v>ALLOGGI AGRITURISTICI</v>
      </c>
      <c r="C4031" t="str">
        <f>_xlfn.XLOOKUP(Tabella1[[#This Row],[Denominazione]],'Strutture ricettive'!B:B,'Strutture ricettive'!D:D,"NON TROVATO",0)</f>
        <v>SAN GINESIO</v>
      </c>
      <c r="D40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cesa cappuccini 17</v>
      </c>
      <c r="E4031" t="str">
        <f>IF(_xlfn.XLOOKUP(A4031,'Strutture ricettive'!B:B,'Strutture ricettive'!G:G,"NON TROVATO",0)=0,"NON TROVATO",_xlfn.XLOOKUP(A4031,'Strutture ricettive'!B:B,'Strutture ricettive'!G:G,"NON TROVATO",0))</f>
        <v>marcello.lambertucci@libero.it</v>
      </c>
      <c r="F40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www.agriturismobellebuono.it</v>
      </c>
    </row>
    <row r="4032" spans="1:6" x14ac:dyDescent="0.3">
      <c r="A4032" t="s">
        <v>13465</v>
      </c>
      <c r="B4032" t="str">
        <f>_xlfn.XLOOKUP(Tabella1[[#This Row],[Denominazione]],'Strutture ricettive'!B:B,'Strutture ricettive'!A:A,"non trovato",0)</f>
        <v>ALLOGGI AGRITURISTICI</v>
      </c>
      <c r="C4032" t="str">
        <f>_xlfn.XLOOKUP(Tabella1[[#This Row],[Denominazione]],'Strutture ricettive'!B:B,'Strutture ricettive'!D:D,"NON TROVATO",0)</f>
        <v>SAN GINESIO</v>
      </c>
      <c r="D40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gualduccio 3</v>
      </c>
      <c r="E4032" t="str">
        <f>IF(_xlfn.XLOOKUP(A4032,'Strutture ricettive'!B:B,'Strutture ricettive'!G:G,"NON TROVATO",0)=0,"NON TROVATO",_xlfn.XLOOKUP(A4032,'Strutture ricettive'!B:B,'Strutture ricettive'!G:G,"NON TROVATO",0))</f>
        <v>info@lacioppa.it</v>
      </c>
      <c r="F40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www.lacioppa.it</v>
      </c>
    </row>
    <row r="4033" spans="1:6" x14ac:dyDescent="0.3">
      <c r="A4033" t="s">
        <v>13469</v>
      </c>
      <c r="B4033" t="str">
        <f>_xlfn.XLOOKUP(Tabella1[[#This Row],[Denominazione]],'Strutture ricettive'!B:B,'Strutture ricettive'!A:A,"non trovato",0)</f>
        <v>ALLOGGI AGRITURISTICI</v>
      </c>
      <c r="C4033" t="str">
        <f>_xlfn.XLOOKUP(Tabella1[[#This Row],[Denominazione]],'Strutture ricettive'!B:B,'Strutture ricettive'!D:D,"NON TROVATO",0)</f>
        <v>SAN GINESIO</v>
      </c>
      <c r="D40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Vallimestre 1</v>
      </c>
      <c r="E4033" t="str">
        <f>IF(_xlfn.XLOOKUP(A4033,'Strutture ricettive'!B:B,'Strutture ricettive'!G:G,"NON TROVATO",0)=0,"NON TROVATO",_xlfn.XLOOKUP(A4033,'Strutture ricettive'!B:B,'Strutture ricettive'!G:G,"NON TROVATO",0))</f>
        <v>il.casolare@tiscali.it</v>
      </c>
      <c r="F40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34" spans="1:6" x14ac:dyDescent="0.3">
      <c r="A4034" t="s">
        <v>13472</v>
      </c>
      <c r="B4034" t="str">
        <f>_xlfn.XLOOKUP(Tabella1[[#This Row],[Denominazione]],'Strutture ricettive'!B:B,'Strutture ricettive'!A:A,"non trovato",0)</f>
        <v>BED &amp; BREAKFAST</v>
      </c>
      <c r="C4034" t="str">
        <f>_xlfn.XLOOKUP(Tabella1[[#This Row],[Denominazione]],'Strutture ricettive'!B:B,'Strutture ricettive'!D:D,"NON TROVATO",0)</f>
        <v>SAN GINESIO</v>
      </c>
      <c r="D40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Moline 1</v>
      </c>
      <c r="E4034" t="str">
        <f>IF(_xlfn.XLOOKUP(A4034,'Strutture ricettive'!B:B,'Strutture ricettive'!G:G,"NON TROVATO",0)=0,"NON TROVATO",_xlfn.XLOOKUP(A4034,'Strutture ricettive'!B:B,'Strutture ricettive'!G:G,"NON TROVATO",0))</f>
        <v>info@bbcasanostra.com</v>
      </c>
      <c r="F40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www.bbcasanostra.com</v>
      </c>
    </row>
    <row r="4035" spans="1:6" x14ac:dyDescent="0.3">
      <c r="A4035" t="s">
        <v>13476</v>
      </c>
      <c r="B4035" t="str">
        <f>_xlfn.XLOOKUP(Tabella1[[#This Row],[Denominazione]],'Strutture ricettive'!B:B,'Strutture ricettive'!A:A,"non trovato",0)</f>
        <v>ALLOGGI AGRITURISTICI</v>
      </c>
      <c r="C4035" t="str">
        <f>_xlfn.XLOOKUP(Tabella1[[#This Row],[Denominazione]],'Strutture ricettive'!B:B,'Strutture ricettive'!D:D,"NON TROVATO",0)</f>
        <v>SAN GINESIO</v>
      </c>
      <c r="D40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Torre di Morro 1</v>
      </c>
      <c r="E4035" t="str">
        <f>IF(_xlfn.XLOOKUP(A4035,'Strutture ricettive'!B:B,'Strutture ricettive'!G:G,"NON TROVATO",0)=0,"NON TROVATO",_xlfn.XLOOKUP(A4035,'Strutture ricettive'!B:B,'Strutture ricettive'!G:G,"NON TROVATO",0))</f>
        <v>NON TROVATO</v>
      </c>
      <c r="F40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36" spans="1:6" x14ac:dyDescent="0.3">
      <c r="A4036" t="s">
        <v>13478</v>
      </c>
      <c r="B4036" t="str">
        <f>_xlfn.XLOOKUP(Tabella1[[#This Row],[Denominazione]],'Strutture ricettive'!B:B,'Strutture ricettive'!A:A,"non trovato",0)</f>
        <v>ALLOGGI IN AFFITTO</v>
      </c>
      <c r="C4036" t="str">
        <f>_xlfn.XLOOKUP(Tabella1[[#This Row],[Denominazione]],'Strutture ricettive'!B:B,'Strutture ricettive'!D:D,"NON TROVATO",0)</f>
        <v>SAN GINESIO</v>
      </c>
      <c r="D40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Ferrantini s.n. snc</v>
      </c>
      <c r="E4036" t="str">
        <f>IF(_xlfn.XLOOKUP(A4036,'Strutture ricettive'!B:B,'Strutture ricettive'!G:G,"NON TROVATO",0)=0,"NON TROVATO",_xlfn.XLOOKUP(A4036,'Strutture ricettive'!B:B,'Strutture ricettive'!G:G,"NON TROVATO",0))</f>
        <v>NON TROVATO</v>
      </c>
      <c r="F40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www.lacesa.it</v>
      </c>
    </row>
    <row r="4037" spans="1:6" x14ac:dyDescent="0.3">
      <c r="A4037" t="s">
        <v>13482</v>
      </c>
      <c r="B4037" t="str">
        <f>_xlfn.XLOOKUP(Tabella1[[#This Row],[Denominazione]],'Strutture ricettive'!B:B,'Strutture ricettive'!A:A,"non trovato",0)</f>
        <v>ALLOGGI AGRITURISTICI</v>
      </c>
      <c r="C4037" t="str">
        <f>_xlfn.XLOOKUP(Tabella1[[#This Row],[Denominazione]],'Strutture ricettive'!B:B,'Strutture ricettive'!D:D,"NON TROVATO",0)</f>
        <v>SAN GINESIO</v>
      </c>
      <c r="D40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vallato snc</v>
      </c>
      <c r="E4037" t="str">
        <f>IF(_xlfn.XLOOKUP(A4037,'Strutture ricettive'!B:B,'Strutture ricettive'!G:G,"NON TROVATO",0)=0,"NON TROVATO",_xlfn.XLOOKUP(A4037,'Strutture ricettive'!B:B,'Strutture ricettive'!G:G,"NON TROVATO",0))</f>
        <v>crediawwf@gmail.com</v>
      </c>
      <c r="F40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www.querciadellamemoria.it</v>
      </c>
    </row>
    <row r="4038" spans="1:6" x14ac:dyDescent="0.3">
      <c r="A4038" t="s">
        <v>13487</v>
      </c>
      <c r="B4038" t="str">
        <f>_xlfn.XLOOKUP(Tabella1[[#This Row],[Denominazione]],'Strutture ricettive'!B:B,'Strutture ricettive'!A:A,"non trovato",0)</f>
        <v>ALLOGGI AGRITURISTICI</v>
      </c>
      <c r="C4038" t="str">
        <f>_xlfn.XLOOKUP(Tabella1[[#This Row],[Denominazione]],'Strutture ricettive'!B:B,'Strutture ricettive'!D:D,"NON TROVATO",0)</f>
        <v>SAN GINESIO</v>
      </c>
      <c r="D40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casagatti 32</v>
      </c>
      <c r="E4038" t="str">
        <f>IF(_xlfn.XLOOKUP(A4038,'Strutture ricettive'!B:B,'Strutture ricettive'!G:G,"NON TROVATO",0)=0,"NON TROVATO",_xlfn.XLOOKUP(A4038,'Strutture ricettive'!B:B,'Strutture ricettive'!G:G,"NON TROVATO",0))</f>
        <v>NON TROVATO</v>
      </c>
      <c r="F40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39" spans="1:6" x14ac:dyDescent="0.3">
      <c r="A4039" t="s">
        <v>13489</v>
      </c>
      <c r="B4039" t="str">
        <f>_xlfn.XLOOKUP(Tabella1[[#This Row],[Denominazione]],'Strutture ricettive'!B:B,'Strutture ricettive'!A:A,"non trovato",0)</f>
        <v>BED &amp; BREAKFAST</v>
      </c>
      <c r="C4039" t="str">
        <f>_xlfn.XLOOKUP(Tabella1[[#This Row],[Denominazione]],'Strutture ricettive'!B:B,'Strutture ricettive'!D:D,"NON TROVATO",0)</f>
        <v>SAN GINESIO</v>
      </c>
      <c r="D40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cerreto 20</v>
      </c>
      <c r="E4039" t="str">
        <f>IF(_xlfn.XLOOKUP(A4039,'Strutture ricettive'!B:B,'Strutture ricettive'!G:G,"NON TROVATO",0)=0,"NON TROVATO",_xlfn.XLOOKUP(A4039,'Strutture ricettive'!B:B,'Strutture ricettive'!G:G,"NON TROVATO",0))</f>
        <v>info@lerondinidisanginesio.it</v>
      </c>
      <c r="F40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www.lerondinidisanginesio.it</v>
      </c>
    </row>
    <row r="4040" spans="1:6" x14ac:dyDescent="0.3">
      <c r="A4040" t="s">
        <v>13493</v>
      </c>
      <c r="B4040" t="str">
        <f>_xlfn.XLOOKUP(Tabella1[[#This Row],[Denominazione]],'Strutture ricettive'!B:B,'Strutture ricettive'!A:A,"non trovato",0)</f>
        <v>TURISMO RURALE</v>
      </c>
      <c r="C4040" t="str">
        <f>_xlfn.XLOOKUP(Tabella1[[#This Row],[Denominazione]],'Strutture ricettive'!B:B,'Strutture ricettive'!D:D,"NON TROVATO",0)</f>
        <v>SAN GINESIO</v>
      </c>
      <c r="D40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da Nocciano 29</v>
      </c>
      <c r="E4040" t="str">
        <f>IF(_xlfn.XLOOKUP(A4040,'Strutture ricettive'!B:B,'Strutture ricettive'!G:G,"NON TROVATO",0)=0,"NON TROVATO",_xlfn.XLOOKUP(A4040,'Strutture ricettive'!B:B,'Strutture ricettive'!G:G,"NON TROVATO",0))</f>
        <v>info@shambala-retreat.com</v>
      </c>
      <c r="F40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41" spans="1:6" x14ac:dyDescent="0.3">
      <c r="A4041" t="s">
        <v>13496</v>
      </c>
      <c r="B4041" t="str">
        <f>_xlfn.XLOOKUP(Tabella1[[#This Row],[Denominazione]],'Strutture ricettive'!B:B,'Strutture ricettive'!A:A,"non trovato",0)</f>
        <v>OSTELLI PER LA GIOVENTU'</v>
      </c>
      <c r="C4041" t="str">
        <f>_xlfn.XLOOKUP(Tabella1[[#This Row],[Denominazione]],'Strutture ricettive'!B:B,'Strutture ricettive'!D:D,"NON TROVATO",0)</f>
        <v>SAN GINESIO</v>
      </c>
      <c r="D40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zona Tinta 51</v>
      </c>
      <c r="E4041" t="str">
        <f>IF(_xlfn.XLOOKUP(A4041,'Strutture ricettive'!B:B,'Strutture ricettive'!G:G,"NON TROVATO",0)=0,"NON TROVATO",_xlfn.XLOOKUP(A4041,'Strutture ricettive'!B:B,'Strutture ricettive'!G:G,"NON TROVATO",0))</f>
        <v>roberto.ostello@hotmail.it</v>
      </c>
      <c r="F40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http://www.ostellosanginesio.it/</v>
      </c>
    </row>
    <row r="4042" spans="1:6" x14ac:dyDescent="0.3">
      <c r="A4042" t="s">
        <v>13500</v>
      </c>
      <c r="B4042" t="str">
        <f>_xlfn.XLOOKUP(Tabella1[[#This Row],[Denominazione]],'Strutture ricettive'!B:B,'Strutture ricettive'!A:A,"non trovato",0)</f>
        <v>BED &amp; BREAKFAST</v>
      </c>
      <c r="C4042" t="str">
        <f>_xlfn.XLOOKUP(Tabella1[[#This Row],[Denominazione]],'Strutture ricettive'!B:B,'Strutture ricettive'!D:D,"NON TROVATO",0)</f>
        <v>SAN GINESIO</v>
      </c>
      <c r="D40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Casagatti 27</v>
      </c>
      <c r="E4042" t="str">
        <f>IF(_xlfn.XLOOKUP(A4042,'Strutture ricettive'!B:B,'Strutture ricettive'!G:G,"NON TROVATO",0)=0,"NON TROVATO",_xlfn.XLOOKUP(A4042,'Strutture ricettive'!B:B,'Strutture ricettive'!G:G,"NON TROVATO",0))</f>
        <v>casagatti27@alice.it</v>
      </c>
      <c r="F40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43" spans="1:6" x14ac:dyDescent="0.3">
      <c r="A4043" t="s">
        <v>13503</v>
      </c>
      <c r="B4043" t="str">
        <f>_xlfn.XLOOKUP(Tabella1[[#This Row],[Denominazione]],'Strutture ricettive'!B:B,'Strutture ricettive'!A:A,"non trovato",0)</f>
        <v>ALLOGGI IN AFFITTO</v>
      </c>
      <c r="C4043" t="str">
        <f>_xlfn.XLOOKUP(Tabella1[[#This Row],[Denominazione]],'Strutture ricettive'!B:B,'Strutture ricettive'!D:D,"NON TROVATO",0)</f>
        <v>SAN GINESIO</v>
      </c>
      <c r="D40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maria 11</v>
      </c>
      <c r="E4043" t="str">
        <f>IF(_xlfn.XLOOKUP(A4043,'Strutture ricettive'!B:B,'Strutture ricettive'!G:G,"NON TROVATO",0)=0,"NON TROVATO",_xlfn.XLOOKUP(A4043,'Strutture ricettive'!B:B,'Strutture ricettive'!G:G,"NON TROVATO",0))</f>
        <v>info@lobo.it</v>
      </c>
      <c r="F40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www.lobo.it</v>
      </c>
    </row>
    <row r="4044" spans="1:6" x14ac:dyDescent="0.3">
      <c r="A4044" t="s">
        <v>13509</v>
      </c>
      <c r="B4044" t="str">
        <f>_xlfn.XLOOKUP(Tabella1[[#This Row],[Denominazione]],'Strutture ricettive'!B:B,'Strutture ricettive'!A:A,"non trovato",0)</f>
        <v>ALBERGHI</v>
      </c>
      <c r="C4044" t="str">
        <f>_xlfn.XLOOKUP(Tabella1[[#This Row],[Denominazione]],'Strutture ricettive'!B:B,'Strutture ricettive'!D:D,"NON TROVATO",0)</f>
        <v>SAN GINESIO</v>
      </c>
      <c r="D40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A.Gentili 10</v>
      </c>
      <c r="E4044" t="str">
        <f>IF(_xlfn.XLOOKUP(A4044,'Strutture ricettive'!B:B,'Strutture ricettive'!G:G,"NON TROVATO",0)=0,"NON TROVATO",_xlfn.XLOOKUP(A4044,'Strutture ricettive'!B:B,'Strutture ricettive'!G:G,"NON TROVATO",0))</f>
        <v>info@albergocentralesanginesio.com</v>
      </c>
      <c r="F40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www.albergocentralesanginesio.com</v>
      </c>
    </row>
    <row r="4045" spans="1:6" x14ac:dyDescent="0.3">
      <c r="A4045" t="s">
        <v>13513</v>
      </c>
      <c r="B4045" t="str">
        <f>_xlfn.XLOOKUP(Tabella1[[#This Row],[Denominazione]],'Strutture ricettive'!B:B,'Strutture ricettive'!A:A,"non trovato",0)</f>
        <v>ALLOGGI IN AFFITTO</v>
      </c>
      <c r="C4045" t="str">
        <f>_xlfn.XLOOKUP(Tabella1[[#This Row],[Denominazione]],'Strutture ricettive'!B:B,'Strutture ricettive'!D:D,"NON TROVATO",0)</f>
        <v>SAN GINESIO</v>
      </c>
      <c r="D40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045" t="str">
        <f>IF(_xlfn.XLOOKUP(A4045,'Strutture ricettive'!B:B,'Strutture ricettive'!G:G,"NON TROVATO",0)=0,"NON TROVATO",_xlfn.XLOOKUP(A4045,'Strutture ricettive'!B:B,'Strutture ricettive'!G:G,"NON TROVATO",0))</f>
        <v>info@bellavallone.com</v>
      </c>
      <c r="F40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www.bellavallone.com</v>
      </c>
    </row>
    <row r="4046" spans="1:6" x14ac:dyDescent="0.3">
      <c r="A4046" t="s">
        <v>13516</v>
      </c>
      <c r="B4046" t="str">
        <f>_xlfn.XLOOKUP(Tabella1[[#This Row],[Denominazione]],'Strutture ricettive'!B:B,'Strutture ricettive'!A:A,"non trovato",0)</f>
        <v>TURISMO RURALE</v>
      </c>
      <c r="C4046" t="str">
        <f>_xlfn.XLOOKUP(Tabella1[[#This Row],[Denominazione]],'Strutture ricettive'!B:B,'Strutture ricettive'!D:D,"NON TROVATO",0)</f>
        <v>SAN GINESIO</v>
      </c>
      <c r="D40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Gualduccio 1</v>
      </c>
      <c r="E4046" t="str">
        <f>IF(_xlfn.XLOOKUP(A4046,'Strutture ricettive'!B:B,'Strutture ricettive'!G:G,"NON TROVATO",0)=0,"NON TROVATO",_xlfn.XLOOKUP(A4046,'Strutture ricettive'!B:B,'Strutture ricettive'!G:G,"NON TROVATO",0))</f>
        <v>info@azienda-cerqueto.com</v>
      </c>
      <c r="F40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www.azienda-cerqueto.com</v>
      </c>
    </row>
    <row r="4047" spans="1:6" x14ac:dyDescent="0.3">
      <c r="A4047" t="s">
        <v>13520</v>
      </c>
      <c r="B4047" t="str">
        <f>_xlfn.XLOOKUP(Tabella1[[#This Row],[Denominazione]],'Strutture ricettive'!B:B,'Strutture ricettive'!A:A,"non trovato",0)</f>
        <v>BED &amp; BREAKFAST</v>
      </c>
      <c r="C4047" t="str">
        <f>_xlfn.XLOOKUP(Tabella1[[#This Row],[Denominazione]],'Strutture ricettive'!B:B,'Strutture ricettive'!D:D,"NON TROVATO",0)</f>
        <v>SAN GINESIO</v>
      </c>
      <c r="D40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45</v>
      </c>
      <c r="E4047" t="str">
        <f>IF(_xlfn.XLOOKUP(A4047,'Strutture ricettive'!B:B,'Strutture ricettive'!G:G,"NON TROVATO",0)=0,"NON TROVATO",_xlfn.XLOOKUP(A4047,'Strutture ricettive'!B:B,'Strutture ricettive'!G:G,"NON TROVATO",0))</f>
        <v>jennymhall@hotmail.com</v>
      </c>
      <c r="F40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48" spans="1:6" x14ac:dyDescent="0.3">
      <c r="A4048" t="s">
        <v>13523</v>
      </c>
      <c r="B4048" t="str">
        <f>_xlfn.XLOOKUP(Tabella1[[#This Row],[Denominazione]],'Strutture ricettive'!B:B,'Strutture ricettive'!A:A,"non trovato",0)</f>
        <v>TURISMO RURALE</v>
      </c>
      <c r="C4048" t="str">
        <f>_xlfn.XLOOKUP(Tabella1[[#This Row],[Denominazione]],'Strutture ricettive'!B:B,'Strutture ricettive'!D:D,"NON TROVATO",0)</f>
        <v>SAN GINESIO</v>
      </c>
      <c r="D40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Scipione Gentili 37</v>
      </c>
      <c r="E4048" t="str">
        <f>IF(_xlfn.XLOOKUP(A4048,'Strutture ricettive'!B:B,'Strutture ricettive'!G:G,"NON TROVATO",0)=0,"NON TROVATO",_xlfn.XLOOKUP(A4048,'Strutture ricettive'!B:B,'Strutture ricettive'!G:G,"NON TROVATO",0))</f>
        <v>info@palazzomorichelli.it</v>
      </c>
      <c r="F40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www.palazzomorichellidaltemps.it</v>
      </c>
    </row>
    <row r="4049" spans="1:6" x14ac:dyDescent="0.3">
      <c r="A4049" t="s">
        <v>13527</v>
      </c>
      <c r="B4049" t="str">
        <f>_xlfn.XLOOKUP(Tabella1[[#This Row],[Denominazione]],'Strutture ricettive'!B:B,'Strutture ricettive'!A:A,"non trovato",0)</f>
        <v>ALLOGGI IN AFFITTO</v>
      </c>
      <c r="C4049" t="str">
        <f>_xlfn.XLOOKUP(Tabella1[[#This Row],[Denominazione]],'Strutture ricettive'!B:B,'Strutture ricettive'!D:D,"NON TROVATO",0)</f>
        <v>SAN GINESIO</v>
      </c>
      <c r="D40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Cerreto 47</v>
      </c>
      <c r="E4049" t="str">
        <f>IF(_xlfn.XLOOKUP(A4049,'Strutture ricettive'!B:B,'Strutture ricettive'!G:G,"NON TROVATO",0)=0,"NON TROVATO",_xlfn.XLOOKUP(A4049,'Strutture ricettive'!B:B,'Strutture ricettive'!G:G,"NON TROVATO",0))</f>
        <v>info@carotondo.com</v>
      </c>
      <c r="F40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http://www.carotondo.com</v>
      </c>
    </row>
    <row r="4050" spans="1:6" x14ac:dyDescent="0.3">
      <c r="A4050" t="s">
        <v>13531</v>
      </c>
      <c r="B4050" t="str">
        <f>_xlfn.XLOOKUP(Tabella1[[#This Row],[Denominazione]],'Strutture ricettive'!B:B,'Strutture ricettive'!A:A,"non trovato",0)</f>
        <v>ALLOGGI AGRITURISTICI</v>
      </c>
      <c r="C4050" t="str">
        <f>_xlfn.XLOOKUP(Tabella1[[#This Row],[Denominazione]],'Strutture ricettive'!B:B,'Strutture ricettive'!D:D,"NON TROVATO",0)</f>
        <v>SAN GINESIO</v>
      </c>
      <c r="D40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Torre di Morro 27</v>
      </c>
      <c r="E4050" t="str">
        <f>IF(_xlfn.XLOOKUP(A4050,'Strutture ricettive'!B:B,'Strutture ricettive'!G:G,"NON TROVATO",0)=0,"NON TROVATO",_xlfn.XLOOKUP(A4050,'Strutture ricettive'!B:B,'Strutture ricettive'!G:G,"NON TROVATO",0))</f>
        <v>mariateresaeleuteri@virgilio.it</v>
      </c>
      <c r="F40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51" spans="1:6" x14ac:dyDescent="0.3">
      <c r="A4051" t="s">
        <v>13534</v>
      </c>
      <c r="B4051" t="str">
        <f>_xlfn.XLOOKUP(Tabella1[[#This Row],[Denominazione]],'Strutture ricettive'!B:B,'Strutture ricettive'!A:A,"non trovato",0)</f>
        <v>BED &amp; BREAKFAST</v>
      </c>
      <c r="C4051" t="str">
        <f>_xlfn.XLOOKUP(Tabella1[[#This Row],[Denominazione]],'Strutture ricettive'!B:B,'Strutture ricettive'!D:D,"NON TROVATO",0)</f>
        <v>SAN GINESIO</v>
      </c>
      <c r="D40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d'Alto Cielo 45</v>
      </c>
      <c r="E4051" t="str">
        <f>IF(_xlfn.XLOOKUP(A4051,'Strutture ricettive'!B:B,'Strutture ricettive'!G:G,"NON TROVATO",0)=0,"NON TROVATO",_xlfn.XLOOKUP(A4051,'Strutture ricettive'!B:B,'Strutture ricettive'!G:G,"NON TROVATO",0))</f>
        <v>petejhall33@hotmail.com</v>
      </c>
      <c r="F40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52" spans="1:6" x14ac:dyDescent="0.3">
      <c r="A4052" t="s">
        <v>13537</v>
      </c>
      <c r="B4052" t="str">
        <f>_xlfn.XLOOKUP(Tabella1[[#This Row],[Denominazione]],'Strutture ricettive'!B:B,'Strutture ricettive'!A:A,"non trovato",0)</f>
        <v>TURISMO RURALE</v>
      </c>
      <c r="C4052" t="str">
        <f>_xlfn.XLOOKUP(Tabella1[[#This Row],[Denominazione]],'Strutture ricettive'!B:B,'Strutture ricettive'!D:D,"NON TROVATO",0)</f>
        <v>SAN GINESIO</v>
      </c>
      <c r="D40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Collina SNC</v>
      </c>
      <c r="E4052" t="str">
        <f>IF(_xlfn.XLOOKUP(A4052,'Strutture ricettive'!B:B,'Strutture ricettive'!G:G,"NON TROVATO",0)=0,"NON TROVATO",_xlfn.XLOOKUP(A4052,'Strutture ricettive'!B:B,'Strutture ricettive'!G:G,"NON TROVATO",0))</f>
        <v>lucillamarcozzi@gmail.com; info@bbvillasabrina.com</v>
      </c>
      <c r="F40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53" spans="1:6" x14ac:dyDescent="0.3">
      <c r="A4053" t="s">
        <v>13541</v>
      </c>
      <c r="B4053" t="str">
        <f>_xlfn.XLOOKUP(Tabella1[[#This Row],[Denominazione]],'Strutture ricettive'!B:B,'Strutture ricettive'!A:A,"non trovato",0)</f>
        <v>BED &amp; BREAKFAST</v>
      </c>
      <c r="C4053" t="str">
        <f>_xlfn.XLOOKUP(Tabella1[[#This Row],[Denominazione]],'Strutture ricettive'!B:B,'Strutture ricettive'!D:D,"NON TROVATO",0)</f>
        <v>SAN GINESIO</v>
      </c>
      <c r="D40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Scipione Gentili 33</v>
      </c>
      <c r="E4053" t="str">
        <f>IF(_xlfn.XLOOKUP(A4053,'Strutture ricettive'!B:B,'Strutture ricettive'!G:G,"NON TROVATO",0)=0,"NON TROVATO",_xlfn.XLOOKUP(A4053,'Strutture ricettive'!B:B,'Strutture ricettive'!G:G,"NON TROVATO",0))</f>
        <v>merellifranca1956@virgilio.it</v>
      </c>
      <c r="F40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54" spans="1:6" x14ac:dyDescent="0.3">
      <c r="A4054" t="s">
        <v>13544</v>
      </c>
      <c r="B4054" t="str">
        <f>_xlfn.XLOOKUP(Tabella1[[#This Row],[Denominazione]],'Strutture ricettive'!B:B,'Strutture ricettive'!A:A,"non trovato",0)</f>
        <v>ALLOGGI IN AFFITTO</v>
      </c>
      <c r="C4054" t="str">
        <f>_xlfn.XLOOKUP(Tabella1[[#This Row],[Denominazione]],'Strutture ricettive'!B:B,'Strutture ricettive'!D:D,"NON TROVATO",0)</f>
        <v>SAN GINESIO</v>
      </c>
      <c r="D40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Macchie  10/11</v>
      </c>
      <c r="E4054" t="str">
        <f>IF(_xlfn.XLOOKUP(A4054,'Strutture ricettive'!B:B,'Strutture ricettive'!G:G,"NON TROVATO",0)=0,"NON TROVATO",_xlfn.XLOOKUP(A4054,'Strutture ricettive'!B:B,'Strutture ricettive'!G:G,"NON TROVATO",0))</f>
        <v>filipacelli@libero.it</v>
      </c>
      <c r="F40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55" spans="1:6" x14ac:dyDescent="0.3">
      <c r="A4055" t="s">
        <v>13547</v>
      </c>
      <c r="B4055" t="str">
        <f>_xlfn.XLOOKUP(Tabella1[[#This Row],[Denominazione]],'Strutture ricettive'!B:B,'Strutture ricettive'!A:A,"non trovato",0)</f>
        <v>ALLOGGI AGRITURISTICI</v>
      </c>
      <c r="C4055" t="str">
        <f>_xlfn.XLOOKUP(Tabella1[[#This Row],[Denominazione]],'Strutture ricettive'!B:B,'Strutture ricettive'!D:D,"NON TROVATO",0)</f>
        <v>SAN GINESIO</v>
      </c>
      <c r="D40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055" t="str">
        <f>IF(_xlfn.XLOOKUP(A4055,'Strutture ricettive'!B:B,'Strutture ricettive'!G:G,"NON TROVATO",0)=0,"NON TROVATO",_xlfn.XLOOKUP(A4055,'Strutture ricettive'!B:B,'Strutture ricettive'!G:G,"NON TROVATO",0))</f>
        <v>locandadellarocca@gmail.com</v>
      </c>
      <c r="F40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56" spans="1:6" x14ac:dyDescent="0.3">
      <c r="A4056" t="s">
        <v>13550</v>
      </c>
      <c r="B4056" t="str">
        <f>_xlfn.XLOOKUP(Tabella1[[#This Row],[Denominazione]],'Strutture ricettive'!B:B,'Strutture ricettive'!A:A,"non trovato",0)</f>
        <v>ALLOGGI IN AFFITTO</v>
      </c>
      <c r="C4056" t="str">
        <f>_xlfn.XLOOKUP(Tabella1[[#This Row],[Denominazione]],'Strutture ricettive'!B:B,'Strutture ricettive'!D:D,"NON TROVATO",0)</f>
        <v>SAN SEVERINO MARCHE</v>
      </c>
      <c r="D40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villa 20</v>
      </c>
      <c r="E4056" t="str">
        <f>IF(_xlfn.XLOOKUP(A4056,'Strutture ricettive'!B:B,'Strutture ricettive'!G:G,"NON TROVATO",0)=0,"NON TROVATO",_xlfn.XLOOKUP(A4056,'Strutture ricettive'!B:B,'Strutture ricettive'!G:G,"NON TROVATO",0))</f>
        <v>sandro.teloni@semplicepec.it</v>
      </c>
      <c r="F40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57" spans="1:6" x14ac:dyDescent="0.3">
      <c r="A4057" t="s">
        <v>13554</v>
      </c>
      <c r="B4057" t="str">
        <f>_xlfn.XLOOKUP(Tabella1[[#This Row],[Denominazione]],'Strutture ricettive'!B:B,'Strutture ricettive'!A:A,"non trovato",0)</f>
        <v>BED &amp; BREAKFAST</v>
      </c>
      <c r="C4057" t="str">
        <f>_xlfn.XLOOKUP(Tabella1[[#This Row],[Denominazione]],'Strutture ricettive'!B:B,'Strutture ricettive'!D:D,"NON TROVATO",0)</f>
        <v>SAN SEVERINO MARCHE</v>
      </c>
      <c r="D40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Cesolo 134</v>
      </c>
      <c r="E4057" t="str">
        <f>IF(_xlfn.XLOOKUP(A4057,'Strutture ricettive'!B:B,'Strutture ricettive'!G:G,"NON TROVATO",0)=0,"NON TROVATO",_xlfn.XLOOKUP(A4057,'Strutture ricettive'!B:B,'Strutture ricettive'!G:G,"NON TROVATO",0))</f>
        <v>prehistoricfuture@hotmail.com</v>
      </c>
      <c r="F40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58" spans="1:6" x14ac:dyDescent="0.3">
      <c r="A4058" t="s">
        <v>13557</v>
      </c>
      <c r="B4058" t="str">
        <f>_xlfn.XLOOKUP(Tabella1[[#This Row],[Denominazione]],'Strutture ricettive'!B:B,'Strutture ricettive'!A:A,"non trovato",0)</f>
        <v>BED &amp; BREAKFAST</v>
      </c>
      <c r="C4058" t="str">
        <f>_xlfn.XLOOKUP(Tabella1[[#This Row],[Denominazione]],'Strutture ricettive'!B:B,'Strutture ricettive'!D:D,"NON TROVATO",0)</f>
        <v>SAN SEVERINO MARCHE</v>
      </c>
      <c r="D40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 ELCITO  29</v>
      </c>
      <c r="E4058" t="str">
        <f>IF(_xlfn.XLOOKUP(A4058,'Strutture ricettive'!B:B,'Strutture ricettive'!G:G,"NON TROVATO",0)=0,"NON TROVATO",_xlfn.XLOOKUP(A4058,'Strutture ricettive'!B:B,'Strutture ricettive'!G:G,"NON TROVATO",0))</f>
        <v>NON TROVATO</v>
      </c>
      <c r="F40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59" spans="1:6" x14ac:dyDescent="0.3">
      <c r="A4059" t="s">
        <v>13560</v>
      </c>
      <c r="B4059" t="str">
        <f>_xlfn.XLOOKUP(Tabella1[[#This Row],[Denominazione]],'Strutture ricettive'!B:B,'Strutture ricettive'!A:A,"non trovato",0)</f>
        <v>ALLOGGI IN AFFITTO</v>
      </c>
      <c r="C4059" t="str">
        <f>_xlfn.XLOOKUP(Tabella1[[#This Row],[Denominazione]],'Strutture ricettive'!B:B,'Strutture ricettive'!D:D,"NON TROVATO",0)</f>
        <v>SAN SEVERINO MARCHE</v>
      </c>
      <c r="D40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VILLA  20</v>
      </c>
      <c r="E4059" t="str">
        <f>IF(_xlfn.XLOOKUP(A4059,'Strutture ricettive'!B:B,'Strutture ricettive'!G:G,"NON TROVATO",0)=0,"NON TROVATO",_xlfn.XLOOKUP(A4059,'Strutture ricettive'!B:B,'Strutture ricettive'!G:G,"NON TROVATO",0))</f>
        <v>SANDRO.TELONI@GMAIL.COM</v>
      </c>
      <c r="F40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60" spans="1:6" x14ac:dyDescent="0.3">
      <c r="A4060" t="s">
        <v>13563</v>
      </c>
      <c r="B4060" t="str">
        <f>_xlfn.XLOOKUP(Tabella1[[#This Row],[Denominazione]],'Strutture ricettive'!B:B,'Strutture ricettive'!A:A,"non trovato",0)</f>
        <v>ALTRI ALLOGGI PRIVATI</v>
      </c>
      <c r="C4060" t="str">
        <f>_xlfn.XLOOKUP(Tabella1[[#This Row],[Denominazione]],'Strutture ricettive'!B:B,'Strutture ricettive'!D:D,"NON TROVATO",0)</f>
        <v>SAN SEVERINO MARCHE</v>
      </c>
      <c r="D40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Rocco 17</v>
      </c>
      <c r="E4060" t="str">
        <f>IF(_xlfn.XLOOKUP(A4060,'Strutture ricettive'!B:B,'Strutture ricettive'!G:G,"NON TROVATO",0)=0,"NON TROVATO",_xlfn.XLOOKUP(A4060,'Strutture ricettive'!B:B,'Strutture ricettive'!G:G,"NON TROVATO",0))</f>
        <v>mezzobaioccosanseverino@gmail.com</v>
      </c>
      <c r="F40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61" spans="1:6" x14ac:dyDescent="0.3">
      <c r="A4061" t="s">
        <v>13566</v>
      </c>
      <c r="B4061" t="str">
        <f>_xlfn.XLOOKUP(Tabella1[[#This Row],[Denominazione]],'Strutture ricettive'!B:B,'Strutture ricettive'!A:A,"non trovato",0)</f>
        <v>BED &amp; BREAKFAST</v>
      </c>
      <c r="C4061" t="str">
        <f>_xlfn.XLOOKUP(Tabella1[[#This Row],[Denominazione]],'Strutture ricettive'!B:B,'Strutture ricettive'!D:D,"NON TROVATO",0)</f>
        <v>SAN SEVERINO MARCHE</v>
      </c>
      <c r="D40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Catria 6</v>
      </c>
      <c r="E4061" t="str">
        <f>IF(_xlfn.XLOOKUP(A4061,'Strutture ricettive'!B:B,'Strutture ricettive'!G:G,"NON TROVATO",0)=0,"NON TROVATO",_xlfn.XLOOKUP(A4061,'Strutture ricettive'!B:B,'Strutture ricettive'!G:G,"NON TROVATO",0))</f>
        <v>semedimela.bb@gmail.com</v>
      </c>
      <c r="F40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http://www.semedimela.net/</v>
      </c>
    </row>
    <row r="4062" spans="1:6" x14ac:dyDescent="0.3">
      <c r="A4062" t="s">
        <v>13570</v>
      </c>
      <c r="B4062" t="str">
        <f>_xlfn.XLOOKUP(Tabella1[[#This Row],[Denominazione]],'Strutture ricettive'!B:B,'Strutture ricettive'!A:A,"non trovato",0)</f>
        <v>BED &amp; BREAKFAST</v>
      </c>
      <c r="C4062" t="str">
        <f>_xlfn.XLOOKUP(Tabella1[[#This Row],[Denominazione]],'Strutture ricettive'!B:B,'Strutture ricettive'!D:D,"NON TROVATO",0)</f>
        <v>SAN SEVERINO MARCHE</v>
      </c>
      <c r="D40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Rocco  17</v>
      </c>
      <c r="E4062" t="str">
        <f>IF(_xlfn.XLOOKUP(A4062,'Strutture ricettive'!B:B,'Strutture ricettive'!G:G,"NON TROVATO",0)=0,"NON TROVATO",_xlfn.XLOOKUP(A4062,'Strutture ricettive'!B:B,'Strutture ricettive'!G:G,"NON TROVATO",0))</f>
        <v>mezzobaioccosanseverino@gmail.com</v>
      </c>
      <c r="F40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63" spans="1:6" x14ac:dyDescent="0.3">
      <c r="A4063" t="s">
        <v>13572</v>
      </c>
      <c r="B4063" t="str">
        <f>_xlfn.XLOOKUP(Tabella1[[#This Row],[Denominazione]],'Strutture ricettive'!B:B,'Strutture ricettive'!A:A,"non trovato",0)</f>
        <v>TURISMO RURALE</v>
      </c>
      <c r="C4063" t="str">
        <f>_xlfn.XLOOKUP(Tabella1[[#This Row],[Denominazione]],'Strutture ricettive'!B:B,'Strutture ricettive'!D:D,"NON TROVATO",0)</f>
        <v>SAN SEVERINO MARCHE</v>
      </c>
      <c r="D40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 Popolo 33</v>
      </c>
      <c r="E4063" t="str">
        <f>IF(_xlfn.XLOOKUP(A4063,'Strutture ricettive'!B:B,'Strutture ricettive'!G:G,"NON TROVATO",0)=0,"NON TROVATO",_xlfn.XLOOKUP(A4063,'Strutture ricettive'!B:B,'Strutture ricettive'!G:G,"NON TROVATO",0))</f>
        <v>info@palazzogentili.it</v>
      </c>
      <c r="F40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www.palazzogentili.it</v>
      </c>
    </row>
    <row r="4064" spans="1:6" x14ac:dyDescent="0.3">
      <c r="A4064" t="s">
        <v>13576</v>
      </c>
      <c r="B4064" t="str">
        <f>_xlfn.XLOOKUP(Tabella1[[#This Row],[Denominazione]],'Strutture ricettive'!B:B,'Strutture ricettive'!A:A,"non trovato",0)</f>
        <v>ALTRI ALLOGGI PRIVATI</v>
      </c>
      <c r="C4064" t="str">
        <f>_xlfn.XLOOKUP(Tabella1[[#This Row],[Denominazione]],'Strutture ricettive'!B:B,'Strutture ricettive'!D:D,"NON TROVATO",0)</f>
        <v>SAN SEVERINO MARCHE</v>
      </c>
      <c r="D40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Corta di Serripola 63</v>
      </c>
      <c r="E4064" t="str">
        <f>IF(_xlfn.XLOOKUP(A4064,'Strutture ricettive'!B:B,'Strutture ricettive'!G:G,"NON TROVATO",0)=0,"NON TROVATO",_xlfn.XLOOKUP(A4064,'Strutture ricettive'!B:B,'Strutture ricettive'!G:G,"NON TROVATO",0))</f>
        <v>francescamontesi@libero.it</v>
      </c>
      <c r="F40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65" spans="1:6" x14ac:dyDescent="0.3">
      <c r="A4065" t="s">
        <v>13579</v>
      </c>
      <c r="B4065" t="str">
        <f>_xlfn.XLOOKUP(Tabella1[[#This Row],[Denominazione]],'Strutture ricettive'!B:B,'Strutture ricettive'!A:A,"non trovato",0)</f>
        <v>CAMPEGGI</v>
      </c>
      <c r="C4065" t="str">
        <f>_xlfn.XLOOKUP(Tabella1[[#This Row],[Denominazione]],'Strutture ricettive'!B:B,'Strutture ricettive'!D:D,"NON TROVATO",0)</f>
        <v>SAN SEVERINO MARCHE</v>
      </c>
      <c r="D40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Castel San Pietro 55</v>
      </c>
      <c r="E4065" t="str">
        <f>IF(_xlfn.XLOOKUP(A4065,'Strutture ricettive'!B:B,'Strutture ricettive'!G:G,"NON TROVATO",0)=0,"NON TROVATO",_xlfn.XLOOKUP(A4065,'Strutture ricettive'!B:B,'Strutture ricettive'!G:G,"NON TROVATO",0))</f>
        <v>info@casadelpoggio.com</v>
      </c>
      <c r="F40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66" spans="1:6" x14ac:dyDescent="0.3">
      <c r="A4066" t="s">
        <v>13583</v>
      </c>
      <c r="B4066" t="str">
        <f>_xlfn.XLOOKUP(Tabella1[[#This Row],[Denominazione]],'Strutture ricettive'!B:B,'Strutture ricettive'!A:A,"non trovato",0)</f>
        <v>BED &amp; BREAKFAST</v>
      </c>
      <c r="C4066" t="str">
        <f>_xlfn.XLOOKUP(Tabella1[[#This Row],[Denominazione]],'Strutture ricettive'!B:B,'Strutture ricettive'!D:D,"NON TROVATO",0)</f>
        <v>SAN SEVERINO MARCHE</v>
      </c>
      <c r="D40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Elcito 104</v>
      </c>
      <c r="E4066" t="str">
        <f>IF(_xlfn.XLOOKUP(A4066,'Strutture ricettive'!B:B,'Strutture ricettive'!G:G,"NON TROVATO",0)=0,"NON TROVATO",_xlfn.XLOOKUP(A4066,'Strutture ricettive'!B:B,'Strutture ricettive'!G:G,"NON TROVATO",0))</f>
        <v>simona.cap@gmail.com</v>
      </c>
      <c r="F40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67" spans="1:6" x14ac:dyDescent="0.3">
      <c r="A4067" t="s">
        <v>13587</v>
      </c>
      <c r="B4067" t="str">
        <f>_xlfn.XLOOKUP(Tabella1[[#This Row],[Denominazione]],'Strutture ricettive'!B:B,'Strutture ricettive'!A:A,"non trovato",0)</f>
        <v>ALLOGGI IN AFFITTO</v>
      </c>
      <c r="C4067" t="str">
        <f>_xlfn.XLOOKUP(Tabella1[[#This Row],[Denominazione]],'Strutture ricettive'!B:B,'Strutture ricettive'!D:D,"NON TROVATO",0)</f>
        <v>SAN SEVERINO MARCHE</v>
      </c>
      <c r="D40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Resistenza SNC</v>
      </c>
      <c r="E4067" t="str">
        <f>IF(_xlfn.XLOOKUP(A4067,'Strutture ricettive'!B:B,'Strutture ricettive'!G:G,"NON TROVATO",0)=0,"NON TROVATO",_xlfn.XLOOKUP(A4067,'Strutture ricettive'!B:B,'Strutture ricettive'!G:G,"NON TROVATO",0))</f>
        <v>info@hotelilfaro.net</v>
      </c>
      <c r="F40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68" spans="1:6" x14ac:dyDescent="0.3">
      <c r="A4068" t="s">
        <v>13590</v>
      </c>
      <c r="B4068" t="str">
        <f>_xlfn.XLOOKUP(Tabella1[[#This Row],[Denominazione]],'Strutture ricettive'!B:B,'Strutture ricettive'!A:A,"non trovato",0)</f>
        <v>ALTRI ALLOGGI PRIVATI</v>
      </c>
      <c r="C4068" t="str">
        <f>_xlfn.XLOOKUP(Tabella1[[#This Row],[Denominazione]],'Strutture ricettive'!B:B,'Strutture ricettive'!D:D,"NON TROVATO",0)</f>
        <v>SAN SEVERINO MARCHE</v>
      </c>
      <c r="D40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Rocco 31</v>
      </c>
      <c r="E4068" t="str">
        <f>IF(_xlfn.XLOOKUP(A4068,'Strutture ricettive'!B:B,'Strutture ricettive'!G:G,"NON TROVATO",0)=0,"NON TROVATO",_xlfn.XLOOKUP(A4068,'Strutture ricettive'!B:B,'Strutture ricettive'!G:G,"NON TROVATO",0))</f>
        <v>bebsanrocco@tiscali.it</v>
      </c>
      <c r="F40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69" spans="1:6" x14ac:dyDescent="0.3">
      <c r="A4069" t="s">
        <v>13593</v>
      </c>
      <c r="B4069" t="str">
        <f>_xlfn.XLOOKUP(Tabella1[[#This Row],[Denominazione]],'Strutture ricettive'!B:B,'Strutture ricettive'!A:A,"non trovato",0)</f>
        <v>BED &amp; BREAKFAST</v>
      </c>
      <c r="C4069" t="str">
        <f>_xlfn.XLOOKUP(Tabella1[[#This Row],[Denominazione]],'Strutture ricettive'!B:B,'Strutture ricettive'!D:D,"NON TROVATO",0)</f>
        <v>SAN SEVERINO MARCHE</v>
      </c>
      <c r="D40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Rocco  31</v>
      </c>
      <c r="E4069" t="str">
        <f>IF(_xlfn.XLOOKUP(A4069,'Strutture ricettive'!B:B,'Strutture ricettive'!G:G,"NON TROVATO",0)=0,"NON TROVATO",_xlfn.XLOOKUP(A4069,'Strutture ricettive'!B:B,'Strutture ricettive'!G:G,"NON TROVATO",0))</f>
        <v>bebsanrocco@tiscali.it</v>
      </c>
      <c r="F40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70" spans="1:6" x14ac:dyDescent="0.3">
      <c r="A4070" t="s">
        <v>13595</v>
      </c>
      <c r="B4070" t="str">
        <f>_xlfn.XLOOKUP(Tabella1[[#This Row],[Denominazione]],'Strutture ricettive'!B:B,'Strutture ricettive'!A:A,"non trovato",0)</f>
        <v>TURISMO RURALE</v>
      </c>
      <c r="C4070" t="str">
        <f>_xlfn.XLOOKUP(Tabella1[[#This Row],[Denominazione]],'Strutture ricettive'!B:B,'Strutture ricettive'!D:D,"NON TROVATO",0)</f>
        <v>SAN SEVERINO MARCHE</v>
      </c>
      <c r="D40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Cicco Bianco snc</v>
      </c>
      <c r="E4070" t="str">
        <f>IF(_xlfn.XLOOKUP(A4070,'Strutture ricettive'!B:B,'Strutture ricettive'!G:G,"NON TROVATO",0)=0,"NON TROVATO",_xlfn.XLOOKUP(A4070,'Strutture ricettive'!B:B,'Strutture ricettive'!G:G,"NON TROVATO",0))</f>
        <v>info@cicco-bianco.de</v>
      </c>
      <c r="F40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71" spans="1:6" x14ac:dyDescent="0.3">
      <c r="A4071" t="s">
        <v>13599</v>
      </c>
      <c r="B4071" t="str">
        <f>_xlfn.XLOOKUP(Tabella1[[#This Row],[Denominazione]],'Strutture ricettive'!B:B,'Strutture ricettive'!A:A,"non trovato",0)</f>
        <v>ALTRI ALLOGGI PRIVATI</v>
      </c>
      <c r="C4071" t="str">
        <f>_xlfn.XLOOKUP(Tabella1[[#This Row],[Denominazione]],'Strutture ricettive'!B:B,'Strutture ricettive'!D:D,"NON TROVATO",0)</f>
        <v>SAN SEVERINO MARCHE</v>
      </c>
      <c r="D40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Ugliano 130</v>
      </c>
      <c r="E4071" t="str">
        <f>IF(_xlfn.XLOOKUP(A4071,'Strutture ricettive'!B:B,'Strutture ricettive'!G:G,"NON TROVATO",0)=0,"NON TROVATO",_xlfn.XLOOKUP(A4071,'Strutture ricettive'!B:B,'Strutture ricettive'!G:G,"NON TROVATO",0))</f>
        <v>NON TROVATO</v>
      </c>
      <c r="F40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72" spans="1:6" x14ac:dyDescent="0.3">
      <c r="A4072" t="s">
        <v>13602</v>
      </c>
      <c r="B4072" t="str">
        <f>_xlfn.XLOOKUP(Tabella1[[#This Row],[Denominazione]],'Strutture ricettive'!B:B,'Strutture ricettive'!A:A,"non trovato",0)</f>
        <v>ALTRI ALLOGGI PRIVATI</v>
      </c>
      <c r="C4072" t="str">
        <f>_xlfn.XLOOKUP(Tabella1[[#This Row],[Denominazione]],'Strutture ricettive'!B:B,'Strutture ricettive'!D:D,"NON TROVATO",0)</f>
        <v>SAN SEVERINO MARCHE</v>
      </c>
      <c r="D40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Giulio Scampoli 10</v>
      </c>
      <c r="E4072" t="str">
        <f>IF(_xlfn.XLOOKUP(A4072,'Strutture ricettive'!B:B,'Strutture ricettive'!G:G,"NON TROVATO",0)=0,"NON TROVATO",_xlfn.XLOOKUP(A4072,'Strutture ricettive'!B:B,'Strutture ricettive'!G:G,"NON TROVATO",0))</f>
        <v>NON TROVATO</v>
      </c>
      <c r="F40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73" spans="1:6" x14ac:dyDescent="0.3">
      <c r="A4073" t="s">
        <v>13604</v>
      </c>
      <c r="B4073" t="str">
        <f>_xlfn.XLOOKUP(Tabella1[[#This Row],[Denominazione]],'Strutture ricettive'!B:B,'Strutture ricettive'!A:A,"non trovato",0)</f>
        <v>BED &amp; BREAKFAST</v>
      </c>
      <c r="C4073" t="str">
        <f>_xlfn.XLOOKUP(Tabella1[[#This Row],[Denominazione]],'Strutture ricettive'!B:B,'Strutture ricettive'!D:D,"NON TROVATO",0)</f>
        <v>SAN SEVERINO MARCHE</v>
      </c>
      <c r="D40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Gaglianvecchio 15</v>
      </c>
      <c r="E4073" t="str">
        <f>IF(_xlfn.XLOOKUP(A4073,'Strutture ricettive'!B:B,'Strutture ricettive'!G:G,"NON TROVATO",0)=0,"NON TROVATO",_xlfn.XLOOKUP(A4073,'Strutture ricettive'!B:B,'Strutture ricettive'!G:G,"NON TROVATO",0))</f>
        <v>larotondaincollina@gmail.com</v>
      </c>
      <c r="F40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74" spans="1:6" x14ac:dyDescent="0.3">
      <c r="A4074" t="s">
        <v>13607</v>
      </c>
      <c r="B4074" t="str">
        <f>_xlfn.XLOOKUP(Tabella1[[#This Row],[Denominazione]],'Strutture ricettive'!B:B,'Strutture ricettive'!A:A,"non trovato",0)</f>
        <v>BED &amp; BREAKFAST</v>
      </c>
      <c r="C4074" t="str">
        <f>_xlfn.XLOOKUP(Tabella1[[#This Row],[Denominazione]],'Strutture ricettive'!B:B,'Strutture ricettive'!D:D,"NON TROVATO",0)</f>
        <v>SAN SEVERINO MARCHE</v>
      </c>
      <c r="D40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Gagliannuovo 21</v>
      </c>
      <c r="E4074" t="str">
        <f>IF(_xlfn.XLOOKUP(A4074,'Strutture ricettive'!B:B,'Strutture ricettive'!G:G,"NON TROVATO",0)=0,"NON TROVATO",_xlfn.XLOOKUP(A4074,'Strutture ricettive'!B:B,'Strutture ricettive'!G:G,"NON TROVATO",0))</f>
        <v>meschinimaria@alice.it</v>
      </c>
      <c r="F40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www.casaleilcerqueto.it</v>
      </c>
    </row>
    <row r="4075" spans="1:6" x14ac:dyDescent="0.3">
      <c r="A4075" t="s">
        <v>13611</v>
      </c>
      <c r="B4075" t="str">
        <f>_xlfn.XLOOKUP(Tabella1[[#This Row],[Denominazione]],'Strutture ricettive'!B:B,'Strutture ricettive'!A:A,"non trovato",0)</f>
        <v>ALLOGGI IN AFFITTO</v>
      </c>
      <c r="C4075" t="str">
        <f>_xlfn.XLOOKUP(Tabella1[[#This Row],[Denominazione]],'Strutture ricettive'!B:B,'Strutture ricettive'!D:D,"NON TROVATO",0)</f>
        <v>SAN SEVERINO MARCHE</v>
      </c>
      <c r="D40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Rocchetta 3</v>
      </c>
      <c r="E4075" t="str">
        <f>IF(_xlfn.XLOOKUP(A4075,'Strutture ricettive'!B:B,'Strutture ricettive'!G:G,"NON TROVATO",0)=0,"NON TROVATO",_xlfn.XLOOKUP(A4075,'Strutture ricettive'!B:B,'Strutture ricettive'!G:G,"NON TROVATO",0))</f>
        <v>aspio@icisrl.net</v>
      </c>
      <c r="F40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76" spans="1:6" x14ac:dyDescent="0.3">
      <c r="A4076" t="s">
        <v>13614</v>
      </c>
      <c r="B4076" t="str">
        <f>_xlfn.XLOOKUP(Tabella1[[#This Row],[Denominazione]],'Strutture ricettive'!B:B,'Strutture ricettive'!A:A,"non trovato",0)</f>
        <v>ALLOGGI IN AFFITTO</v>
      </c>
      <c r="C4076" t="str">
        <f>_xlfn.XLOOKUP(Tabella1[[#This Row],[Denominazione]],'Strutture ricettive'!B:B,'Strutture ricettive'!D:D,"NON TROVATO",0)</f>
        <v>SAN SEVERINO MARCHE</v>
      </c>
      <c r="D40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Mauro 60</v>
      </c>
      <c r="E4076" t="str">
        <f>IF(_xlfn.XLOOKUP(A4076,'Strutture ricettive'!B:B,'Strutture ricettive'!G:G,"NON TROVATO",0)=0,"NON TROVATO",_xlfn.XLOOKUP(A4076,'Strutture ricettive'!B:B,'Strutture ricettive'!G:G,"NON TROVATO",0))</f>
        <v>immobiliare@sicit.com</v>
      </c>
      <c r="F40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77" spans="1:6" x14ac:dyDescent="0.3">
      <c r="A4077" t="s">
        <v>13617</v>
      </c>
      <c r="B4077" t="str">
        <f>_xlfn.XLOOKUP(Tabella1[[#This Row],[Denominazione]],'Strutture ricettive'!B:B,'Strutture ricettive'!A:A,"non trovato",0)</f>
        <v>BED &amp; BREAKFAST</v>
      </c>
      <c r="C4077" t="str">
        <f>_xlfn.XLOOKUP(Tabella1[[#This Row],[Denominazione]],'Strutture ricettive'!B:B,'Strutture ricettive'!D:D,"NON TROVATO",0)</f>
        <v>SAN SEVERINO MARCHE</v>
      </c>
      <c r="D40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Giulio Scampoli 4</v>
      </c>
      <c r="E4077" t="str">
        <f>IF(_xlfn.XLOOKUP(A4077,'Strutture ricettive'!B:B,'Strutture ricettive'!G:G,"NON TROVATO",0)=0,"NON TROVATO",_xlfn.XLOOKUP(A4077,'Strutture ricettive'!B:B,'Strutture ricettive'!G:G,"NON TROVATO",0))</f>
        <v>info@acasadilucia.com</v>
      </c>
      <c r="F40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www.acasadilucia.com</v>
      </c>
    </row>
    <row r="4078" spans="1:6" x14ac:dyDescent="0.3">
      <c r="A4078" t="s">
        <v>13622</v>
      </c>
      <c r="B4078" t="str">
        <f>_xlfn.XLOOKUP(Tabella1[[#This Row],[Denominazione]],'Strutture ricettive'!B:B,'Strutture ricettive'!A:A,"non trovato",0)</f>
        <v>ALLOGGI AGRITURISTICI</v>
      </c>
      <c r="C4078" t="str">
        <f>_xlfn.XLOOKUP(Tabella1[[#This Row],[Denominazione]],'Strutture ricettive'!B:B,'Strutture ricettive'!D:D,"NON TROVATO",0)</f>
        <v>SAN SEVERINO MARCHE</v>
      </c>
      <c r="D40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Bagno snc</v>
      </c>
      <c r="E4078" t="str">
        <f>IF(_xlfn.XLOOKUP(A4078,'Strutture ricettive'!B:B,'Strutture ricettive'!G:G,"NON TROVATO",0)=0,"NON TROVATO",_xlfn.XLOOKUP(A4078,'Strutture ricettive'!B:B,'Strutture ricettive'!G:G,"NON TROVATO",0))</f>
        <v>francesco.corneli@gmail.com</v>
      </c>
      <c r="F40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79" spans="1:6" x14ac:dyDescent="0.3">
      <c r="A4079" t="s">
        <v>13626</v>
      </c>
      <c r="B4079" t="str">
        <f>_xlfn.XLOOKUP(Tabella1[[#This Row],[Denominazione]],'Strutture ricettive'!B:B,'Strutture ricettive'!A:A,"non trovato",0)</f>
        <v>BED &amp; BREAKFAST</v>
      </c>
      <c r="C4079" t="str">
        <f>_xlfn.XLOOKUP(Tabella1[[#This Row],[Denominazione]],'Strutture ricettive'!B:B,'Strutture ricettive'!D:D,"NON TROVATO",0)</f>
        <v>SAN SEVERINO MARCHE</v>
      </c>
      <c r="D40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Mazzini 6</v>
      </c>
      <c r="E4079" t="str">
        <f>IF(_xlfn.XLOOKUP(A4079,'Strutture ricettive'!B:B,'Strutture ricettive'!G:G,"NON TROVATO",0)=0,"NON TROVATO",_xlfn.XLOOKUP(A4079,'Strutture ricettive'!B:B,'Strutture ricettive'!G:G,"NON TROVATO",0))</f>
        <v>cadia.carloni@alice.it; cadia.carloni@indesit.com</v>
      </c>
      <c r="F40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www.dasugari.it</v>
      </c>
    </row>
    <row r="4080" spans="1:6" x14ac:dyDescent="0.3">
      <c r="A4080" t="s">
        <v>13630</v>
      </c>
      <c r="B4080" t="str">
        <f>_xlfn.XLOOKUP(Tabella1[[#This Row],[Denominazione]],'Strutture ricettive'!B:B,'Strutture ricettive'!A:A,"non trovato",0)</f>
        <v>ALTRI ALLOGGI PRIVATI</v>
      </c>
      <c r="C4080" t="str">
        <f>_xlfn.XLOOKUP(Tabella1[[#This Row],[Denominazione]],'Strutture ricettive'!B:B,'Strutture ricettive'!D:D,"NON TROVATO",0)</f>
        <v>SAN SEVERINO MARCHE</v>
      </c>
      <c r="D40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Pieve 15</v>
      </c>
      <c r="E4080" t="str">
        <f>IF(_xlfn.XLOOKUP(A4080,'Strutture ricettive'!B:B,'Strutture ricettive'!G:G,"NON TROVATO",0)=0,"NON TROVATO",_xlfn.XLOOKUP(A4080,'Strutture ricettive'!B:B,'Strutture ricettive'!G:G,"NON TROVATO",0))</f>
        <v>info@septempedahills.com</v>
      </c>
      <c r="F40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www.septempedahills.com</v>
      </c>
    </row>
    <row r="4081" spans="1:6" x14ac:dyDescent="0.3">
      <c r="A4081" t="s">
        <v>13635</v>
      </c>
      <c r="B4081" t="str">
        <f>_xlfn.XLOOKUP(Tabella1[[#This Row],[Denominazione]],'Strutture ricettive'!B:B,'Strutture ricettive'!A:A,"non trovato",0)</f>
        <v>ALTRI ALLOGGI PRIVATI</v>
      </c>
      <c r="C4081" t="str">
        <f>_xlfn.XLOOKUP(Tabella1[[#This Row],[Denominazione]],'Strutture ricettive'!B:B,'Strutture ricettive'!D:D,"NON TROVATO",0)</f>
        <v>SAN SEVERINO MARCHE</v>
      </c>
      <c r="D40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081" t="str">
        <f>IF(_xlfn.XLOOKUP(A4081,'Strutture ricettive'!B:B,'Strutture ricettive'!G:G,"NON TROVATO",0)=0,"NON TROVATO",_xlfn.XLOOKUP(A4081,'Strutture ricettive'!B:B,'Strutture ricettive'!G:G,"NON TROVATO",0))</f>
        <v>vaniacipolletti@libero.it</v>
      </c>
      <c r="F40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82" spans="1:6" x14ac:dyDescent="0.3">
      <c r="A4082" t="s">
        <v>13638</v>
      </c>
      <c r="B4082" t="str">
        <f>_xlfn.XLOOKUP(Tabella1[[#This Row],[Denominazione]],'Strutture ricettive'!B:B,'Strutture ricettive'!A:A,"non trovato",0)</f>
        <v>ALLOGGI IN AFFITTO</v>
      </c>
      <c r="C4082" t="str">
        <f>_xlfn.XLOOKUP(Tabella1[[#This Row],[Denominazione]],'Strutture ricettive'!B:B,'Strutture ricettive'!D:D,"NON TROVATO",0)</f>
        <v>SAN SEVERINO MARCHE</v>
      </c>
      <c r="D40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Giovanni 1</v>
      </c>
      <c r="E4082" t="str">
        <f>IF(_xlfn.XLOOKUP(A4082,'Strutture ricettive'!B:B,'Strutture ricettive'!G:G,"NON TROVATO",0)=0,"NON TROVATO",_xlfn.XLOOKUP(A4082,'Strutture ricettive'!B:B,'Strutture ricettive'!G:G,"NON TROVATO",0))</f>
        <v>italfoodagency@gmail.com</v>
      </c>
      <c r="F40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83" spans="1:6" x14ac:dyDescent="0.3">
      <c r="A4083" t="s">
        <v>13641</v>
      </c>
      <c r="B4083" t="str">
        <f>_xlfn.XLOOKUP(Tabella1[[#This Row],[Denominazione]],'Strutture ricettive'!B:B,'Strutture ricettive'!A:A,"non trovato",0)</f>
        <v>ALLOGGI AGRITURISTICI</v>
      </c>
      <c r="C4083" t="str">
        <f>_xlfn.XLOOKUP(Tabella1[[#This Row],[Denominazione]],'Strutture ricettive'!B:B,'Strutture ricettive'!D:D,"NON TROVATO",0)</f>
        <v>SAN SEVERINO MARCHE</v>
      </c>
      <c r="D40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Isola 58</v>
      </c>
      <c r="E4083" t="str">
        <f>IF(_xlfn.XLOOKUP(A4083,'Strutture ricettive'!B:B,'Strutture ricettive'!G:G,"NON TROVATO",0)=0,"NON TROVATO",_xlfn.XLOOKUP(A4083,'Strutture ricettive'!B:B,'Strutture ricettive'!G:G,"NON TROVATO",0))</f>
        <v>info@lisolachenoncera.eu</v>
      </c>
      <c r="F40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www.lisolachenoncera.eu</v>
      </c>
    </row>
    <row r="4084" spans="1:6" x14ac:dyDescent="0.3">
      <c r="A4084" t="s">
        <v>13645</v>
      </c>
      <c r="B4084" t="str">
        <f>_xlfn.XLOOKUP(Tabella1[[#This Row],[Denominazione]],'Strutture ricettive'!B:B,'Strutture ricettive'!A:A,"non trovato",0)</f>
        <v>ALLOGGI IN AFFITTO</v>
      </c>
      <c r="C4084" t="str">
        <f>_xlfn.XLOOKUP(Tabella1[[#This Row],[Denominazione]],'Strutture ricettive'!B:B,'Strutture ricettive'!D:D,"NON TROVATO",0)</f>
        <v>SAN SEVERINO MARCHE</v>
      </c>
      <c r="D40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Brenta 1</v>
      </c>
      <c r="E4084" t="str">
        <f>IF(_xlfn.XLOOKUP(A4084,'Strutture ricettive'!B:B,'Strutture ricettive'!G:G,"NON TROVATO",0)=0,"NON TROVATO",_xlfn.XLOOKUP(A4084,'Strutture ricettive'!B:B,'Strutture ricettive'!G:G,"NON TROVATO",0))</f>
        <v>info@pinonero.it</v>
      </c>
      <c r="F40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www.pinonero.it</v>
      </c>
    </row>
    <row r="4085" spans="1:6" x14ac:dyDescent="0.3">
      <c r="A4085" t="s">
        <v>13649</v>
      </c>
      <c r="B4085" t="str">
        <f>_xlfn.XLOOKUP(Tabella1[[#This Row],[Denominazione]],'Strutture ricettive'!B:B,'Strutture ricettive'!A:A,"non trovato",0)</f>
        <v>BED &amp; BREAKFAST</v>
      </c>
      <c r="C4085" t="str">
        <f>_xlfn.XLOOKUP(Tabella1[[#This Row],[Denominazione]],'Strutture ricettive'!B:B,'Strutture ricettive'!D:D,"NON TROVATO",0)</f>
        <v>SAN SEVERINO MARCHE</v>
      </c>
      <c r="D40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Villa 20</v>
      </c>
      <c r="E4085" t="str">
        <f>IF(_xlfn.XLOOKUP(A4085,'Strutture ricettive'!B:B,'Strutture ricettive'!G:G,"NON TROVATO",0)=0,"NON TROVATO",_xlfn.XLOOKUP(A4085,'Strutture ricettive'!B:B,'Strutture ricettive'!G:G,"NON TROVATO",0))</f>
        <v>teloniale@gmail.com</v>
      </c>
      <c r="F40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www.lavillateloni.it</v>
      </c>
    </row>
    <row r="4086" spans="1:6" x14ac:dyDescent="0.3">
      <c r="A4086" t="s">
        <v>13654</v>
      </c>
      <c r="B4086" t="str">
        <f>_xlfn.XLOOKUP(Tabella1[[#This Row],[Denominazione]],'Strutture ricettive'!B:B,'Strutture ricettive'!A:A,"non trovato",0)</f>
        <v>TURISMO RURALE</v>
      </c>
      <c r="C4086" t="str">
        <f>_xlfn.XLOOKUP(Tabella1[[#This Row],[Denominazione]],'Strutture ricettive'!B:B,'Strutture ricettive'!D:D,"NON TROVATO",0)</f>
        <v>SAN SEVERINO MARCHE</v>
      </c>
      <c r="D40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Stigliano SNC</v>
      </c>
      <c r="E4086" t="str">
        <f>IF(_xlfn.XLOOKUP(A4086,'Strutture ricettive'!B:B,'Strutture ricettive'!G:G,"NON TROVATO",0)=0,"NON TROVATO",_xlfn.XLOOKUP(A4086,'Strutture ricettive'!B:B,'Strutture ricettive'!G:G,"NON TROVATO",0))</f>
        <v>info@lasorgentedelsole.com</v>
      </c>
      <c r="F40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www.lasorgentedelsole.com</v>
      </c>
    </row>
    <row r="4087" spans="1:6" x14ac:dyDescent="0.3">
      <c r="A4087" t="s">
        <v>13659</v>
      </c>
      <c r="B4087" t="str">
        <f>_xlfn.XLOOKUP(Tabella1[[#This Row],[Denominazione]],'Strutture ricettive'!B:B,'Strutture ricettive'!A:A,"non trovato",0)</f>
        <v>ALTRI ALLOGGI PRIVATI</v>
      </c>
      <c r="C4087" t="str">
        <f>_xlfn.XLOOKUP(Tabella1[[#This Row],[Denominazione]],'Strutture ricettive'!B:B,'Strutture ricettive'!D:D,"NON TROVATO",0)</f>
        <v>SAN SEVERINO MARCHE</v>
      </c>
      <c r="D40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Aliforni sn</v>
      </c>
      <c r="E4087" t="str">
        <f>IF(_xlfn.XLOOKUP(A4087,'Strutture ricettive'!B:B,'Strutture ricettive'!G:G,"NON TROVATO",0)=0,"NON TROVATO",_xlfn.XLOOKUP(A4087,'Strutture ricettive'!B:B,'Strutture ricettive'!G:G,"NON TROVATO",0))</f>
        <v>NON TROVATO</v>
      </c>
      <c r="F40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88" spans="1:6" x14ac:dyDescent="0.3">
      <c r="A4088" t="s">
        <v>13662</v>
      </c>
      <c r="B4088" t="str">
        <f>_xlfn.XLOOKUP(Tabella1[[#This Row],[Denominazione]],'Strutture ricettive'!B:B,'Strutture ricettive'!A:A,"non trovato",0)</f>
        <v>BED &amp; BREAKFAST</v>
      </c>
      <c r="C4088" t="str">
        <f>_xlfn.XLOOKUP(Tabella1[[#This Row],[Denominazione]],'Strutture ricettive'!B:B,'Strutture ricettive'!D:D,"NON TROVATO",0)</f>
        <v>SAN SEVERINO MARCHE</v>
      </c>
      <c r="D40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Apirese strada comunale 52</v>
      </c>
      <c r="E4088" t="str">
        <f>IF(_xlfn.XLOOKUP(A4088,'Strutture ricettive'!B:B,'Strutture ricettive'!G:G,"NON TROVATO",0)=0,"NON TROVATO",_xlfn.XLOOKUP(A4088,'Strutture ricettive'!B:B,'Strutture ricettive'!G:G,"NON TROVATO",0))</f>
        <v>a.basile@libero.it</v>
      </c>
      <c r="F40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www.borgoanchise.com</v>
      </c>
    </row>
    <row r="4089" spans="1:6" x14ac:dyDescent="0.3">
      <c r="A4089" t="s">
        <v>13667</v>
      </c>
      <c r="B4089" t="str">
        <f>_xlfn.XLOOKUP(Tabella1[[#This Row],[Denominazione]],'Strutture ricettive'!B:B,'Strutture ricettive'!A:A,"non trovato",0)</f>
        <v>ALBERGHI</v>
      </c>
      <c r="C4089" t="str">
        <f>_xlfn.XLOOKUP(Tabella1[[#This Row],[Denominazione]],'Strutture ricettive'!B:B,'Strutture ricettive'!D:D,"NON TROVATO",0)</f>
        <v>SAN SEVERINO MARCHE</v>
      </c>
      <c r="D40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Rocchetta 41</v>
      </c>
      <c r="E4089" t="str">
        <f>IF(_xlfn.XLOOKUP(A4089,'Strutture ricettive'!B:B,'Strutture ricettive'!G:G,"NON TROVATO",0)=0,"NON TROVATO",_xlfn.XLOOKUP(A4089,'Strutture ricettive'!B:B,'Strutture ricettive'!G:G,"NON TROVATO",0))</f>
        <v>info@le2rose.com</v>
      </c>
      <c r="F40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90" spans="1:6" x14ac:dyDescent="0.3">
      <c r="A4090" t="s">
        <v>13670</v>
      </c>
      <c r="B4090" t="str">
        <f>_xlfn.XLOOKUP(Tabella1[[#This Row],[Denominazione]],'Strutture ricettive'!B:B,'Strutture ricettive'!A:A,"non trovato",0)</f>
        <v>ALLOGGI IN AFFITTO</v>
      </c>
      <c r="C4090" t="str">
        <f>_xlfn.XLOOKUP(Tabella1[[#This Row],[Denominazione]],'Strutture ricettive'!B:B,'Strutture ricettive'!D:D,"NON TROVATO",0)</f>
        <v>SAN SEVERINO MARCHE</v>
      </c>
      <c r="D40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 popolo 96</v>
      </c>
      <c r="E4090" t="str">
        <f>IF(_xlfn.XLOOKUP(A4090,'Strutture ricettive'!B:B,'Strutture ricettive'!G:G,"NON TROVATO",0)=0,"NON TROVATO",_xlfn.XLOOKUP(A4090,'Strutture ricettive'!B:B,'Strutture ricettive'!G:G,"NON TROVATO",0))</f>
        <v>NON TROVATO</v>
      </c>
      <c r="F40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91" spans="1:6" x14ac:dyDescent="0.3">
      <c r="A4091" t="s">
        <v>13672</v>
      </c>
      <c r="B4091" t="str">
        <f>_xlfn.XLOOKUP(Tabella1[[#This Row],[Denominazione]],'Strutture ricettive'!B:B,'Strutture ricettive'!A:A,"non trovato",0)</f>
        <v>TURISMO RURALE</v>
      </c>
      <c r="C4091" t="str">
        <f>_xlfn.XLOOKUP(Tabella1[[#This Row],[Denominazione]],'Strutture ricettive'!B:B,'Strutture ricettive'!D:D,"NON TROVATO",0)</f>
        <v>SAN SEVERINO MARCHE</v>
      </c>
      <c r="D40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serripola 22</v>
      </c>
      <c r="E4091" t="str">
        <f>IF(_xlfn.XLOOKUP(A4091,'Strutture ricettive'!B:B,'Strutture ricettive'!G:G,"NON TROVATO",0)=0,"NON TROVATO",_xlfn.XLOOKUP(A4091,'Strutture ricettive'!B:B,'Strutture ricettive'!G:G,"NON TROVATO",0))</f>
        <v>info@pinetacountryhouse.it</v>
      </c>
      <c r="F40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www.pinetacountryhouse.it</v>
      </c>
    </row>
    <row r="4092" spans="1:6" x14ac:dyDescent="0.3">
      <c r="A4092" t="s">
        <v>13677</v>
      </c>
      <c r="B4092" t="str">
        <f>_xlfn.XLOOKUP(Tabella1[[#This Row],[Denominazione]],'Strutture ricettive'!B:B,'Strutture ricettive'!A:A,"non trovato",0)</f>
        <v>BED &amp; BREAKFAST</v>
      </c>
      <c r="C4092" t="str">
        <f>_xlfn.XLOOKUP(Tabella1[[#This Row],[Denominazione]],'Strutture ricettive'!B:B,'Strutture ricettive'!D:D,"NON TROVATO",0)</f>
        <v>SAN SEVERINO MARCHE</v>
      </c>
      <c r="D40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 popolo 98</v>
      </c>
      <c r="E4092" t="str">
        <f>IF(_xlfn.XLOOKUP(A4092,'Strutture ricettive'!B:B,'Strutture ricettive'!G:G,"NON TROVATO",0)=0,"NON TROVATO",_xlfn.XLOOKUP(A4092,'Strutture ricettive'!B:B,'Strutture ricettive'!G:G,"NON TROVATO",0))</f>
        <v>info@loggiaservanzi.it</v>
      </c>
      <c r="F40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www.loggiaservanzi.it</v>
      </c>
    </row>
    <row r="4093" spans="1:6" x14ac:dyDescent="0.3">
      <c r="A4093" t="s">
        <v>13681</v>
      </c>
      <c r="B4093" t="str">
        <f>_xlfn.XLOOKUP(Tabella1[[#This Row],[Denominazione]],'Strutture ricettive'!B:B,'Strutture ricettive'!A:A,"non trovato",0)</f>
        <v>ALLOGGI IN AFFITTO</v>
      </c>
      <c r="C4093" t="str">
        <f>_xlfn.XLOOKUP(Tabella1[[#This Row],[Denominazione]],'Strutture ricettive'!B:B,'Strutture ricettive'!D:D,"NON TROVATO",0)</f>
        <v>SAN SEVERINO MARCHE</v>
      </c>
      <c r="D40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serralta 45</v>
      </c>
      <c r="E4093" t="str">
        <f>IF(_xlfn.XLOOKUP(A4093,'Strutture ricettive'!B:B,'Strutture ricettive'!G:G,"NON TROVATO",0)=0,"NON TROVATO",_xlfn.XLOOKUP(A4093,'Strutture ricettive'!B:B,'Strutture ricettive'!G:G,"NON TROVATO",0))</f>
        <v>info@altorrone.it</v>
      </c>
      <c r="F40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www.altorrone.it</v>
      </c>
    </row>
    <row r="4094" spans="1:6" x14ac:dyDescent="0.3">
      <c r="A4094" t="s">
        <v>13685</v>
      </c>
      <c r="B4094" t="str">
        <f>_xlfn.XLOOKUP(Tabella1[[#This Row],[Denominazione]],'Strutture ricettive'!B:B,'Strutture ricettive'!A:A,"non trovato",0)</f>
        <v>TURISMO RURALE</v>
      </c>
      <c r="C4094" t="str">
        <f>_xlfn.XLOOKUP(Tabella1[[#This Row],[Denominazione]],'Strutture ricettive'!B:B,'Strutture ricettive'!D:D,"NON TROVATO",0)</f>
        <v>SAN SEVERINO MARCHE</v>
      </c>
      <c r="D40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serripola 66</v>
      </c>
      <c r="E4094" t="str">
        <f>IF(_xlfn.XLOOKUP(A4094,'Strutture ricettive'!B:B,'Strutture ricettive'!G:G,"NON TROVATO",0)=0,"NON TROVATO",_xlfn.XLOOKUP(A4094,'Strutture ricettive'!B:B,'Strutture ricettive'!G:G,"NON TROVATO",0))</f>
        <v>info@terrediorpiano.it</v>
      </c>
      <c r="F40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www.terrediorpiano.it</v>
      </c>
    </row>
    <row r="4095" spans="1:6" x14ac:dyDescent="0.3">
      <c r="A4095" t="s">
        <v>13689</v>
      </c>
      <c r="B4095" t="str">
        <f>_xlfn.XLOOKUP(Tabella1[[#This Row],[Denominazione]],'Strutture ricettive'!B:B,'Strutture ricettive'!A:A,"non trovato",0)</f>
        <v>ALBERGHI</v>
      </c>
      <c r="C4095" t="str">
        <f>_xlfn.XLOOKUP(Tabella1[[#This Row],[Denominazione]],'Strutture ricettive'!B:B,'Strutture ricettive'!D:D,"NON TROVATO",0)</f>
        <v>SAN SEVERINO MARCHE</v>
      </c>
      <c r="D40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Valle dei Grilli 1</v>
      </c>
      <c r="E4095" t="str">
        <f>IF(_xlfn.XLOOKUP(A4095,'Strutture ricettive'!B:B,'Strutture ricettive'!G:G,"NON TROVATO",0)=0,"NON TROVATO",_xlfn.XLOOKUP(A4095,'Strutture ricettive'!B:B,'Strutture ricettive'!G:G,"NON TROVATO",0))</f>
        <v>info@locandasalimbeni.it</v>
      </c>
      <c r="F40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www.locandasalimbeni.it</v>
      </c>
    </row>
    <row r="4096" spans="1:6" x14ac:dyDescent="0.3">
      <c r="A4096" t="s">
        <v>13693</v>
      </c>
      <c r="B4096" t="str">
        <f>_xlfn.XLOOKUP(Tabella1[[#This Row],[Denominazione]],'Strutture ricettive'!B:B,'Strutture ricettive'!A:A,"non trovato",0)</f>
        <v>TURISMO RURALE</v>
      </c>
      <c r="C4096" t="str">
        <f>_xlfn.XLOOKUP(Tabella1[[#This Row],[Denominazione]],'Strutture ricettive'!B:B,'Strutture ricettive'!D:D,"NON TROVATO",0)</f>
        <v>SAN SEVERINO MARCHE</v>
      </c>
      <c r="D40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pitino 103</v>
      </c>
      <c r="E4096" t="str">
        <f>IF(_xlfn.XLOOKUP(A4096,'Strutture ricettive'!B:B,'Strutture ricettive'!G:G,"NON TROVATO",0)=0,"NON TROVATO",_xlfn.XLOOKUP(A4096,'Strutture ricettive'!B:B,'Strutture ricettive'!G:G,"NON TROVATO",0))</f>
        <v>countryhousecasalvillanova@live.it</v>
      </c>
      <c r="F40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97" spans="1:6" x14ac:dyDescent="0.3">
      <c r="A4097" t="s">
        <v>13698</v>
      </c>
      <c r="B4097" t="str">
        <f>_xlfn.XLOOKUP(Tabella1[[#This Row],[Denominazione]],'Strutture ricettive'!B:B,'Strutture ricettive'!A:A,"non trovato",0)</f>
        <v>ALBERGHI</v>
      </c>
      <c r="C4097" t="str">
        <f>_xlfn.XLOOKUP(Tabella1[[#This Row],[Denominazione]],'Strutture ricettive'!B:B,'Strutture ricettive'!D:D,"NON TROVATO",0)</f>
        <v>SAN SEVERINO MARCHE</v>
      </c>
      <c r="D40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Francesco,21 15</v>
      </c>
      <c r="E4097" t="str">
        <f>IF(_xlfn.XLOOKUP(A4097,'Strutture ricettive'!B:B,'Strutture ricettive'!G:G,"NON TROVATO",0)=0,"NON TROVATO",_xlfn.XLOOKUP(A4097,'Strutture ricettive'!B:B,'Strutture ricettive'!G:G,"NON TROVATO",0))</f>
        <v>info@duetorri.it</v>
      </c>
      <c r="F40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www.duetorri.it</v>
      </c>
    </row>
    <row r="4098" spans="1:6" x14ac:dyDescent="0.3">
      <c r="A4098" t="s">
        <v>13702</v>
      </c>
      <c r="B4098" t="str">
        <f>_xlfn.XLOOKUP(Tabella1[[#This Row],[Denominazione]],'Strutture ricettive'!B:B,'Strutture ricettive'!A:A,"non trovato",0)</f>
        <v>ALBERGHI</v>
      </c>
      <c r="C4098" t="str">
        <f>_xlfn.XLOOKUP(Tabella1[[#This Row],[Denominazione]],'Strutture ricettive'!B:B,'Strutture ricettive'!D:D,"NON TROVATO",0)</f>
        <v>SAN SEVERINO MARCHE</v>
      </c>
      <c r="D40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 popolo 96</v>
      </c>
      <c r="E4098" t="str">
        <f>IF(_xlfn.XLOOKUP(A4098,'Strutture ricettive'!B:B,'Strutture ricettive'!G:G,"NON TROVATO",0)=0,"NON TROVATO",_xlfn.XLOOKUP(A4098,'Strutture ricettive'!B:B,'Strutture ricettive'!G:G,"NON TROVATO",0))</f>
        <v>massimanola@alice.it</v>
      </c>
      <c r="F40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099" spans="1:6" x14ac:dyDescent="0.3">
      <c r="A4099" t="s">
        <v>13704</v>
      </c>
      <c r="B4099" t="str">
        <f>_xlfn.XLOOKUP(Tabella1[[#This Row],[Denominazione]],'Strutture ricettive'!B:B,'Strutture ricettive'!A:A,"non trovato",0)</f>
        <v>BED &amp; BREAKFAST</v>
      </c>
      <c r="C4099" t="str">
        <f>_xlfn.XLOOKUP(Tabella1[[#This Row],[Denominazione]],'Strutture ricettive'!B:B,'Strutture ricettive'!D:D,"NON TROVATO",0)</f>
        <v>SAN SEVERINO MARCHE</v>
      </c>
      <c r="D40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uvaiolo 28</v>
      </c>
      <c r="E4099" t="str">
        <f>IF(_xlfn.XLOOKUP(A4099,'Strutture ricettive'!B:B,'Strutture ricettive'!G:G,"NON TROVATO",0)=0,"NON TROVATO",_xlfn.XLOOKUP(A4099,'Strutture ricettive'!B:B,'Strutture ricettive'!G:G,"NON TROVATO",0))</f>
        <v>angelo.alce@alice.it</v>
      </c>
      <c r="F40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00" spans="1:6" x14ac:dyDescent="0.3">
      <c r="A4100" t="s">
        <v>13707</v>
      </c>
      <c r="B4100" t="str">
        <f>_xlfn.XLOOKUP(Tabella1[[#This Row],[Denominazione]],'Strutture ricettive'!B:B,'Strutture ricettive'!A:A,"non trovato",0)</f>
        <v>BED &amp; BREAKFAST</v>
      </c>
      <c r="C4100" t="str">
        <f>_xlfn.XLOOKUP(Tabella1[[#This Row],[Denominazione]],'Strutture ricettive'!B:B,'Strutture ricettive'!D:D,"NON TROVATO",0)</f>
        <v>SAN SEVERINO MARCHE</v>
      </c>
      <c r="D41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pieve 42</v>
      </c>
      <c r="E4100" t="str">
        <f>IF(_xlfn.XLOOKUP(A4100,'Strutture ricettive'!B:B,'Strutture ricettive'!G:G,"NON TROVATO",0)=0,"NON TROVATO",_xlfn.XLOOKUP(A4100,'Strutture ricettive'!B:B,'Strutture ricettive'!G:G,"NON TROVATO",0))</f>
        <v>NON TROVATO</v>
      </c>
      <c r="F41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01" spans="1:6" x14ac:dyDescent="0.3">
      <c r="A4101" t="s">
        <v>13709</v>
      </c>
      <c r="B4101" t="str">
        <f>_xlfn.XLOOKUP(Tabella1[[#This Row],[Denominazione]],'Strutture ricettive'!B:B,'Strutture ricettive'!A:A,"non trovato",0)</f>
        <v>ALLOGGI AGRITURISTICI</v>
      </c>
      <c r="C4101" t="str">
        <f>_xlfn.XLOOKUP(Tabella1[[#This Row],[Denominazione]],'Strutture ricettive'!B:B,'Strutture ricettive'!D:D,"NON TROVATO",0)</f>
        <v>SAN SEVERINO MARCHE</v>
      </c>
      <c r="D41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2</v>
      </c>
      <c r="E4101" t="str">
        <f>IF(_xlfn.XLOOKUP(A4101,'Strutture ricettive'!B:B,'Strutture ricettive'!G:G,"NON TROVATO",0)=0,"NON TROVATO",_xlfn.XLOOKUP(A4101,'Strutture ricettive'!B:B,'Strutture ricettive'!G:G,"NON TROVATO",0))</f>
        <v>gilla.c_@virgilio.it; gianna.pistoni@virgilio.it</v>
      </c>
      <c r="F41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www.turismo-marche.com; comacini</v>
      </c>
    </row>
    <row r="4102" spans="1:6" x14ac:dyDescent="0.3">
      <c r="A4102" t="s">
        <v>13713</v>
      </c>
      <c r="B4102" t="str">
        <f>_xlfn.XLOOKUP(Tabella1[[#This Row],[Denominazione]],'Strutture ricettive'!B:B,'Strutture ricettive'!A:A,"non trovato",0)</f>
        <v>CASE PER FERIE</v>
      </c>
      <c r="C4102" t="str">
        <f>_xlfn.XLOOKUP(Tabella1[[#This Row],[Denominazione]],'Strutture ricettive'!B:B,'Strutture ricettive'!D:D,"NON TROVATO",0)</f>
        <v>SAN SEVERINO MARCHE</v>
      </c>
      <c r="D41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Elcito 1</v>
      </c>
      <c r="E4102" t="str">
        <f>IF(_xlfn.XLOOKUP(A4102,'Strutture ricettive'!B:B,'Strutture ricettive'!G:G,"NON TROVATO",0)=0,"NON TROVATO",_xlfn.XLOOKUP(A4102,'Strutture ricettive'!B:B,'Strutture ricettive'!G:G,"NON TROVATO",0))</f>
        <v>edo11@libero.it</v>
      </c>
      <c r="F41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03" spans="1:6" x14ac:dyDescent="0.3">
      <c r="A4103" t="s">
        <v>13716</v>
      </c>
      <c r="B4103" t="str">
        <f>_xlfn.XLOOKUP(Tabella1[[#This Row],[Denominazione]],'Strutture ricettive'!B:B,'Strutture ricettive'!A:A,"non trovato",0)</f>
        <v>CASE PER FERIE</v>
      </c>
      <c r="C4103" t="str">
        <f>_xlfn.XLOOKUP(Tabella1[[#This Row],[Denominazione]],'Strutture ricettive'!B:B,'Strutture ricettive'!D:D,"NON TROVATO",0)</f>
        <v>SAN SEVERINO MARCHE</v>
      </c>
      <c r="D41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granali 1</v>
      </c>
      <c r="E4103" t="str">
        <f>IF(_xlfn.XLOOKUP(A4103,'Strutture ricettive'!B:B,'Strutture ricettive'!G:G,"NON TROVATO",0)=0,"NON TROVATO",_xlfn.XLOOKUP(A4103,'Strutture ricettive'!B:B,'Strutture ricettive'!G:G,"NON TROVATO",0))</f>
        <v>verdesilenzio@bambingesu.org</v>
      </c>
      <c r="F41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www.bambingesu.org</v>
      </c>
    </row>
    <row r="4104" spans="1:6" x14ac:dyDescent="0.3">
      <c r="A4104" t="s">
        <v>13720</v>
      </c>
      <c r="B4104" t="str">
        <f>_xlfn.XLOOKUP(Tabella1[[#This Row],[Denominazione]],'Strutture ricettive'!B:B,'Strutture ricettive'!A:A,"non trovato",0)</f>
        <v>ALLOGGI AGRITURISTICI</v>
      </c>
      <c r="C4104" t="str">
        <f>_xlfn.XLOOKUP(Tabella1[[#This Row],[Denominazione]],'Strutture ricettive'!B:B,'Strutture ricettive'!D:D,"NON TROVATO",0)</f>
        <v>SAN SEVERINO MARCHE</v>
      </c>
      <c r="D41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104" t="str">
        <f>IF(_xlfn.XLOOKUP(A4104,'Strutture ricettive'!B:B,'Strutture ricettive'!G:G,"NON TROVATO",0)=0,"NON TROVATO",_xlfn.XLOOKUP(A4104,'Strutture ricettive'!B:B,'Strutture ricettive'!G:G,"NON TROVATO",0))</f>
        <v>giulianarapaccioni@teletu.it</v>
      </c>
      <c r="F41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www.villarosetta.marche.it</v>
      </c>
    </row>
    <row r="4105" spans="1:6" x14ac:dyDescent="0.3">
      <c r="A4105" t="s">
        <v>13724</v>
      </c>
      <c r="B4105" t="str">
        <f>_xlfn.XLOOKUP(Tabella1[[#This Row],[Denominazione]],'Strutture ricettive'!B:B,'Strutture ricettive'!A:A,"non trovato",0)</f>
        <v>ALLOGGI AGRITURISTICI</v>
      </c>
      <c r="C4105" t="str">
        <f>_xlfn.XLOOKUP(Tabella1[[#This Row],[Denominazione]],'Strutture ricettive'!B:B,'Strutture ricettive'!D:D,"NON TROVATO",0)</f>
        <v>SAN SEVERINO MARCHE</v>
      </c>
      <c r="D41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cesolo 126</v>
      </c>
      <c r="E4105" t="str">
        <f>IF(_xlfn.XLOOKUP(A4105,'Strutture ricettive'!B:B,'Strutture ricettive'!G:G,"NON TROVATO",0)=0,"NON TROVATO",_xlfn.XLOOKUP(A4105,'Strutture ricettive'!B:B,'Strutture ricettive'!G:G,"NON TROVATO",0))</f>
        <v>info@anticooliveto.it</v>
      </c>
      <c r="F41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www.anticooliveto.it</v>
      </c>
    </row>
    <row r="4106" spans="1:6" x14ac:dyDescent="0.3">
      <c r="A4106" t="s">
        <v>13728</v>
      </c>
      <c r="B4106" t="str">
        <f>_xlfn.XLOOKUP(Tabella1[[#This Row],[Denominazione]],'Strutture ricettive'!B:B,'Strutture ricettive'!A:A,"non trovato",0)</f>
        <v>ALLOGGI AGRITURISTICI</v>
      </c>
      <c r="C4106" t="str">
        <f>_xlfn.XLOOKUP(Tabella1[[#This Row],[Denominazione]],'Strutture ricettive'!B:B,'Strutture ricettive'!D:D,"NON TROVATO",0)</f>
        <v>SAN SEVERINO MARCHE</v>
      </c>
      <c r="D41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Cesolo Comone 127</v>
      </c>
      <c r="E4106" t="str">
        <f>IF(_xlfn.XLOOKUP(A4106,'Strutture ricettive'!B:B,'Strutture ricettive'!G:G,"NON TROVATO",0)=0,"NON TROVATO",_xlfn.XLOOKUP(A4106,'Strutture ricettive'!B:B,'Strutture ricettive'!G:G,"NON TROVATO",0))</f>
        <v>info@fattorialeorigini.it</v>
      </c>
      <c r="F41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www.fattorialeorigini.it</v>
      </c>
    </row>
    <row r="4107" spans="1:6" x14ac:dyDescent="0.3">
      <c r="A4107" t="s">
        <v>13734</v>
      </c>
      <c r="B4107" t="str">
        <f>_xlfn.XLOOKUP(Tabella1[[#This Row],[Denominazione]],'Strutture ricettive'!B:B,'Strutture ricettive'!A:A,"non trovato",0)</f>
        <v>ALLOGGI AGRITURISTICI</v>
      </c>
      <c r="C4107" t="str">
        <f>_xlfn.XLOOKUP(Tabella1[[#This Row],[Denominazione]],'Strutture ricettive'!B:B,'Strutture ricettive'!D:D,"NON TROVATO",0)</f>
        <v>SAN SEVERINO MARCHE</v>
      </c>
      <c r="D41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gaglianvecchio 66</v>
      </c>
      <c r="E4107" t="str">
        <f>IF(_xlfn.XLOOKUP(A4107,'Strutture ricettive'!B:B,'Strutture ricettive'!G:G,"NON TROVATO",0)=0,"NON TROVATO",_xlfn.XLOOKUP(A4107,'Strutture ricettive'!B:B,'Strutture ricettive'!G:G,"NON TROVATO",0))</f>
        <v>info@agriturismolaeborgianelle.it</v>
      </c>
      <c r="F41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www.agriturismoleborgianelle.it</v>
      </c>
    </row>
    <row r="4108" spans="1:6" x14ac:dyDescent="0.3">
      <c r="A4108" t="s">
        <v>13738</v>
      </c>
      <c r="B4108" t="str">
        <f>_xlfn.XLOOKUP(Tabella1[[#This Row],[Denominazione]],'Strutture ricettive'!B:B,'Strutture ricettive'!A:A,"non trovato",0)</f>
        <v>BED &amp; BREAKFAST</v>
      </c>
      <c r="C4108" t="str">
        <f>_xlfn.XLOOKUP(Tabella1[[#This Row],[Denominazione]],'Strutture ricettive'!B:B,'Strutture ricettive'!D:D,"NON TROVATO",0)</f>
        <v>SAN SEVERINO MARCHE</v>
      </c>
      <c r="D41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21</v>
      </c>
      <c r="E4108" t="str">
        <f>IF(_xlfn.XLOOKUP(A4108,'Strutture ricettive'!B:B,'Strutture ricettive'!G:G,"NON TROVATO",0)=0,"NON TROVATO",_xlfn.XLOOKUP(A4108,'Strutture ricettive'!B:B,'Strutture ricettive'!G:G,"NON TROVATO",0))</f>
        <v>beb.lapieve@virgilio.it</v>
      </c>
      <c r="F41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www.bedandbreakfast-sanseverino.it</v>
      </c>
    </row>
    <row r="4109" spans="1:6" x14ac:dyDescent="0.3">
      <c r="A4109" t="s">
        <v>13742</v>
      </c>
      <c r="B4109" t="str">
        <f>_xlfn.XLOOKUP(Tabella1[[#This Row],[Denominazione]],'Strutture ricettive'!B:B,'Strutture ricettive'!A:A,"non trovato",0)</f>
        <v>BED &amp; BREAKFAST</v>
      </c>
      <c r="C4109" t="str">
        <f>_xlfn.XLOOKUP(Tabella1[[#This Row],[Denominazione]],'Strutture ricettive'!B:B,'Strutture ricettive'!D:D,"NON TROVATO",0)</f>
        <v>SANT'ANGELO IN PONTANO</v>
      </c>
      <c r="D41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Collezampone 23</v>
      </c>
      <c r="E4109" t="str">
        <f>IF(_xlfn.XLOOKUP(A4109,'Strutture ricettive'!B:B,'Strutture ricettive'!G:G,"NON TROVATO",0)=0,"NON TROVATO",_xlfn.XLOOKUP(A4109,'Strutture ricettive'!B:B,'Strutture ricettive'!G:G,"NON TROVATO",0))</f>
        <v>levallicelle@libero.it</v>
      </c>
      <c r="F41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www.levallicelle.com</v>
      </c>
    </row>
    <row r="4110" spans="1:6" x14ac:dyDescent="0.3">
      <c r="A4110" t="s">
        <v>13748</v>
      </c>
      <c r="B4110" t="str">
        <f>_xlfn.XLOOKUP(Tabella1[[#This Row],[Denominazione]],'Strutture ricettive'!B:B,'Strutture ricettive'!A:A,"non trovato",0)</f>
        <v>ALLOGGI AGRITURISTICI</v>
      </c>
      <c r="C4110" t="str">
        <f>_xlfn.XLOOKUP(Tabella1[[#This Row],[Denominazione]],'Strutture ricettive'!B:B,'Strutture ricettive'!D:D,"NON TROVATO",0)</f>
        <v>SANT'ANGELO IN PONTANO</v>
      </c>
      <c r="D41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Pianello 17</v>
      </c>
      <c r="E4110" t="str">
        <f>IF(_xlfn.XLOOKUP(A4110,'Strutture ricettive'!B:B,'Strutture ricettive'!G:G,"NON TROVATO",0)=0,"NON TROVATO",_xlfn.XLOOKUP(A4110,'Strutture ricettive'!B:B,'Strutture ricettive'!G:G,"NON TROVATO",0))</f>
        <v>NON TROVATO</v>
      </c>
      <c r="F41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www.ilmelogranoagriturismo.it</v>
      </c>
    </row>
    <row r="4111" spans="1:6" x14ac:dyDescent="0.3">
      <c r="A4111" t="s">
        <v>13751</v>
      </c>
      <c r="B4111" t="str">
        <f>_xlfn.XLOOKUP(Tabella1[[#This Row],[Denominazione]],'Strutture ricettive'!B:B,'Strutture ricettive'!A:A,"non trovato",0)</f>
        <v>ALTRI ALLOGGI PRIVATI</v>
      </c>
      <c r="C4111" t="str">
        <f>_xlfn.XLOOKUP(Tabella1[[#This Row],[Denominazione]],'Strutture ricettive'!B:B,'Strutture ricettive'!D:D,"NON TROVATO",0)</f>
        <v>SANT'ANGELO IN PONTANO</v>
      </c>
      <c r="D41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salti 125</v>
      </c>
      <c r="E4111" t="str">
        <f>IF(_xlfn.XLOOKUP(A4111,'Strutture ricettive'!B:B,'Strutture ricettive'!G:G,"NON TROVATO",0)=0,"NON TROVATO",_xlfn.XLOOKUP(A4111,'Strutture ricettive'!B:B,'Strutture ricettive'!G:G,"NON TROVATO",0))</f>
        <v>NON TROVATO</v>
      </c>
      <c r="F41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12" spans="1:6" x14ac:dyDescent="0.3">
      <c r="A4112" t="s">
        <v>13753</v>
      </c>
      <c r="B4112" t="str">
        <f>_xlfn.XLOOKUP(Tabella1[[#This Row],[Denominazione]],'Strutture ricettive'!B:B,'Strutture ricettive'!A:A,"non trovato",0)</f>
        <v>TURISMO RURALE</v>
      </c>
      <c r="C4112" t="str">
        <f>_xlfn.XLOOKUP(Tabella1[[#This Row],[Denominazione]],'Strutture ricettive'!B:B,'Strutture ricettive'!D:D,"NON TROVATO",0)</f>
        <v>SANT'ANGELO IN PONTANO</v>
      </c>
      <c r="D41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Collerovere 3</v>
      </c>
      <c r="E4112" t="str">
        <f>IF(_xlfn.XLOOKUP(A4112,'Strutture ricettive'!B:B,'Strutture ricettive'!G:G,"NON TROVATO",0)=0,"NON TROVATO",_xlfn.XLOOKUP(A4112,'Strutture ricettive'!B:B,'Strutture ricettive'!G:G,"NON TROVATO",0))</f>
        <v>collerovere@gmail.com</v>
      </c>
      <c r="F41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www.collerovere.com</v>
      </c>
    </row>
    <row r="4113" spans="1:6" x14ac:dyDescent="0.3">
      <c r="A4113" t="s">
        <v>13757</v>
      </c>
      <c r="B4113" t="str">
        <f>_xlfn.XLOOKUP(Tabella1[[#This Row],[Denominazione]],'Strutture ricettive'!B:B,'Strutture ricettive'!A:A,"non trovato",0)</f>
        <v>ALTRI ALLOGGI PRIVATI</v>
      </c>
      <c r="C4113" t="str">
        <f>_xlfn.XLOOKUP(Tabella1[[#This Row],[Denominazione]],'Strutture ricettive'!B:B,'Strutture ricettive'!D:D,"NON TROVATO",0)</f>
        <v>SANT'ANGELO IN PONTANO</v>
      </c>
      <c r="D41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SAN NICOLA  33</v>
      </c>
      <c r="E4113" t="str">
        <f>IF(_xlfn.XLOOKUP(A4113,'Strutture ricettive'!B:B,'Strutture ricettive'!G:G,"NON TROVATO",0)=0,"NON TROVATO",_xlfn.XLOOKUP(A4113,'Strutture ricettive'!B:B,'Strutture ricettive'!G:G,"NON TROVATO",0))</f>
        <v>mannozzi.s@libero.it</v>
      </c>
      <c r="F41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14" spans="1:6" x14ac:dyDescent="0.3">
      <c r="A4114" t="s">
        <v>13760</v>
      </c>
      <c r="B4114" t="str">
        <f>_xlfn.XLOOKUP(Tabella1[[#This Row],[Denominazione]],'Strutture ricettive'!B:B,'Strutture ricettive'!A:A,"non trovato",0)</f>
        <v>ALLOGGI IN AFFITTO</v>
      </c>
      <c r="C4114" t="str">
        <f>_xlfn.XLOOKUP(Tabella1[[#This Row],[Denominazione]],'Strutture ricettive'!B:B,'Strutture ricettive'!D:D,"NON TROVATO",0)</f>
        <v>SARNANO</v>
      </c>
      <c r="D41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114" t="str">
        <f>IF(_xlfn.XLOOKUP(A4114,'Strutture ricettive'!B:B,'Strutture ricettive'!G:G,"NON TROVATO",0)=0,"NON TROVATO",_xlfn.XLOOKUP(A4114,'Strutture ricettive'!B:B,'Strutture ricettive'!G:G,"NON TROVATO",0))</f>
        <v>fontelecastellane@libero.it</v>
      </c>
      <c r="F41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www.fontelecastellane.com</v>
      </c>
    </row>
    <row r="4115" spans="1:6" x14ac:dyDescent="0.3">
      <c r="A4115" t="s">
        <v>13764</v>
      </c>
      <c r="B4115" t="str">
        <f>_xlfn.XLOOKUP(Tabella1[[#This Row],[Denominazione]],'Strutture ricettive'!B:B,'Strutture ricettive'!A:A,"non trovato",0)</f>
        <v>ALTRI ALLOGGI PRIVATI</v>
      </c>
      <c r="C4115" t="str">
        <f>_xlfn.XLOOKUP(Tabella1[[#This Row],[Denominazione]],'Strutture ricettive'!B:B,'Strutture ricettive'!D:D,"NON TROVATO",0)</f>
        <v>SARNANO</v>
      </c>
      <c r="D41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Bisio snc</v>
      </c>
      <c r="E4115" t="str">
        <f>IF(_xlfn.XLOOKUP(A4115,'Strutture ricettive'!B:B,'Strutture ricettive'!G:G,"NON TROVATO",0)=0,"NON TROVATO",_xlfn.XLOOKUP(A4115,'Strutture ricettive'!B:B,'Strutture ricettive'!G:G,"NON TROVATO",0))</f>
        <v>graziella.delmedico@gmail.com</v>
      </c>
      <c r="F41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www.casavacanzesottobosco.com</v>
      </c>
    </row>
    <row r="4116" spans="1:6" x14ac:dyDescent="0.3">
      <c r="A4116" t="s">
        <v>13768</v>
      </c>
      <c r="B4116" t="str">
        <f>_xlfn.XLOOKUP(Tabella1[[#This Row],[Denominazione]],'Strutture ricettive'!B:B,'Strutture ricettive'!A:A,"non trovato",0)</f>
        <v>ALLOGGI AGRITURISTICI</v>
      </c>
      <c r="C4116" t="str">
        <f>_xlfn.XLOOKUP(Tabella1[[#This Row],[Denominazione]],'Strutture ricettive'!B:B,'Strutture ricettive'!D:D,"NON TROVATO",0)</f>
        <v>SARNANO</v>
      </c>
      <c r="D41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Gabba 324</v>
      </c>
      <c r="E4116" t="str">
        <f>IF(_xlfn.XLOOKUP(A4116,'Strutture ricettive'!B:B,'Strutture ricettive'!G:G,"NON TROVATO",0)=0,"NON TROVATO",_xlfn.XLOOKUP(A4116,'Strutture ricettive'!B:B,'Strutture ricettive'!G:G,"NON TROVATO",0))</f>
        <v>tisasi@libero.it</v>
      </c>
      <c r="F41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www.cascinagabba.com</v>
      </c>
    </row>
    <row r="4117" spans="1:6" x14ac:dyDescent="0.3">
      <c r="A4117" t="s">
        <v>13775</v>
      </c>
      <c r="B4117" t="str">
        <f>_xlfn.XLOOKUP(Tabella1[[#This Row],[Denominazione]],'Strutture ricettive'!B:B,'Strutture ricettive'!A:A,"non trovato",0)</f>
        <v>BED &amp; BREAKFAST</v>
      </c>
      <c r="C4117" t="str">
        <f>_xlfn.XLOOKUP(Tabella1[[#This Row],[Denominazione]],'Strutture ricettive'!B:B,'Strutture ricettive'!D:D,"NON TROVATO",0)</f>
        <v>SARNANO</v>
      </c>
      <c r="D41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vecciola 155</v>
      </c>
      <c r="E4117" t="str">
        <f>IF(_xlfn.XLOOKUP(A4117,'Strutture ricettive'!B:B,'Strutture ricettive'!G:G,"NON TROVATO",0)=0,"NON TROVATO",_xlfn.XLOOKUP(A4117,'Strutture ricettive'!B:B,'Strutture ricettive'!G:G,"NON TROVATO",0))</f>
        <v>maurovenanzi@alice.it</v>
      </c>
      <c r="F41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18" spans="1:6" x14ac:dyDescent="0.3">
      <c r="A4118" t="s">
        <v>13778</v>
      </c>
      <c r="B4118" t="str">
        <f>_xlfn.XLOOKUP(Tabella1[[#This Row],[Denominazione]],'Strutture ricettive'!B:B,'Strutture ricettive'!A:A,"non trovato",0)</f>
        <v>ALTRI ALLOGGI PRIVATI</v>
      </c>
      <c r="C4118" t="str">
        <f>_xlfn.XLOOKUP(Tabella1[[#This Row],[Denominazione]],'Strutture ricettive'!B:B,'Strutture ricettive'!D:D,"NON TROVATO",0)</f>
        <v>SARNANO</v>
      </c>
      <c r="D41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Cardagnano 297</v>
      </c>
      <c r="E4118" t="str">
        <f>IF(_xlfn.XLOOKUP(A4118,'Strutture ricettive'!B:B,'Strutture ricettive'!G:G,"NON TROVATO",0)=0,"NON TROVATO",_xlfn.XLOOKUP(A4118,'Strutture ricettive'!B:B,'Strutture ricettive'!G:G,"NON TROVATO",0))</f>
        <v>angela.psc@gmail.com</v>
      </c>
      <c r="F41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19" spans="1:6" x14ac:dyDescent="0.3">
      <c r="A4119" t="s">
        <v>13781</v>
      </c>
      <c r="B4119" t="str">
        <f>_xlfn.XLOOKUP(Tabella1[[#This Row],[Denominazione]],'Strutture ricettive'!B:B,'Strutture ricettive'!A:A,"non trovato",0)</f>
        <v>ALLOGGI IN AFFITTO</v>
      </c>
      <c r="C4119" t="str">
        <f>_xlfn.XLOOKUP(Tabella1[[#This Row],[Denominazione]],'Strutture ricettive'!B:B,'Strutture ricettive'!D:D,"NON TROVATO",0)</f>
        <v>SARNANO</v>
      </c>
      <c r="D41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Case Rosse 278</v>
      </c>
      <c r="E4119" t="str">
        <f>IF(_xlfn.XLOOKUP(A4119,'Strutture ricettive'!B:B,'Strutture ricettive'!G:G,"NON TROVATO",0)=0,"NON TROVATO",_xlfn.XLOOKUP(A4119,'Strutture ricettive'!B:B,'Strutture ricettive'!G:G,"NON TROVATO",0))</f>
        <v>info@villasanraffaello.com</v>
      </c>
      <c r="F41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www.villasanraffaello.com</v>
      </c>
    </row>
    <row r="4120" spans="1:6" x14ac:dyDescent="0.3">
      <c r="A4120" t="s">
        <v>13785</v>
      </c>
      <c r="B4120" t="str">
        <f>_xlfn.XLOOKUP(Tabella1[[#This Row],[Denominazione]],'Strutture ricettive'!B:B,'Strutture ricettive'!A:A,"non trovato",0)</f>
        <v>BED &amp; BREAKFAST</v>
      </c>
      <c r="C4120" t="str">
        <f>_xlfn.XLOOKUP(Tabella1[[#This Row],[Denominazione]],'Strutture ricettive'!B:B,'Strutture ricettive'!D:D,"NON TROVATO",0)</f>
        <v>SARNANO</v>
      </c>
      <c r="D41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Grisciotti 389 b</v>
      </c>
      <c r="E4120" t="str">
        <f>IF(_xlfn.XLOOKUP(A4120,'Strutture ricettive'!B:B,'Strutture ricettive'!G:G,"NON TROVATO",0)=0,"NON TROVATO",_xlfn.XLOOKUP(A4120,'Strutture ricettive'!B:B,'Strutture ricettive'!G:G,"NON TROVATO",0))</f>
        <v>lucia.frolloni@yahoo.it</v>
      </c>
      <c r="F41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21" spans="1:6" x14ac:dyDescent="0.3">
      <c r="A4121" t="s">
        <v>13790</v>
      </c>
      <c r="B4121" t="str">
        <f>_xlfn.XLOOKUP(Tabella1[[#This Row],[Denominazione]],'Strutture ricettive'!B:B,'Strutture ricettive'!A:A,"non trovato",0)</f>
        <v>TURISMO RURALE</v>
      </c>
      <c r="C4121" t="str">
        <f>_xlfn.XLOOKUP(Tabella1[[#This Row],[Denominazione]],'Strutture ricettive'!B:B,'Strutture ricettive'!D:D,"NON TROVATO",0)</f>
        <v>SARNANO</v>
      </c>
      <c r="D41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poggio 78</v>
      </c>
      <c r="E4121" t="str">
        <f>IF(_xlfn.XLOOKUP(A4121,'Strutture ricettive'!B:B,'Strutture ricettive'!G:G,"NON TROVATO",0)=0,"NON TROVATO",_xlfn.XLOOKUP(A4121,'Strutture ricettive'!B:B,'Strutture ricettive'!G:G,"NON TROVATO",0))</f>
        <v>NON TROVATO</v>
      </c>
      <c r="F41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22" spans="1:6" x14ac:dyDescent="0.3">
      <c r="A4122" t="s">
        <v>13793</v>
      </c>
      <c r="B4122" t="str">
        <f>_xlfn.XLOOKUP(Tabella1[[#This Row],[Denominazione]],'Strutture ricettive'!B:B,'Strutture ricettive'!A:A,"non trovato",0)</f>
        <v>ALTRI ALLOGGI PRIVATI</v>
      </c>
      <c r="C4122" t="str">
        <f>_xlfn.XLOOKUP(Tabella1[[#This Row],[Denominazione]],'Strutture ricettive'!B:B,'Strutture ricettive'!D:D,"NON TROVATO",0)</f>
        <v>SARNANO</v>
      </c>
      <c r="D41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Rinci 20</v>
      </c>
      <c r="E4122" t="str">
        <f>IF(_xlfn.XLOOKUP(A4122,'Strutture ricettive'!B:B,'Strutture ricettive'!G:G,"NON TROVATO",0)=0,"NON TROVATO",_xlfn.XLOOKUP(A4122,'Strutture ricettive'!B:B,'Strutture ricettive'!G:G,"NON TROVATO",0))</f>
        <v>t.marialuisa@email.it</v>
      </c>
      <c r="F41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23" spans="1:6" x14ac:dyDescent="0.3">
      <c r="A4123" t="s">
        <v>13796</v>
      </c>
      <c r="B4123" t="str">
        <f>_xlfn.XLOOKUP(Tabella1[[#This Row],[Denominazione]],'Strutture ricettive'!B:B,'Strutture ricettive'!A:A,"non trovato",0)</f>
        <v>ALLOGGI AGRITURISTICI</v>
      </c>
      <c r="C4123" t="str">
        <f>_xlfn.XLOOKUP(Tabella1[[#This Row],[Denominazione]],'Strutture ricettive'!B:B,'Strutture ricettive'!D:D,"NON TROVATO",0)</f>
        <v>SARNANO</v>
      </c>
      <c r="D41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123" t="str">
        <f>IF(_xlfn.XLOOKUP(A4123,'Strutture ricettive'!B:B,'Strutture ricettive'!G:G,"NON TROVATO",0)=0,"NON TROVATO",_xlfn.XLOOKUP(A4123,'Strutture ricettive'!B:B,'Strutture ricettive'!G:G,"NON TROVATO",0))</f>
        <v>info@leborette.it</v>
      </c>
      <c r="F41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24" spans="1:6" x14ac:dyDescent="0.3">
      <c r="A4124" t="s">
        <v>13799</v>
      </c>
      <c r="B4124" t="str">
        <f>_xlfn.XLOOKUP(Tabella1[[#This Row],[Denominazione]],'Strutture ricettive'!B:B,'Strutture ricettive'!A:A,"non trovato",0)</f>
        <v>ALLOGGI AGRITURISTICI</v>
      </c>
      <c r="C4124" t="str">
        <f>_xlfn.XLOOKUP(Tabella1[[#This Row],[Denominazione]],'Strutture ricettive'!B:B,'Strutture ricettive'!D:D,"NON TROVATO",0)</f>
        <v>SARNANO</v>
      </c>
      <c r="D41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Schito  447</v>
      </c>
      <c r="E4124" t="str">
        <f>IF(_xlfn.XLOOKUP(A4124,'Strutture ricettive'!B:B,'Strutture ricettive'!G:G,"NON TROVATO",0)=0,"NON TROVATO",_xlfn.XLOOKUP(A4124,'Strutture ricettive'!B:B,'Strutture ricettive'!G:G,"NON TROVATO",0))</f>
        <v>info@serpanera.com</v>
      </c>
      <c r="F41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www.serpanera.com</v>
      </c>
    </row>
    <row r="4125" spans="1:6" x14ac:dyDescent="0.3">
      <c r="A4125" t="s">
        <v>13803</v>
      </c>
      <c r="B4125" t="str">
        <f>_xlfn.XLOOKUP(Tabella1[[#This Row],[Denominazione]],'Strutture ricettive'!B:B,'Strutture ricettive'!A:A,"non trovato",0)</f>
        <v>ALTRI ALLOGGI PRIVATI</v>
      </c>
      <c r="C4125" t="str">
        <f>_xlfn.XLOOKUP(Tabella1[[#This Row],[Denominazione]],'Strutture ricettive'!B:B,'Strutture ricettive'!D:D,"NON TROVATO",0)</f>
        <v>SARNANO</v>
      </c>
      <c r="D41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Margani 37</v>
      </c>
      <c r="E4125" t="str">
        <f>IF(_xlfn.XLOOKUP(A4125,'Strutture ricettive'!B:B,'Strutture ricettive'!G:G,"NON TROVATO",0)=0,"NON TROVATO",_xlfn.XLOOKUP(A4125,'Strutture ricettive'!B:B,'Strutture ricettive'!G:G,"NON TROVATO",0))</f>
        <v>info@villadelleacacie.it</v>
      </c>
      <c r="F41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26" spans="1:6" x14ac:dyDescent="0.3">
      <c r="A4126" t="s">
        <v>13806</v>
      </c>
      <c r="B4126" t="str">
        <f>_xlfn.XLOOKUP(Tabella1[[#This Row],[Denominazione]],'Strutture ricettive'!B:B,'Strutture ricettive'!A:A,"non trovato",0)</f>
        <v>ALTRI ALLOGGI PRIVATI</v>
      </c>
      <c r="C4126" t="str">
        <f>_xlfn.XLOOKUP(Tabella1[[#This Row],[Denominazione]],'Strutture ricettive'!B:B,'Strutture ricettive'!D:D,"NON TROVATO",0)</f>
        <v>SARNANO</v>
      </c>
      <c r="D41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  2/b</v>
      </c>
      <c r="E4126" t="str">
        <f>IF(_xlfn.XLOOKUP(A4126,'Strutture ricettive'!B:B,'Strutture ricettive'!G:G,"NON TROVATO",0)=0,"NON TROVATO",_xlfn.XLOOKUP(A4126,'Strutture ricettive'!B:B,'Strutture ricettive'!G:G,"NON TROVATO",0))</f>
        <v>info@ilrifugiodeicantici.it</v>
      </c>
      <c r="F41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www.ilrifugiodeicantici.it</v>
      </c>
    </row>
    <row r="4127" spans="1:6" x14ac:dyDescent="0.3">
      <c r="A4127" t="s">
        <v>13810</v>
      </c>
      <c r="B4127" t="str">
        <f>_xlfn.XLOOKUP(Tabella1[[#This Row],[Denominazione]],'Strutture ricettive'!B:B,'Strutture ricettive'!A:A,"non trovato",0)</f>
        <v>ALLOGGI IN AFFITTO</v>
      </c>
      <c r="C4127" t="str">
        <f>_xlfn.XLOOKUP(Tabella1[[#This Row],[Denominazione]],'Strutture ricettive'!B:B,'Strutture ricettive'!D:D,"NON TROVATO",0)</f>
        <v>SARNANO</v>
      </c>
      <c r="D41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Oberdan 198/A</v>
      </c>
      <c r="E4127" t="str">
        <f>IF(_xlfn.XLOOKUP(A4127,'Strutture ricettive'!B:B,'Strutture ricettive'!G:G,"NON TROVATO",0)=0,"NON TROVATO",_xlfn.XLOOKUP(A4127,'Strutture ricettive'!B:B,'Strutture ricettive'!G:G,"NON TROVATO",0))</f>
        <v>euroimmobiliare.98@libero.it</v>
      </c>
      <c r="F41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28" spans="1:6" x14ac:dyDescent="0.3">
      <c r="A4128" t="s">
        <v>13813</v>
      </c>
      <c r="B4128" t="str">
        <f>_xlfn.XLOOKUP(Tabella1[[#This Row],[Denominazione]],'Strutture ricettive'!B:B,'Strutture ricettive'!A:A,"non trovato",0)</f>
        <v>BED &amp; BREAKFAST</v>
      </c>
      <c r="C4128" t="str">
        <f>_xlfn.XLOOKUP(Tabella1[[#This Row],[Denominazione]],'Strutture ricettive'!B:B,'Strutture ricettive'!D:D,"NON TROVATO",0)</f>
        <v>SARNANO</v>
      </c>
      <c r="D41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Bruno Buozzi 47/a</v>
      </c>
      <c r="E4128" t="str">
        <f>IF(_xlfn.XLOOKUP(A4128,'Strutture ricettive'!B:B,'Strutture ricettive'!G:G,"NON TROVATO",0)=0,"NON TROVATO",_xlfn.XLOOKUP(A4128,'Strutture ricettive'!B:B,'Strutture ricettive'!G:G,"NON TROVATO",0))</f>
        <v>NON TROVATO</v>
      </c>
      <c r="F41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29" spans="1:6" x14ac:dyDescent="0.3">
      <c r="A4129" t="s">
        <v>13815</v>
      </c>
      <c r="B4129" t="str">
        <f>_xlfn.XLOOKUP(Tabella1[[#This Row],[Denominazione]],'Strutture ricettive'!B:B,'Strutture ricettive'!A:A,"non trovato",0)</f>
        <v>ALTRI ALLOGGI PRIVATI</v>
      </c>
      <c r="C4129" t="str">
        <f>_xlfn.XLOOKUP(Tabella1[[#This Row],[Denominazione]],'Strutture ricettive'!B:B,'Strutture ricettive'!D:D,"NON TROVATO",0)</f>
        <v>SARNANO</v>
      </c>
      <c r="D41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Schito snc</v>
      </c>
      <c r="E4129" t="str">
        <f>IF(_xlfn.XLOOKUP(A4129,'Strutture ricettive'!B:B,'Strutture ricettive'!G:G,"NON TROVATO",0)=0,"NON TROVATO",_xlfn.XLOOKUP(A4129,'Strutture ricettive'!B:B,'Strutture ricettive'!G:G,"NON TROVATO",0))</f>
        <v>info@casavacanzeducaschito.com</v>
      </c>
      <c r="F41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www.casavacanzeducaschito.com</v>
      </c>
    </row>
    <row r="4130" spans="1:6" x14ac:dyDescent="0.3">
      <c r="A4130" t="s">
        <v>13820</v>
      </c>
      <c r="B4130" t="str">
        <f>_xlfn.XLOOKUP(Tabella1[[#This Row],[Denominazione]],'Strutture ricettive'!B:B,'Strutture ricettive'!A:A,"non trovato",0)</f>
        <v>BED &amp; BREAKFAST</v>
      </c>
      <c r="C4130" t="str">
        <f>_xlfn.XLOOKUP(Tabella1[[#This Row],[Denominazione]],'Strutture ricettive'!B:B,'Strutture ricettive'!D:D,"NON TROVATO",0)</f>
        <v>SARNANO</v>
      </c>
      <c r="D41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Colle  2/b</v>
      </c>
      <c r="E4130" t="str">
        <f>IF(_xlfn.XLOOKUP(A4130,'Strutture ricettive'!B:B,'Strutture ricettive'!G:G,"NON TROVATO",0)=0,"NON TROVATO",_xlfn.XLOOKUP(A4130,'Strutture ricettive'!B:B,'Strutture ricettive'!G:G,"NON TROVATO",0))</f>
        <v>info@ilrifugiodeicantici.it</v>
      </c>
      <c r="F41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www.ilrifugiodeicantici.it</v>
      </c>
    </row>
    <row r="4131" spans="1:6" x14ac:dyDescent="0.3">
      <c r="A4131" t="s">
        <v>13824</v>
      </c>
      <c r="B4131" t="str">
        <f>_xlfn.XLOOKUP(Tabella1[[#This Row],[Denominazione]],'Strutture ricettive'!B:B,'Strutture ricettive'!A:A,"non trovato",0)</f>
        <v>ALLOGGI AGRITURISTICI</v>
      </c>
      <c r="C4131" t="str">
        <f>_xlfn.XLOOKUP(Tabella1[[#This Row],[Denominazione]],'Strutture ricettive'!B:B,'Strutture ricettive'!D:D,"NON TROVATO",0)</f>
        <v>SARNANO</v>
      </c>
      <c r="D41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terro 1</v>
      </c>
      <c r="E4131" t="str">
        <f>IF(_xlfn.XLOOKUP(A4131,'Strutture ricettive'!B:B,'Strutture ricettive'!G:G,"NON TROVATO",0)=0,"NON TROVATO",_xlfn.XLOOKUP(A4131,'Strutture ricettive'!B:B,'Strutture ricettive'!G:G,"NON TROVATO",0))</f>
        <v>cecchetti@live.it</v>
      </c>
      <c r="F41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sites.google.com/site/casaruralevacanze/</v>
      </c>
    </row>
    <row r="4132" spans="1:6" x14ac:dyDescent="0.3">
      <c r="A4132" t="s">
        <v>13828</v>
      </c>
      <c r="B4132" t="str">
        <f>_xlfn.XLOOKUP(Tabella1[[#This Row],[Denominazione]],'Strutture ricettive'!B:B,'Strutture ricettive'!A:A,"non trovato",0)</f>
        <v>ALLOGGI AGRITURISTICI</v>
      </c>
      <c r="C4132" t="str">
        <f>_xlfn.XLOOKUP(Tabella1[[#This Row],[Denominazione]],'Strutture ricettive'!B:B,'Strutture ricettive'!D:D,"NON TROVATO",0)</f>
        <v>SARNANO</v>
      </c>
      <c r="D41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borghetti 1</v>
      </c>
      <c r="E4132" t="str">
        <f>IF(_xlfn.XLOOKUP(A4132,'Strutture ricettive'!B:B,'Strutture ricettive'!G:G,"NON TROVATO",0)=0,"NON TROVATO",_xlfn.XLOOKUP(A4132,'Strutture ricettive'!B:B,'Strutture ricettive'!G:G,"NON TROVATO",0))</f>
        <v>info@immobiliarevenanzi.it</v>
      </c>
      <c r="F41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33" spans="1:6" x14ac:dyDescent="0.3">
      <c r="A4133" t="s">
        <v>13831</v>
      </c>
      <c r="B4133" t="str">
        <f>_xlfn.XLOOKUP(Tabella1[[#This Row],[Denominazione]],'Strutture ricettive'!B:B,'Strutture ricettive'!A:A,"non trovato",0)</f>
        <v>ALLOGGI AGRITURISTICI</v>
      </c>
      <c r="C4133" t="str">
        <f>_xlfn.XLOOKUP(Tabella1[[#This Row],[Denominazione]],'Strutture ricettive'!B:B,'Strutture ricettive'!D:D,"NON TROVATO",0)</f>
        <v>SARNANO</v>
      </c>
      <c r="D41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Sassetto 191</v>
      </c>
      <c r="E4133" t="str">
        <f>IF(_xlfn.XLOOKUP(A4133,'Strutture ricettive'!B:B,'Strutture ricettive'!G:G,"NON TROVATO",0)=0,"NON TROVATO",_xlfn.XLOOKUP(A4133,'Strutture ricettive'!B:B,'Strutture ricettive'!G:G,"NON TROVATO",0))</f>
        <v>ilsassetto@libero.it</v>
      </c>
      <c r="F41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www.ilsassetto.it</v>
      </c>
    </row>
    <row r="4134" spans="1:6" x14ac:dyDescent="0.3">
      <c r="A4134" t="s">
        <v>13835</v>
      </c>
      <c r="B4134" t="str">
        <f>_xlfn.XLOOKUP(Tabella1[[#This Row],[Denominazione]],'Strutture ricettive'!B:B,'Strutture ricettive'!A:A,"non trovato",0)</f>
        <v>CAMPEGGI</v>
      </c>
      <c r="C4134" t="str">
        <f>_xlfn.XLOOKUP(Tabella1[[#This Row],[Denominazione]],'Strutture ricettive'!B:B,'Strutture ricettive'!D:D,"NON TROVATO",0)</f>
        <v>SARNANO</v>
      </c>
      <c r="D41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Brilli 1</v>
      </c>
      <c r="E4134" t="str">
        <f>IF(_xlfn.XLOOKUP(A4134,'Strutture ricettive'!B:B,'Strutture ricettive'!G:G,"NON TROVATO",0)=0,"NON TROVATO",_xlfn.XLOOKUP(A4134,'Strutture ricettive'!B:B,'Strutture ricettive'!G:G,"NON TROVATO",0))</f>
        <v>quattrostagioni@camping.it</v>
      </c>
      <c r="F41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www.camping4stagioni.it</v>
      </c>
    </row>
    <row r="4135" spans="1:6" x14ac:dyDescent="0.3">
      <c r="A4135" t="s">
        <v>13839</v>
      </c>
      <c r="B4135" t="str">
        <f>_xlfn.XLOOKUP(Tabella1[[#This Row],[Denominazione]],'Strutture ricettive'!B:B,'Strutture ricettive'!A:A,"non trovato",0)</f>
        <v>ALLOGGI IN AFFITTO</v>
      </c>
      <c r="C4135" t="str">
        <f>_xlfn.XLOOKUP(Tabella1[[#This Row],[Denominazione]],'Strutture ricettive'!B:B,'Strutture ricettive'!D:D,"NON TROVATO",0)</f>
        <v>SARNANO</v>
      </c>
      <c r="D41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S. Baglioni 19</v>
      </c>
      <c r="E4135" t="str">
        <f>IF(_xlfn.XLOOKUP(A4135,'Strutture ricettive'!B:B,'Strutture ricettive'!G:G,"NON TROVATO",0)=0,"NON TROVATO",_xlfn.XLOOKUP(A4135,'Strutture ricettive'!B:B,'Strutture ricettive'!G:G,"NON TROVATO",0))</f>
        <v>info@residenceilglicine.com</v>
      </c>
      <c r="F41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www.residenceilglicine.com</v>
      </c>
    </row>
    <row r="4136" spans="1:6" x14ac:dyDescent="0.3">
      <c r="A4136" t="s">
        <v>13843</v>
      </c>
      <c r="B4136" t="str">
        <f>_xlfn.XLOOKUP(Tabella1[[#This Row],[Denominazione]],'Strutture ricettive'!B:B,'Strutture ricettive'!A:A,"non trovato",0)</f>
        <v>ALBERGHI</v>
      </c>
      <c r="C4136" t="str">
        <f>_xlfn.XLOOKUP(Tabella1[[#This Row],[Denominazione]],'Strutture ricettive'!B:B,'Strutture ricettive'!D:D,"NON TROVATO",0)</f>
        <v>SARNANO</v>
      </c>
      <c r="D41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B. Costa 38</v>
      </c>
      <c r="E4136" t="str">
        <f>IF(_xlfn.XLOOKUP(A4136,'Strutture ricettive'!B:B,'Strutture ricettive'!G:G,"NON TROVATO",0)=0,"NON TROVATO",_xlfn.XLOOKUP(A4136,'Strutture ricettive'!B:B,'Strutture ricettive'!G:G,"NON TROVATO",0))</f>
        <v>info@hotel-brunforte.it</v>
      </c>
      <c r="F41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www.hotel-brunforte.it</v>
      </c>
    </row>
    <row r="4137" spans="1:6" x14ac:dyDescent="0.3">
      <c r="A4137" t="s">
        <v>13847</v>
      </c>
      <c r="B4137" t="str">
        <f>_xlfn.XLOOKUP(Tabella1[[#This Row],[Denominazione]],'Strutture ricettive'!B:B,'Strutture ricettive'!A:A,"non trovato",0)</f>
        <v>ALBERGHI</v>
      </c>
      <c r="C4137" t="str">
        <f>_xlfn.XLOOKUP(Tabella1[[#This Row],[Denominazione]],'Strutture ricettive'!B:B,'Strutture ricettive'!D:D,"NON TROVATO",0)</f>
        <v>SARNANO</v>
      </c>
      <c r="D41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marinella 1</v>
      </c>
      <c r="E4137" t="str">
        <f>IF(_xlfn.XLOOKUP(A4137,'Strutture ricettive'!B:B,'Strutture ricettive'!G:G,"NON TROVATO",0)=0,"NON TROVATO",_xlfn.XLOOKUP(A4137,'Strutture ricettive'!B:B,'Strutture ricettive'!G:G,"NON TROVATO",0))</f>
        <v>info@montanaria.it</v>
      </c>
      <c r="F41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www.montanaria.it</v>
      </c>
    </row>
    <row r="4138" spans="1:6" x14ac:dyDescent="0.3">
      <c r="A4138" t="s">
        <v>13851</v>
      </c>
      <c r="B4138" t="str">
        <f>_xlfn.XLOOKUP(Tabella1[[#This Row],[Denominazione]],'Strutture ricettive'!B:B,'Strutture ricettive'!A:A,"non trovato",0)</f>
        <v>ALBERGHI</v>
      </c>
      <c r="C4138" t="str">
        <f>_xlfn.XLOOKUP(Tabella1[[#This Row],[Denominazione]],'Strutture ricettive'!B:B,'Strutture ricettive'!D:D,"NON TROVATO",0)</f>
        <v>SARNANO</v>
      </c>
      <c r="D41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Campanotico 199</v>
      </c>
      <c r="E4138" t="str">
        <f>IF(_xlfn.XLOOKUP(A4138,'Strutture ricettive'!B:B,'Strutture ricettive'!G:G,"NON TROVATO",0)=0,"NON TROVATO",_xlfn.XLOOKUP(A4138,'Strutture ricettive'!B:B,'Strutture ricettive'!G:G,"NON TROVATO",0))</f>
        <v>info@la-marchigiana.it</v>
      </c>
      <c r="F41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www.la-marchigiana.it</v>
      </c>
    </row>
    <row r="4139" spans="1:6" x14ac:dyDescent="0.3">
      <c r="A4139" t="s">
        <v>13855</v>
      </c>
      <c r="B4139" t="str">
        <f>_xlfn.XLOOKUP(Tabella1[[#This Row],[Denominazione]],'Strutture ricettive'!B:B,'Strutture ricettive'!A:A,"non trovato",0)</f>
        <v>ALBERGHI</v>
      </c>
      <c r="C4139" t="str">
        <f>_xlfn.XLOOKUP(Tabella1[[#This Row],[Denominazione]],'Strutture ricettive'!B:B,'Strutture ricettive'!D:D,"NON TROVATO",0)</f>
        <v>SARNANO</v>
      </c>
      <c r="D41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della Liberta' 82</v>
      </c>
      <c r="E4139" t="str">
        <f>IF(_xlfn.XLOOKUP(A4139,'Strutture ricettive'!B:B,'Strutture ricettive'!G:G,"NON TROVATO",0)=0,"NON TROVATO",_xlfn.XLOOKUP(A4139,'Strutture ricettive'!B:B,'Strutture ricettive'!G:G,"NON TROVATO",0))</f>
        <v>info@hoteltermesarnano.it</v>
      </c>
      <c r="F41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www.hoteltermesarnano.it</v>
      </c>
    </row>
    <row r="4140" spans="1:6" x14ac:dyDescent="0.3">
      <c r="A4140" t="s">
        <v>13859</v>
      </c>
      <c r="B4140" t="str">
        <f>_xlfn.XLOOKUP(Tabella1[[#This Row],[Denominazione]],'Strutture ricettive'!B:B,'Strutture ricettive'!A:A,"non trovato",0)</f>
        <v>ALBERGHI</v>
      </c>
      <c r="C4140" t="str">
        <f>_xlfn.XLOOKUP(Tabella1[[#This Row],[Denominazione]],'Strutture ricettive'!B:B,'Strutture ricettive'!D:D,"NON TROVATO",0)</f>
        <v>SARNANO</v>
      </c>
      <c r="D41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Sassotetto 1</v>
      </c>
      <c r="E4140" t="str">
        <f>IF(_xlfn.XLOOKUP(A4140,'Strutture ricettive'!B:B,'Strutture ricettive'!G:G,"NON TROVATO",0)=0,"NON TROVATO",_xlfn.XLOOKUP(A4140,'Strutture ricettive'!B:B,'Strutture ricettive'!G:G,"NON TROVATO",0))</f>
        <v>info@hotelsibilla.com</v>
      </c>
      <c r="F41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www.hotelsibilla.com</v>
      </c>
    </row>
    <row r="4141" spans="1:6" x14ac:dyDescent="0.3">
      <c r="A4141" t="s">
        <v>13866</v>
      </c>
      <c r="B4141" t="str">
        <f>_xlfn.XLOOKUP(Tabella1[[#This Row],[Denominazione]],'Strutture ricettive'!B:B,'Strutture ricettive'!A:A,"non trovato",0)</f>
        <v>ALBERGHI</v>
      </c>
      <c r="C4141" t="str">
        <f>_xlfn.XLOOKUP(Tabella1[[#This Row],[Denominazione]],'Strutture ricettive'!B:B,'Strutture ricettive'!D:D,"NON TROVATO",0)</f>
        <v>SARNANO</v>
      </c>
      <c r="D41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141" t="str">
        <f>IF(_xlfn.XLOOKUP(A4141,'Strutture ricettive'!B:B,'Strutture ricettive'!G:G,"NON TROVATO",0)=0,"NON TROVATO",_xlfn.XLOOKUP(A4141,'Strutture ricettive'!B:B,'Strutture ricettive'!G:G,"NON TROVATO",0))</f>
        <v>NON TROVATO</v>
      </c>
      <c r="F41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42" spans="1:6" x14ac:dyDescent="0.3">
      <c r="A4142" t="s">
        <v>13867</v>
      </c>
      <c r="B4142" t="str">
        <f>_xlfn.XLOOKUP(Tabella1[[#This Row],[Denominazione]],'Strutture ricettive'!B:B,'Strutture ricettive'!A:A,"non trovato",0)</f>
        <v>ALLOGGI IN AFFITTO</v>
      </c>
      <c r="C4142" t="str">
        <f>_xlfn.XLOOKUP(Tabella1[[#This Row],[Denominazione]],'Strutture ricettive'!B:B,'Strutture ricettive'!D:D,"NON TROVATO",0)</f>
        <v>SARNANO</v>
      </c>
      <c r="D41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Colle 31</v>
      </c>
      <c r="E4142" t="str">
        <f>IF(_xlfn.XLOOKUP(A4142,'Strutture ricettive'!B:B,'Strutture ricettive'!G:G,"NON TROVATO",0)=0,"NON TROVATO",_xlfn.XLOOKUP(A4142,'Strutture ricettive'!B:B,'Strutture ricettive'!G:G,"NON TROVATO",0))</f>
        <v>info@residenceilglicine.com</v>
      </c>
      <c r="F41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www.residenceilglicine.com</v>
      </c>
    </row>
    <row r="4143" spans="1:6" x14ac:dyDescent="0.3">
      <c r="A4143" t="s">
        <v>13869</v>
      </c>
      <c r="B4143" t="str">
        <f>_xlfn.XLOOKUP(Tabella1[[#This Row],[Denominazione]],'Strutture ricettive'!B:B,'Strutture ricettive'!A:A,"non trovato",0)</f>
        <v>ALLOGGI IN AFFITTO</v>
      </c>
      <c r="C4143" t="str">
        <f>_xlfn.XLOOKUP(Tabella1[[#This Row],[Denominazione]],'Strutture ricettive'!B:B,'Strutture ricettive'!D:D,"NON TROVATO",0)</f>
        <v>SARNANO</v>
      </c>
      <c r="D41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vecciola 155</v>
      </c>
      <c r="E4143" t="str">
        <f>IF(_xlfn.XLOOKUP(A4143,'Strutture ricettive'!B:B,'Strutture ricettive'!G:G,"NON TROVATO",0)=0,"NON TROVATO",_xlfn.XLOOKUP(A4143,'Strutture ricettive'!B:B,'Strutture ricettive'!G:G,"NON TROVATO",0))</f>
        <v>info@residenzeverdequiete.it</v>
      </c>
      <c r="F41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www.residenzeverdequiete.it</v>
      </c>
    </row>
    <row r="4144" spans="1:6" x14ac:dyDescent="0.3">
      <c r="A4144" t="s">
        <v>13872</v>
      </c>
      <c r="B4144" t="str">
        <f>_xlfn.XLOOKUP(Tabella1[[#This Row],[Denominazione]],'Strutture ricettive'!B:B,'Strutture ricettive'!A:A,"non trovato",0)</f>
        <v>ALBERGHI</v>
      </c>
      <c r="C4144" t="str">
        <f>_xlfn.XLOOKUP(Tabella1[[#This Row],[Denominazione]],'Strutture ricettive'!B:B,'Strutture ricettive'!D:D,"NON TROVATO",0)</f>
        <v>SARNANO</v>
      </c>
      <c r="D41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Sassotetto 1</v>
      </c>
      <c r="E4144" t="str">
        <f>IF(_xlfn.XLOOKUP(A4144,'Strutture ricettive'!B:B,'Strutture ricettive'!G:G,"NON TROVATO",0)=0,"NON TROVATO",_xlfn.XLOOKUP(A4144,'Strutture ricettive'!B:B,'Strutture ricettive'!G:G,"NON TROVATO",0))</f>
        <v>hotel.hermitage@virgilio.it</v>
      </c>
      <c r="F41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www.albergohermitage.eu</v>
      </c>
    </row>
    <row r="4145" spans="1:6" x14ac:dyDescent="0.3">
      <c r="A4145" t="s">
        <v>13875</v>
      </c>
      <c r="B4145" t="str">
        <f>_xlfn.XLOOKUP(Tabella1[[#This Row],[Denominazione]],'Strutture ricettive'!B:B,'Strutture ricettive'!A:A,"non trovato",0)</f>
        <v>ALBERGHI</v>
      </c>
      <c r="C4145" t="str">
        <f>_xlfn.XLOOKUP(Tabella1[[#This Row],[Denominazione]],'Strutture ricettive'!B:B,'Strutture ricettive'!D:D,"NON TROVATO",0)</f>
        <v>SARNANO</v>
      </c>
      <c r="D41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Filippo Corridoni 101</v>
      </c>
      <c r="E4145" t="str">
        <f>IF(_xlfn.XLOOKUP(A4145,'Strutture ricettive'!B:B,'Strutture ricettive'!G:G,"NON TROVATO",0)=0,"NON TROVATO",_xlfn.XLOOKUP(A4145,'Strutture ricettive'!B:B,'Strutture ricettive'!G:G,"NON TROVATO",0))</f>
        <v>NON TROVATO</v>
      </c>
      <c r="F41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46" spans="1:6" x14ac:dyDescent="0.3">
      <c r="A4146" t="s">
        <v>13877</v>
      </c>
      <c r="B4146" t="str">
        <f>_xlfn.XLOOKUP(Tabella1[[#This Row],[Denominazione]],'Strutture ricettive'!B:B,'Strutture ricettive'!A:A,"non trovato",0)</f>
        <v>ALBERGHI</v>
      </c>
      <c r="C4146" t="str">
        <f>_xlfn.XLOOKUP(Tabella1[[#This Row],[Denominazione]],'Strutture ricettive'!B:B,'Strutture ricettive'!D:D,"NON TROVATO",0)</f>
        <v>SARNANO</v>
      </c>
      <c r="D41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Oberdan 197</v>
      </c>
      <c r="E4146" t="str">
        <f>IF(_xlfn.XLOOKUP(A4146,'Strutture ricettive'!B:B,'Strutture ricettive'!G:G,"NON TROVATO",0)=0,"NON TROVATO",_xlfn.XLOOKUP(A4146,'Strutture ricettive'!B:B,'Strutture ricettive'!G:G,"NON TROVATO",0))</f>
        <v>anticopalazzodalpero@gmail.com</v>
      </c>
      <c r="F41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www.anticopalazzodalpero.com</v>
      </c>
    </row>
    <row r="4147" spans="1:6" x14ac:dyDescent="0.3">
      <c r="A4147" t="s">
        <v>13881</v>
      </c>
      <c r="B4147" t="str">
        <f>_xlfn.XLOOKUP(Tabella1[[#This Row],[Denominazione]],'Strutture ricettive'!B:B,'Strutture ricettive'!A:A,"non trovato",0)</f>
        <v>BED &amp; BREAKFAST</v>
      </c>
      <c r="C4147" t="str">
        <f>_xlfn.XLOOKUP(Tabella1[[#This Row],[Denominazione]],'Strutture ricettive'!B:B,'Strutture ricettive'!D:D,"NON TROVATO",0)</f>
        <v>SARNANO</v>
      </c>
      <c r="D41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Campanotico 240</v>
      </c>
      <c r="E4147" t="str">
        <f>IF(_xlfn.XLOOKUP(A4147,'Strutture ricettive'!B:B,'Strutture ricettive'!G:G,"NON TROVATO",0)=0,"NON TROVATO",_xlfn.XLOOKUP(A4147,'Strutture ricettive'!B:B,'Strutture ricettive'!G:G,"NON TROVATO",0))</f>
        <v>portofranco.sx@gmail.com</v>
      </c>
      <c r="F41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48" spans="1:6" x14ac:dyDescent="0.3">
      <c r="A4148" t="s">
        <v>13884</v>
      </c>
      <c r="B4148" t="str">
        <f>_xlfn.XLOOKUP(Tabella1[[#This Row],[Denominazione]],'Strutture ricettive'!B:B,'Strutture ricettive'!A:A,"non trovato",0)</f>
        <v>ALLOGGI IN AFFITTO</v>
      </c>
      <c r="C4148" t="str">
        <f>_xlfn.XLOOKUP(Tabella1[[#This Row],[Denominazione]],'Strutture ricettive'!B:B,'Strutture ricettive'!D:D,"NON TROVATO",0)</f>
        <v>SEFRO</v>
      </c>
      <c r="D41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58</v>
      </c>
      <c r="E4148" t="str">
        <f>IF(_xlfn.XLOOKUP(A4148,'Strutture ricettive'!B:B,'Strutture ricettive'!G:G,"NON TROVATO",0)=0,"NON TROVATO",_xlfn.XLOOKUP(A4148,'Strutture ricettive'!B:B,'Strutture ricettive'!G:G,"NON TROVATO",0))</f>
        <v>astolf@libero.it</v>
      </c>
      <c r="F41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www.camerelacascata.it</v>
      </c>
    </row>
    <row r="4149" spans="1:6" x14ac:dyDescent="0.3">
      <c r="A4149" t="s">
        <v>13889</v>
      </c>
      <c r="B4149" t="str">
        <f>_xlfn.XLOOKUP(Tabella1[[#This Row],[Denominazione]],'Strutture ricettive'!B:B,'Strutture ricettive'!A:A,"non trovato",0)</f>
        <v>ALBERGHI</v>
      </c>
      <c r="C4149" t="str">
        <f>_xlfn.XLOOKUP(Tabella1[[#This Row],[Denominazione]],'Strutture ricettive'!B:B,'Strutture ricettive'!D:D,"NON TROVATO",0)</f>
        <v>SEFRO</v>
      </c>
      <c r="D41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3</v>
      </c>
      <c r="E4149" t="str">
        <f>IF(_xlfn.XLOOKUP(A4149,'Strutture ricettive'!B:B,'Strutture ricettive'!G:G,"NON TROVATO",0)=0,"NON TROVATO",_xlfn.XLOOKUP(A4149,'Strutture ricettive'!B:B,'Strutture ricettive'!G:G,"NON TROVATO",0))</f>
        <v>studiocedan@gmail.com</v>
      </c>
      <c r="F41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50" spans="1:6" x14ac:dyDescent="0.3">
      <c r="A4150" t="s">
        <v>13892</v>
      </c>
      <c r="B4150" t="str">
        <f>_xlfn.XLOOKUP(Tabella1[[#This Row],[Denominazione]],'Strutture ricettive'!B:B,'Strutture ricettive'!A:A,"non trovato",0)</f>
        <v>ALBERGHI</v>
      </c>
      <c r="C4150" t="str">
        <f>_xlfn.XLOOKUP(Tabella1[[#This Row],[Denominazione]],'Strutture ricettive'!B:B,'Strutture ricettive'!D:D,"NON TROVATO",0)</f>
        <v>SEFRO</v>
      </c>
      <c r="D41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3</v>
      </c>
      <c r="E4150" t="str">
        <f>IF(_xlfn.XLOOKUP(A4150,'Strutture ricettive'!B:B,'Strutture ricettive'!G:G,"NON TROVATO",0)=0,"NON TROVATO",_xlfn.XLOOKUP(A4150,'Strutture ricettive'!B:B,'Strutture ricettive'!G:G,"NON TROVATO",0))</f>
        <v>studiocedan@gmail.com</v>
      </c>
      <c r="F41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51" spans="1:6" x14ac:dyDescent="0.3">
      <c r="A4151" t="s">
        <v>13893</v>
      </c>
      <c r="B4151" t="str">
        <f>_xlfn.XLOOKUP(Tabella1[[#This Row],[Denominazione]],'Strutture ricettive'!B:B,'Strutture ricettive'!A:A,"non trovato",0)</f>
        <v>BED &amp; BREAKFAST</v>
      </c>
      <c r="C4151" t="str">
        <f>_xlfn.XLOOKUP(Tabella1[[#This Row],[Denominazione]],'Strutture ricettive'!B:B,'Strutture ricettive'!D:D,"NON TROVATO",0)</f>
        <v>SEFRO</v>
      </c>
      <c r="D41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Castello 2</v>
      </c>
      <c r="E4151" t="str">
        <f>IF(_xlfn.XLOOKUP(A4151,'Strutture ricettive'!B:B,'Strutture ricettive'!G:G,"NON TROVATO",0)=0,"NON TROVATO",_xlfn.XLOOKUP(A4151,'Strutture ricettive'!B:B,'Strutture ricettive'!G:G,"NON TROVATO",0))</f>
        <v>temperilligiancarlo@alice.it</v>
      </c>
      <c r="F41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52" spans="1:6" x14ac:dyDescent="0.3">
      <c r="A4152" t="s">
        <v>13897</v>
      </c>
      <c r="B4152" t="str">
        <f>_xlfn.XLOOKUP(Tabella1[[#This Row],[Denominazione]],'Strutture ricettive'!B:B,'Strutture ricettive'!A:A,"non trovato",0)</f>
        <v>ALLOGGI AGRITURISTICI</v>
      </c>
      <c r="C4152" t="str">
        <f>_xlfn.XLOOKUP(Tabella1[[#This Row],[Denominazione]],'Strutture ricettive'!B:B,'Strutture ricettive'!D:D,"NON TROVATO",0)</f>
        <v>SERRAPETRONA</v>
      </c>
      <c r="D41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colli 7/8</v>
      </c>
      <c r="E4152" t="str">
        <f>IF(_xlfn.XLOOKUP(A4152,'Strutture ricettive'!B:B,'Strutture ricettive'!G:G,"NON TROVATO",0)=0,"NON TROVATO",_xlfn.XLOOKUP(A4152,'Strutture ricettive'!B:B,'Strutture ricettive'!G:G,"NON TROVATO",0))</f>
        <v>info@tenutacollidiserrapetrona.it</v>
      </c>
      <c r="F41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www.tenutacollidiserrapetrona.it</v>
      </c>
    </row>
    <row r="4153" spans="1:6" x14ac:dyDescent="0.3">
      <c r="A4153" t="s">
        <v>13906</v>
      </c>
      <c r="B4153" t="str">
        <f>_xlfn.XLOOKUP(Tabella1[[#This Row],[Denominazione]],'Strutture ricettive'!B:B,'Strutture ricettive'!A:A,"non trovato",0)</f>
        <v>TURISMO RURALE</v>
      </c>
      <c r="C4153" t="str">
        <f>_xlfn.XLOOKUP(Tabella1[[#This Row],[Denominazione]],'Strutture ricettive'!B:B,'Strutture ricettive'!D:D,"NON TROVATO",0)</f>
        <v>SERRAPETRONA</v>
      </c>
      <c r="D41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colli 84</v>
      </c>
      <c r="E4153" t="str">
        <f>IF(_xlfn.XLOOKUP(A4153,'Strutture ricettive'!B:B,'Strutture ricettive'!G:G,"NON TROVATO",0)=0,"NON TROVATO",_xlfn.XLOOKUP(A4153,'Strutture ricettive'!B:B,'Strutture ricettive'!G:G,"NON TROVATO",0))</f>
        <v>ilbagliodellaluna@ilbagliodellaluna.com</v>
      </c>
      <c r="F41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www.ilbagliodellaluna.com</v>
      </c>
    </row>
    <row r="4154" spans="1:6" x14ac:dyDescent="0.3">
      <c r="A4154" t="s">
        <v>13910</v>
      </c>
      <c r="B4154" t="str">
        <f>_xlfn.XLOOKUP(Tabella1[[#This Row],[Denominazione]],'Strutture ricettive'!B:B,'Strutture ricettive'!A:A,"non trovato",0)</f>
        <v>ALLOGGI AGRITURISTICI</v>
      </c>
      <c r="C4154" t="str">
        <f>_xlfn.XLOOKUP(Tabella1[[#This Row],[Denominazione]],'Strutture ricettive'!B:B,'Strutture ricettive'!D:D,"NON TROVATO",0)</f>
        <v>SERRAPETRONA</v>
      </c>
      <c r="D41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15</v>
      </c>
      <c r="E4154" t="str">
        <f>IF(_xlfn.XLOOKUP(A4154,'Strutture ricettive'!B:B,'Strutture ricettive'!G:G,"NON TROVATO",0)=0,"NON TROVATO",_xlfn.XLOOKUP(A4154,'Strutture ricettive'!B:B,'Strutture ricettive'!G:G,"NON TROVATO",0))</f>
        <v>agriturismo.arenaria@live.it</v>
      </c>
      <c r="F41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55" spans="1:6" x14ac:dyDescent="0.3">
      <c r="A4155" t="s">
        <v>13913</v>
      </c>
      <c r="B4155" t="str">
        <f>_xlfn.XLOOKUP(Tabella1[[#This Row],[Denominazione]],'Strutture ricettive'!B:B,'Strutture ricettive'!A:A,"non trovato",0)</f>
        <v>ALBERGHI</v>
      </c>
      <c r="C4155" t="str">
        <f>_xlfn.XLOOKUP(Tabella1[[#This Row],[Denominazione]],'Strutture ricettive'!B:B,'Strutture ricettive'!D:D,"NON TROVATO",0)</f>
        <v>SERRAPETRONA</v>
      </c>
      <c r="D41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Nazionale 34</v>
      </c>
      <c r="E4155" t="str">
        <f>IF(_xlfn.XLOOKUP(A4155,'Strutture ricettive'!B:B,'Strutture ricettive'!G:G,"NON TROVATO",0)=0,"NON TROVATO",_xlfn.XLOOKUP(A4155,'Strutture ricettive'!B:B,'Strutture ricettive'!G:G,"NON TROVATO",0))</f>
        <v>gionat.ma@tiscali.it</v>
      </c>
      <c r="F41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56" spans="1:6" x14ac:dyDescent="0.3">
      <c r="A4156" t="s">
        <v>13916</v>
      </c>
      <c r="B4156" t="str">
        <f>_xlfn.XLOOKUP(Tabella1[[#This Row],[Denominazione]],'Strutture ricettive'!B:B,'Strutture ricettive'!A:A,"non trovato",0)</f>
        <v>ALBERGHI</v>
      </c>
      <c r="C4156" t="str">
        <f>_xlfn.XLOOKUP(Tabella1[[#This Row],[Denominazione]],'Strutture ricettive'!B:B,'Strutture ricettive'!D:D,"NON TROVATO",0)</f>
        <v>SERRAPETRONA</v>
      </c>
      <c r="D41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Nazionale 60</v>
      </c>
      <c r="E4156" t="str">
        <f>IF(_xlfn.XLOOKUP(A4156,'Strutture ricettive'!B:B,'Strutture ricettive'!G:G,"NON TROVATO",0)=0,"NON TROVATO",_xlfn.XLOOKUP(A4156,'Strutture ricettive'!B:B,'Strutture ricettive'!G:G,"NON TROVATO",0))</f>
        <v>hotelferranti@yahoo.it</v>
      </c>
      <c r="F41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www.hotelferranti.it</v>
      </c>
    </row>
    <row r="4157" spans="1:6" x14ac:dyDescent="0.3">
      <c r="A4157" t="s">
        <v>13920</v>
      </c>
      <c r="B4157" t="str">
        <f>_xlfn.XLOOKUP(Tabella1[[#This Row],[Denominazione]],'Strutture ricettive'!B:B,'Strutture ricettive'!A:A,"non trovato",0)</f>
        <v>ALLOGGI AGRITURISTICI</v>
      </c>
      <c r="C4157" t="str">
        <f>_xlfn.XLOOKUP(Tabella1[[#This Row],[Denominazione]],'Strutture ricettive'!B:B,'Strutture ricettive'!D:D,"NON TROVATO",0)</f>
        <v>SERRAPETRONA</v>
      </c>
      <c r="D41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Colli 10</v>
      </c>
      <c r="E4157" t="str">
        <f>IF(_xlfn.XLOOKUP(A4157,'Strutture ricettive'!B:B,'Strutture ricettive'!G:G,"NON TROVATO",0)=0,"NON TROVATO",_xlfn.XLOOKUP(A4157,'Strutture ricettive'!B:B,'Strutture ricettive'!G:G,"NON TROVATO",0))</f>
        <v>info@caravanserraglio.com</v>
      </c>
      <c r="F41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www.caravanserraglio.com</v>
      </c>
    </row>
    <row r="4158" spans="1:6" x14ac:dyDescent="0.3">
      <c r="A4158" t="s">
        <v>13924</v>
      </c>
      <c r="B4158" t="str">
        <f>_xlfn.XLOOKUP(Tabella1[[#This Row],[Denominazione]],'Strutture ricettive'!B:B,'Strutture ricettive'!A:A,"non trovato",0)</f>
        <v>ALLOGGI AGRITURISTICI</v>
      </c>
      <c r="C4158" t="str">
        <f>_xlfn.XLOOKUP(Tabella1[[#This Row],[Denominazione]],'Strutture ricettive'!B:B,'Strutture ricettive'!D:D,"NON TROVATO",0)</f>
        <v>SERRAPETRONA</v>
      </c>
      <c r="D41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 d' aria 16</v>
      </c>
      <c r="E4158" t="str">
        <f>IF(_xlfn.XLOOKUP(A4158,'Strutture ricettive'!B:B,'Strutture ricettive'!G:G,"NON TROVATO",0)=0,"NON TROVATO",_xlfn.XLOOKUP(A4158,'Strutture ricettive'!B:B,'Strutture ricettive'!G:G,"NON TROVATO",0))</f>
        <v>oltrelasiepe@tiscali.it</v>
      </c>
      <c r="F41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59" spans="1:6" x14ac:dyDescent="0.3">
      <c r="A4159" t="s">
        <v>13927</v>
      </c>
      <c r="B4159" t="str">
        <f>_xlfn.XLOOKUP(Tabella1[[#This Row],[Denominazione]],'Strutture ricettive'!B:B,'Strutture ricettive'!A:A,"non trovato",0)</f>
        <v>BED &amp; BREAKFAST</v>
      </c>
      <c r="C4159" t="str">
        <f>_xlfn.XLOOKUP(Tabella1[[#This Row],[Denominazione]],'Strutture ricettive'!B:B,'Strutture ricettive'!D:D,"NON TROVATO",0)</f>
        <v>SERRAPETRONA</v>
      </c>
      <c r="D41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cameraldo 38</v>
      </c>
      <c r="E4159" t="str">
        <f>IF(_xlfn.XLOOKUP(A4159,'Strutture ricettive'!B:B,'Strutture ricettive'!G:G,"NON TROVATO",0)=0,"NON TROVATO",_xlfn.XLOOKUP(A4159,'Strutture ricettive'!B:B,'Strutture ricettive'!G:G,"NON TROVATO",0))</f>
        <v>lucreziacesareborgia@libero.it</v>
      </c>
      <c r="F41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60" spans="1:6" x14ac:dyDescent="0.3">
      <c r="A4160" t="s">
        <v>13930</v>
      </c>
      <c r="B4160" t="str">
        <f>_xlfn.XLOOKUP(Tabella1[[#This Row],[Denominazione]],'Strutture ricettive'!B:B,'Strutture ricettive'!A:A,"non trovato",0)</f>
        <v>ALTRI ALLOGGI PRIVATI</v>
      </c>
      <c r="C4160" t="str">
        <f>_xlfn.XLOOKUP(Tabella1[[#This Row],[Denominazione]],'Strutture ricettive'!B:B,'Strutture ricettive'!D:D,"NON TROVATO",0)</f>
        <v>SERRAPETRONA</v>
      </c>
      <c r="D41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Colli 128</v>
      </c>
      <c r="E4160" t="str">
        <f>IF(_xlfn.XLOOKUP(A4160,'Strutture ricettive'!B:B,'Strutture ricettive'!G:G,"NON TROVATO",0)=0,"NON TROVATO",_xlfn.XLOOKUP(A4160,'Strutture ricettive'!B:B,'Strutture ricettive'!G:G,"NON TROVATO",0))</f>
        <v>paolotallei@gmail.com</v>
      </c>
      <c r="F41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61" spans="1:6" x14ac:dyDescent="0.3">
      <c r="A4161" t="s">
        <v>13933</v>
      </c>
      <c r="B4161" t="str">
        <f>_xlfn.XLOOKUP(Tabella1[[#This Row],[Denominazione]],'Strutture ricettive'!B:B,'Strutture ricettive'!A:A,"non trovato",0)</f>
        <v>BED &amp; BREAKFAST</v>
      </c>
      <c r="C4161" t="str">
        <f>_xlfn.XLOOKUP(Tabella1[[#This Row],[Denominazione]],'Strutture ricettive'!B:B,'Strutture ricettive'!D:D,"NON TROVATO",0)</f>
        <v>SERRAVALLE DI CHIENTI</v>
      </c>
      <c r="D41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161" t="str">
        <f>IF(_xlfn.XLOOKUP(A4161,'Strutture ricettive'!B:B,'Strutture ricettive'!G:G,"NON TROVATO",0)=0,"NON TROVATO",_xlfn.XLOOKUP(A4161,'Strutture ricettive'!B:B,'Strutture ricettive'!G:G,"NON TROVATO",0))</f>
        <v>biandbi@villacappelletti.it; maxkap57@yahoo.it</v>
      </c>
      <c r="F41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http://nuke.villacappelletti.it</v>
      </c>
    </row>
    <row r="4162" spans="1:6" x14ac:dyDescent="0.3">
      <c r="A4162" t="s">
        <v>13938</v>
      </c>
      <c r="B4162" t="str">
        <f>_xlfn.XLOOKUP(Tabella1[[#This Row],[Denominazione]],'Strutture ricettive'!B:B,'Strutture ricettive'!A:A,"non trovato",0)</f>
        <v>BED &amp; BREAKFAST</v>
      </c>
      <c r="C4162" t="str">
        <f>_xlfn.XLOOKUP(Tabella1[[#This Row],[Denominazione]],'Strutture ricettive'!B:B,'Strutture ricettive'!D:D,"NON TROVATO",0)</f>
        <v>SERRAVALLE DI CHIENTI</v>
      </c>
      <c r="D41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162" t="str">
        <f>IF(_xlfn.XLOOKUP(A4162,'Strutture ricettive'!B:B,'Strutture ricettive'!G:G,"NON TROVATO",0)=0,"NON TROVATO",_xlfn.XLOOKUP(A4162,'Strutture ricettive'!B:B,'Strutture ricettive'!G:G,"NON TROVATO",0))</f>
        <v>federicabartolibabu@yahoo.it</v>
      </c>
      <c r="F41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63" spans="1:6" x14ac:dyDescent="0.3">
      <c r="A4163" t="s">
        <v>13941</v>
      </c>
      <c r="B4163" t="str">
        <f>_xlfn.XLOOKUP(Tabella1[[#This Row],[Denominazione]],'Strutture ricettive'!B:B,'Strutture ricettive'!A:A,"non trovato",0)</f>
        <v>BED &amp; BREAKFAST</v>
      </c>
      <c r="C4163" t="str">
        <f>_xlfn.XLOOKUP(Tabella1[[#This Row],[Denominazione]],'Strutture ricettive'!B:B,'Strutture ricettive'!D:D,"NON TROVATO",0)</f>
        <v>SERRAVALLE DI CHIENTI</v>
      </c>
      <c r="D41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Giacomo Leopardi 19</v>
      </c>
      <c r="E4163" t="str">
        <f>IF(_xlfn.XLOOKUP(A4163,'Strutture ricettive'!B:B,'Strutture ricettive'!G:G,"NON TROVATO",0)=0,"NON TROVATO",_xlfn.XLOOKUP(A4163,'Strutture ricettive'!B:B,'Strutture ricettive'!G:G,"NON TROVATO",0))</f>
        <v>giomaros@alice.it; info@albergodieri.it</v>
      </c>
      <c r="F41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www.albergodieri.it</v>
      </c>
    </row>
    <row r="4164" spans="1:6" x14ac:dyDescent="0.3">
      <c r="A4164" t="s">
        <v>13945</v>
      </c>
      <c r="B4164" t="str">
        <f>_xlfn.XLOOKUP(Tabella1[[#This Row],[Denominazione]],'Strutture ricettive'!B:B,'Strutture ricettive'!A:A,"non trovato",0)</f>
        <v>BED &amp; BREAKFAST</v>
      </c>
      <c r="C4164" t="str">
        <f>_xlfn.XLOOKUP(Tabella1[[#This Row],[Denominazione]],'Strutture ricettive'!B:B,'Strutture ricettive'!D:D,"NON TROVATO",0)</f>
        <v>SERRAVALLE DI CHIENTI</v>
      </c>
      <c r="D41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Gelagna Bassa 1</v>
      </c>
      <c r="E4164" t="str">
        <f>IF(_xlfn.XLOOKUP(A4164,'Strutture ricettive'!B:B,'Strutture ricettive'!G:G,"NON TROVATO",0)=0,"NON TROVATO",_xlfn.XLOOKUP(A4164,'Strutture ricettive'!B:B,'Strutture ricettive'!G:G,"NON TROVATO",0))</f>
        <v>fausto.barboni@gmail.com</v>
      </c>
      <c r="F41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www.ilmulinodigelagna.it</v>
      </c>
    </row>
    <row r="4165" spans="1:6" x14ac:dyDescent="0.3">
      <c r="A4165" t="s">
        <v>13949</v>
      </c>
      <c r="B4165" t="str">
        <f>_xlfn.XLOOKUP(Tabella1[[#This Row],[Denominazione]],'Strutture ricettive'!B:B,'Strutture ricettive'!A:A,"non trovato",0)</f>
        <v>ALBERGHI</v>
      </c>
      <c r="C4165" t="str">
        <f>_xlfn.XLOOKUP(Tabella1[[#This Row],[Denominazione]],'Strutture ricettive'!B:B,'Strutture ricettive'!D:D,"NON TROVATO",0)</f>
        <v>TOLENTINO</v>
      </c>
      <c r="D41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rancia 2</v>
      </c>
      <c r="E4165" t="str">
        <f>IF(_xlfn.XLOOKUP(A4165,'Strutture ricettive'!B:B,'Strutture ricettive'!G:G,"NON TROVATO",0)=0,"NON TROVATO",_xlfn.XLOOKUP(A4165,'Strutture ricettive'!B:B,'Strutture ricettive'!G:G,"NON TROVATO",0))</f>
        <v>lacontrada@lacontradacountryhouse.com</v>
      </c>
      <c r="F41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www.lacontradacountryhouse.com</v>
      </c>
    </row>
    <row r="4166" spans="1:6" x14ac:dyDescent="0.3">
      <c r="A4166" t="s">
        <v>13954</v>
      </c>
      <c r="B4166" t="str">
        <f>_xlfn.XLOOKUP(Tabella1[[#This Row],[Denominazione]],'Strutture ricettive'!B:B,'Strutture ricettive'!A:A,"non trovato",0)</f>
        <v>ALLOGGI AGRITURISTICI</v>
      </c>
      <c r="C4166" t="str">
        <f>_xlfn.XLOOKUP(Tabella1[[#This Row],[Denominazione]],'Strutture ricettive'!B:B,'Strutture ricettive'!D:D,"NON TROVATO",0)</f>
        <v>TOLENTINO</v>
      </c>
      <c r="D41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Rambona 7</v>
      </c>
      <c r="E4166" t="str">
        <f>IF(_xlfn.XLOOKUP(A4166,'Strutture ricettive'!B:B,'Strutture ricettive'!G:G,"NON TROVATO",0)=0,"NON TROVATO",_xlfn.XLOOKUP(A4166,'Strutture ricettive'!B:B,'Strutture ricettive'!G:G,"NON TROVATO",0))</f>
        <v>info@agriturismononnogiro.it</v>
      </c>
      <c r="F41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www.agriturismononnogiro.it</v>
      </c>
    </row>
    <row r="4167" spans="1:6" x14ac:dyDescent="0.3">
      <c r="A4167" t="s">
        <v>13958</v>
      </c>
      <c r="B4167" t="str">
        <f>_xlfn.XLOOKUP(Tabella1[[#This Row],[Denominazione]],'Strutture ricettive'!B:B,'Strutture ricettive'!A:A,"non trovato",0)</f>
        <v>BED &amp; BREAKFAST</v>
      </c>
      <c r="C4167" t="str">
        <f>_xlfn.XLOOKUP(Tabella1[[#This Row],[Denominazione]],'Strutture ricettive'!B:B,'Strutture ricettive'!D:D,"NON TROVATO",0)</f>
        <v>TOLENTINO</v>
      </c>
      <c r="D41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Laura Zampeschi 22</v>
      </c>
      <c r="E4167" t="str">
        <f>IF(_xlfn.XLOOKUP(A4167,'Strutture ricettive'!B:B,'Strutture ricettive'!G:G,"NON TROVATO",0)=0,"NON TROVATO",_xlfn.XLOOKUP(A4167,'Strutture ricettive'!B:B,'Strutture ricettive'!G:G,"NON TROVATO",0))</f>
        <v>info@residencelacorte.eu</v>
      </c>
      <c r="F41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www.residencelacorte.eu</v>
      </c>
    </row>
    <row r="4168" spans="1:6" x14ac:dyDescent="0.3">
      <c r="A4168" t="s">
        <v>13962</v>
      </c>
      <c r="B4168" t="str">
        <f>_xlfn.XLOOKUP(Tabella1[[#This Row],[Denominazione]],'Strutture ricettive'!B:B,'Strutture ricettive'!A:A,"non trovato",0)</f>
        <v>BED &amp; BREAKFAST</v>
      </c>
      <c r="C4168" t="str">
        <f>_xlfn.XLOOKUP(Tabella1[[#This Row],[Denominazione]],'Strutture ricettive'!B:B,'Strutture ricettive'!D:D,"NON TROVATO",0)</f>
        <v>TOLENTINO</v>
      </c>
      <c r="D41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beato tommaso  20</v>
      </c>
      <c r="E4168" t="str">
        <f>IF(_xlfn.XLOOKUP(A4168,'Strutture ricettive'!B:B,'Strutture ricettive'!G:G,"NON TROVATO",0)=0,"NON TROVATO",_xlfn.XLOOKUP(A4168,'Strutture ricettive'!B:B,'Strutture ricettive'!G:G,"NON TROVATO",0))</f>
        <v>NON TROVATO</v>
      </c>
      <c r="F41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69" spans="1:6" x14ac:dyDescent="0.3">
      <c r="A4169" t="s">
        <v>13964</v>
      </c>
      <c r="B4169" t="str">
        <f>_xlfn.XLOOKUP(Tabella1[[#This Row],[Denominazione]],'Strutture ricettive'!B:B,'Strutture ricettive'!A:A,"non trovato",0)</f>
        <v>BED &amp; BREAKFAST</v>
      </c>
      <c r="C4169" t="str">
        <f>_xlfn.XLOOKUP(Tabella1[[#This Row],[Denominazione]],'Strutture ricettive'!B:B,'Strutture ricettive'!D:D,"NON TROVATO",0)</f>
        <v>TOLENTINO</v>
      </c>
      <c r="D41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169" t="str">
        <f>IF(_xlfn.XLOOKUP(A4169,'Strutture ricettive'!B:B,'Strutture ricettive'!G:G,"NON TROVATO",0)=0,"NON TROVATO",_xlfn.XLOOKUP(A4169,'Strutture ricettive'!B:B,'Strutture ricettive'!G:G,"NON TROVATO",0))</f>
        <v>giemmenne@gmail.com</v>
      </c>
      <c r="F41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www.ilcasaledegliincanti.com</v>
      </c>
    </row>
    <row r="4170" spans="1:6" x14ac:dyDescent="0.3">
      <c r="A4170" t="s">
        <v>13967</v>
      </c>
      <c r="B4170" t="str">
        <f>_xlfn.XLOOKUP(Tabella1[[#This Row],[Denominazione]],'Strutture ricettive'!B:B,'Strutture ricettive'!A:A,"non trovato",0)</f>
        <v>ALTRI ALLOGGI PRIVATI</v>
      </c>
      <c r="C4170" t="str">
        <f>_xlfn.XLOOKUP(Tabella1[[#This Row],[Denominazione]],'Strutture ricettive'!B:B,'Strutture ricettive'!D:D,"NON TROVATO",0)</f>
        <v>TOLENTINO</v>
      </c>
      <c r="D41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REGNANO SNC</v>
      </c>
      <c r="E4170" t="str">
        <f>IF(_xlfn.XLOOKUP(A4170,'Strutture ricettive'!B:B,'Strutture ricettive'!G:G,"NON TROVATO",0)=0,"NON TROVATO",_xlfn.XLOOKUP(A4170,'Strutture ricettive'!B:B,'Strutture ricettive'!G:G,"NON TROVATO",0))</f>
        <v>NON TROVATO</v>
      </c>
      <c r="F41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71" spans="1:6" x14ac:dyDescent="0.3">
      <c r="A4171" t="s">
        <v>13969</v>
      </c>
      <c r="B4171" t="str">
        <f>_xlfn.XLOOKUP(Tabella1[[#This Row],[Denominazione]],'Strutture ricettive'!B:B,'Strutture ricettive'!A:A,"non trovato",0)</f>
        <v>ALLOGGI AGRITURISTICI</v>
      </c>
      <c r="C4171" t="str">
        <f>_xlfn.XLOOKUP(Tabella1[[#This Row],[Denominazione]],'Strutture ricettive'!B:B,'Strutture ricettive'!D:D,"NON TROVATO",0)</f>
        <v>TOLENTINO</v>
      </c>
      <c r="D41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171" t="str">
        <f>IF(_xlfn.XLOOKUP(A4171,'Strutture ricettive'!B:B,'Strutture ricettive'!G:G,"NON TROVATO",0)=0,"NON TROVATO",_xlfn.XLOOKUP(A4171,'Strutture ricettive'!B:B,'Strutture ricettive'!G:G,"NON TROVATO",0))</f>
        <v>NON TROVATO</v>
      </c>
      <c r="F41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72" spans="1:6" x14ac:dyDescent="0.3">
      <c r="A4172" t="s">
        <v>13970</v>
      </c>
      <c r="B4172" t="str">
        <f>_xlfn.XLOOKUP(Tabella1[[#This Row],[Denominazione]],'Strutture ricettive'!B:B,'Strutture ricettive'!A:A,"non trovato",0)</f>
        <v>BED &amp; BREAKFAST</v>
      </c>
      <c r="C4172" t="str">
        <f>_xlfn.XLOOKUP(Tabella1[[#This Row],[Denominazione]],'Strutture ricettive'!B:B,'Strutture ricettive'!D:D,"NON TROVATO",0)</f>
        <v>TOLENTINO</v>
      </c>
      <c r="D41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D. Silveri 1</v>
      </c>
      <c r="E4172" t="str">
        <f>IF(_xlfn.XLOOKUP(A4172,'Strutture ricettive'!B:B,'Strutture ricettive'!G:G,"NON TROVATO",0)=0,"NON TROVATO",_xlfn.XLOOKUP(A4172,'Strutture ricettive'!B:B,'Strutture ricettive'!G:G,"NON TROVATO",0))</f>
        <v>adaborgiani@virgilio.it</v>
      </c>
      <c r="F41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73" spans="1:6" x14ac:dyDescent="0.3">
      <c r="A4173" t="s">
        <v>13973</v>
      </c>
      <c r="B4173" t="str">
        <f>_xlfn.XLOOKUP(Tabella1[[#This Row],[Denominazione]],'Strutture ricettive'!B:B,'Strutture ricettive'!A:A,"non trovato",0)</f>
        <v>BED &amp; BREAKFAST</v>
      </c>
      <c r="C4173" t="str">
        <f>_xlfn.XLOOKUP(Tabella1[[#This Row],[Denominazione]],'Strutture ricettive'!B:B,'Strutture ricettive'!D:D,"NON TROVATO",0)</f>
        <v>TOLENTINO</v>
      </c>
      <c r="D41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 BASTIDE MURAT 10</v>
      </c>
      <c r="E4173" t="str">
        <f>IF(_xlfn.XLOOKUP(A4173,'Strutture ricettive'!B:B,'Strutture ricettive'!G:G,"NON TROVATO",0)=0,"NON TROVATO",_xlfn.XLOOKUP(A4173,'Strutture ricettive'!B:B,'Strutture ricettive'!G:G,"NON TROVATO",0))</f>
        <v>adaborgiani@virgilio.it</v>
      </c>
      <c r="F41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74" spans="1:6" x14ac:dyDescent="0.3">
      <c r="A4174" t="s">
        <v>13975</v>
      </c>
      <c r="B4174" t="str">
        <f>_xlfn.XLOOKUP(Tabella1[[#This Row],[Denominazione]],'Strutture ricettive'!B:B,'Strutture ricettive'!A:A,"non trovato",0)</f>
        <v>BED &amp; BREAKFAST</v>
      </c>
      <c r="C4174" t="str">
        <f>_xlfn.XLOOKUP(Tabella1[[#This Row],[Denominazione]],'Strutture ricettive'!B:B,'Strutture ricettive'!D:D,"NON TROVATO",0)</f>
        <v>TOLENTINO</v>
      </c>
      <c r="D41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Trento e Trieste 30</v>
      </c>
      <c r="E4174" t="str">
        <f>IF(_xlfn.XLOOKUP(A4174,'Strutture ricettive'!B:B,'Strutture ricettive'!G:G,"NON TROVATO",0)=0,"NON TROVATO",_xlfn.XLOOKUP(A4174,'Strutture ricettive'!B:B,'Strutture ricettive'!G:G,"NON TROVATO",0))</f>
        <v>info@beblagrifoglio.it</v>
      </c>
      <c r="F41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75" spans="1:6" x14ac:dyDescent="0.3">
      <c r="A4175" t="s">
        <v>13978</v>
      </c>
      <c r="B4175" t="str">
        <f>_xlfn.XLOOKUP(Tabella1[[#This Row],[Denominazione]],'Strutture ricettive'!B:B,'Strutture ricettive'!A:A,"non trovato",0)</f>
        <v>ALBERGHI</v>
      </c>
      <c r="C4175" t="str">
        <f>_xlfn.XLOOKUP(Tabella1[[#This Row],[Denominazione]],'Strutture ricettive'!B:B,'Strutture ricettive'!D:D,"NON TROVATO",0)</f>
        <v>TOLENTINO</v>
      </c>
      <c r="D41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martino 103</v>
      </c>
      <c r="E4175" t="str">
        <f>IF(_xlfn.XLOOKUP(A4175,'Strutture ricettive'!B:B,'Strutture ricettive'!G:G,"NON TROVATO",0)=0,"NON TROVATO",_xlfn.XLOOKUP(A4175,'Strutture ricettive'!B:B,'Strutture ricettive'!G:G,"NON TROVATO",0))</f>
        <v>info@hotelcluentum.it</v>
      </c>
      <c r="F41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www.hotelcluentum.it</v>
      </c>
    </row>
    <row r="4176" spans="1:6" x14ac:dyDescent="0.3">
      <c r="A4176" t="s">
        <v>13982</v>
      </c>
      <c r="B4176" t="str">
        <f>_xlfn.XLOOKUP(Tabella1[[#This Row],[Denominazione]],'Strutture ricettive'!B:B,'Strutture ricettive'!A:A,"non trovato",0)</f>
        <v>ALLOGGI IN AFFITTO</v>
      </c>
      <c r="C4176" t="str">
        <f>_xlfn.XLOOKUP(Tabella1[[#This Row],[Denominazione]],'Strutture ricettive'!B:B,'Strutture ricettive'!D:D,"NON TROVATO",0)</f>
        <v>TOLENTINO</v>
      </c>
      <c r="D41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Laura Zampeschi 22</v>
      </c>
      <c r="E4176" t="str">
        <f>IF(_xlfn.XLOOKUP(A4176,'Strutture ricettive'!B:B,'Strutture ricettive'!G:G,"NON TROVATO",0)=0,"NON TROVATO",_xlfn.XLOOKUP(A4176,'Strutture ricettive'!B:B,'Strutture ricettive'!G:G,"NON TROVATO",0))</f>
        <v>info@residencelacorte.eu</v>
      </c>
      <c r="F41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77" spans="1:6" x14ac:dyDescent="0.3">
      <c r="A4177" t="s">
        <v>13983</v>
      </c>
      <c r="B4177" t="str">
        <f>_xlfn.XLOOKUP(Tabella1[[#This Row],[Denominazione]],'Strutture ricettive'!B:B,'Strutture ricettive'!A:A,"non trovato",0)</f>
        <v>ALLOGGI IN AFFITTO</v>
      </c>
      <c r="C4177" t="str">
        <f>_xlfn.XLOOKUP(Tabella1[[#This Row],[Denominazione]],'Strutture ricettive'!B:B,'Strutture ricettive'!D:D,"NON TROVATO",0)</f>
        <v>TOLENTINO</v>
      </c>
      <c r="D41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Pace 36</v>
      </c>
      <c r="E4177" t="str">
        <f>IF(_xlfn.XLOOKUP(A4177,'Strutture ricettive'!B:B,'Strutture ricettive'!G:G,"NON TROVATO",0)=0,"NON TROVATO",_xlfn.XLOOKUP(A4177,'Strutture ricettive'!B:B,'Strutture ricettive'!G:G,"NON TROVATO",0))</f>
        <v>info@angelina.it</v>
      </c>
      <c r="F41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www.angelina.it/urbanlodge/it</v>
      </c>
    </row>
    <row r="4178" spans="1:6" x14ac:dyDescent="0.3">
      <c r="A4178" t="s">
        <v>13987</v>
      </c>
      <c r="B4178" t="str">
        <f>_xlfn.XLOOKUP(Tabella1[[#This Row],[Denominazione]],'Strutture ricettive'!B:B,'Strutture ricettive'!A:A,"non trovato",0)</f>
        <v>ALLOGGI IN AFFITTO</v>
      </c>
      <c r="C4178" t="str">
        <f>_xlfn.XLOOKUP(Tabella1[[#This Row],[Denominazione]],'Strutture ricettive'!B:B,'Strutture ricettive'!D:D,"NON TROVATO",0)</f>
        <v>TOLENTINO</v>
      </c>
      <c r="D41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Sandro Pertini 55</v>
      </c>
      <c r="E4178" t="str">
        <f>IF(_xlfn.XLOOKUP(A4178,'Strutture ricettive'!B:B,'Strutture ricettive'!G:G,"NON TROVATO",0)=0,"NON TROVATO",_xlfn.XLOOKUP(A4178,'Strutture ricettive'!B:B,'Strutture ricettive'!G:G,"NON TROVATO",0))</f>
        <v>info@124tolentino.it.</v>
      </c>
      <c r="F41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79" spans="1:6" x14ac:dyDescent="0.3">
      <c r="A4179" t="s">
        <v>13990</v>
      </c>
      <c r="B4179" t="str">
        <f>_xlfn.XLOOKUP(Tabella1[[#This Row],[Denominazione]],'Strutture ricettive'!B:B,'Strutture ricettive'!A:A,"non trovato",0)</f>
        <v>ALLOGGI AGRITURISTICI</v>
      </c>
      <c r="C4179" t="str">
        <f>_xlfn.XLOOKUP(Tabella1[[#This Row],[Denominazione]],'Strutture ricettive'!B:B,'Strutture ricettive'!D:D,"NON TROVATO",0)</f>
        <v>TOLENTINO</v>
      </c>
      <c r="D41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Divina Pastora 107</v>
      </c>
      <c r="E4179" t="str">
        <f>IF(_xlfn.XLOOKUP(A4179,'Strutture ricettive'!B:B,'Strutture ricettive'!G:G,"NON TROVATO",0)=0,"NON TROVATO",_xlfn.XLOOKUP(A4179,'Strutture ricettive'!B:B,'Strutture ricettive'!G:G,"NON TROVATO",0))</f>
        <v>info@ristorantemammarosa.it</v>
      </c>
      <c r="F41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www.ristorantemammarosa.it</v>
      </c>
    </row>
    <row r="4180" spans="1:6" x14ac:dyDescent="0.3">
      <c r="A4180" t="s">
        <v>13994</v>
      </c>
      <c r="B4180" t="str">
        <f>_xlfn.XLOOKUP(Tabella1[[#This Row],[Denominazione]],'Strutture ricettive'!B:B,'Strutture ricettive'!A:A,"non trovato",0)</f>
        <v>TURISMO RURALE</v>
      </c>
      <c r="C4180" t="str">
        <f>_xlfn.XLOOKUP(Tabella1[[#This Row],[Denominazione]],'Strutture ricettive'!B:B,'Strutture ricettive'!D:D,"NON TROVATO",0)</f>
        <v>TOLENTINO</v>
      </c>
      <c r="D41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Abbadia di Fiastra snc</v>
      </c>
      <c r="E4180" t="str">
        <f>IF(_xlfn.XLOOKUP(A4180,'Strutture ricettive'!B:B,'Strutture ricettive'!G:G,"NON TROVATO",0)=0,"NON TROVATO",_xlfn.XLOOKUP(A4180,'Strutture ricettive'!B:B,'Strutture ricettive'!G:G,"NON TROVATO",0))</f>
        <v>siro1981@libero.it</v>
      </c>
      <c r="F41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81" spans="1:6" x14ac:dyDescent="0.3">
      <c r="A4181" t="s">
        <v>13997</v>
      </c>
      <c r="B4181" t="str">
        <f>_xlfn.XLOOKUP(Tabella1[[#This Row],[Denominazione]],'Strutture ricettive'!B:B,'Strutture ricettive'!A:A,"non trovato",0)</f>
        <v>BED &amp; BREAKFAST</v>
      </c>
      <c r="C4181" t="str">
        <f>_xlfn.XLOOKUP(Tabella1[[#This Row],[Denominazione]],'Strutture ricettive'!B:B,'Strutture ricettive'!D:D,"NON TROVATO",0)</f>
        <v>TOLENTINO</v>
      </c>
      <c r="D41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abbadia di fiastra 30</v>
      </c>
      <c r="E4181" t="str">
        <f>IF(_xlfn.XLOOKUP(A4181,'Strutture ricettive'!B:B,'Strutture ricettive'!G:G,"NON TROVATO",0)=0,"NON TROVATO",_xlfn.XLOOKUP(A4181,'Strutture ricettive'!B:B,'Strutture ricettive'!G:G,"NON TROVATO",0))</f>
        <v>villadaria@bbmarche.it</v>
      </c>
      <c r="F41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www.bbmarche.it</v>
      </c>
    </row>
    <row r="4182" spans="1:6" x14ac:dyDescent="0.3">
      <c r="A4182" t="s">
        <v>14001</v>
      </c>
      <c r="B4182" t="str">
        <f>_xlfn.XLOOKUP(Tabella1[[#This Row],[Denominazione]],'Strutture ricettive'!B:B,'Strutture ricettive'!A:A,"non trovato",0)</f>
        <v>ALBERGHI</v>
      </c>
      <c r="C4182" t="str">
        <f>_xlfn.XLOOKUP(Tabella1[[#This Row],[Denominazione]],'Strutture ricettive'!B:B,'Strutture ricettive'!D:D,"NON TROVATO",0)</f>
        <v>TOLENTINO</v>
      </c>
      <c r="D41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13</v>
      </c>
      <c r="E4182" t="str">
        <f>IF(_xlfn.XLOOKUP(A4182,'Strutture ricettive'!B:B,'Strutture ricettive'!G:G,"NON TROVATO",0)=0,"NON TROVATO",_xlfn.XLOOKUP(A4182,'Strutture ricettive'!B:B,'Strutture ricettive'!G:G,"NON TROVATO",0))</f>
        <v>info@hotelmilanotolentino.it</v>
      </c>
      <c r="F41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www.hotelmilanotolentino.it</v>
      </c>
    </row>
    <row r="4183" spans="1:6" x14ac:dyDescent="0.3">
      <c r="A4183" t="s">
        <v>14004</v>
      </c>
      <c r="B4183" t="str">
        <f>_xlfn.XLOOKUP(Tabella1[[#This Row],[Denominazione]],'Strutture ricettive'!B:B,'Strutture ricettive'!A:A,"non trovato",0)</f>
        <v>ALBERGHI</v>
      </c>
      <c r="C4183" t="str">
        <f>_xlfn.XLOOKUP(Tabella1[[#This Row],[Denominazione]],'Strutture ricettive'!B:B,'Strutture ricettive'!D:D,"NON TROVATO",0)</f>
        <v>TOLENTINO</v>
      </c>
      <c r="D41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Abbadia di Fiastra  11</v>
      </c>
      <c r="E4183" t="str">
        <f>IF(_xlfn.XLOOKUP(A4183,'Strutture ricettive'!B:B,'Strutture ricettive'!G:G,"NON TROVATO",0)=0,"NON TROVATO",_xlfn.XLOOKUP(A4183,'Strutture ricettive'!B:B,'Strutture ricettive'!G:G,"NON TROVATO",0))</f>
        <v>info@laforesteria.it</v>
      </c>
      <c r="F41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www.laforesteria.it</v>
      </c>
    </row>
    <row r="4184" spans="1:6" x14ac:dyDescent="0.3">
      <c r="A4184" t="s">
        <v>14009</v>
      </c>
      <c r="B4184" t="str">
        <f>_xlfn.XLOOKUP(Tabella1[[#This Row],[Denominazione]],'Strutture ricettive'!B:B,'Strutture ricettive'!A:A,"non trovato",0)</f>
        <v>ALBERGHI</v>
      </c>
      <c r="C4184" t="str">
        <f>_xlfn.XLOOKUP(Tabella1[[#This Row],[Denominazione]],'Strutture ricettive'!B:B,'Strutture ricettive'!D:D,"NON TROVATO",0)</f>
        <v>TOLENTINO</v>
      </c>
      <c r="D41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Bruno Buozzi 90</v>
      </c>
      <c r="E4184" t="str">
        <f>IF(_xlfn.XLOOKUP(A4184,'Strutture ricettive'!B:B,'Strutture ricettive'!G:G,"NON TROVATO",0)=0,"NON TROVATO",_xlfn.XLOOKUP(A4184,'Strutture ricettive'!B:B,'Strutture ricettive'!G:G,"NON TROVATO",0))</f>
        <v>daniele@hotel77.com</v>
      </c>
      <c r="F41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www.hotel77.com</v>
      </c>
    </row>
    <row r="4185" spans="1:6" x14ac:dyDescent="0.3">
      <c r="A4185" t="s">
        <v>14013</v>
      </c>
      <c r="B4185" t="str">
        <f>_xlfn.XLOOKUP(Tabella1[[#This Row],[Denominazione]],'Strutture ricettive'!B:B,'Strutture ricettive'!A:A,"non trovato",0)</f>
        <v>BED &amp; BREAKFAST</v>
      </c>
      <c r="C4185" t="str">
        <f>_xlfn.XLOOKUP(Tabella1[[#This Row],[Denominazione]],'Strutture ricettive'!B:B,'Strutture ricettive'!D:D,"NON TROVATO",0)</f>
        <v>TOLENTINO</v>
      </c>
      <c r="D41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Fontebigoncio 1</v>
      </c>
      <c r="E4185" t="str">
        <f>IF(_xlfn.XLOOKUP(A4185,'Strutture ricettive'!B:B,'Strutture ricettive'!G:G,"NON TROVATO",0)=0,"NON TROVATO",_xlfn.XLOOKUP(A4185,'Strutture ricettive'!B:B,'Strutture ricettive'!G:G,"NON TROVATO",0))</f>
        <v>bbfontebigoncio@tiscali.it</v>
      </c>
      <c r="F41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www.bbfontebigoncio.it</v>
      </c>
    </row>
    <row r="4186" spans="1:6" x14ac:dyDescent="0.3">
      <c r="A4186" t="s">
        <v>14017</v>
      </c>
      <c r="B4186" t="str">
        <f>_xlfn.XLOOKUP(Tabella1[[#This Row],[Denominazione]],'Strutture ricettive'!B:B,'Strutture ricettive'!A:A,"non trovato",0)</f>
        <v>ALLOGGI AGRITURISTICI</v>
      </c>
      <c r="C4186" t="str">
        <f>_xlfn.XLOOKUP(Tabella1[[#This Row],[Denominazione]],'Strutture ricettive'!B:B,'Strutture ricettive'!D:D,"NON TROVATO",0)</f>
        <v>TOLENTINO</v>
      </c>
      <c r="D41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casadicristo 11</v>
      </c>
      <c r="E4186" t="str">
        <f>IF(_xlfn.XLOOKUP(A4186,'Strutture ricettive'!B:B,'Strutture ricettive'!G:G,"NON TROVATO",0)=0,"NON TROVATO",_xlfn.XLOOKUP(A4186,'Strutture ricettive'!B:B,'Strutture ricettive'!G:G,"NON TROVATO",0))</f>
        <v>agriturismo@colleregnano.it</v>
      </c>
      <c r="F41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www.colleregnano.it</v>
      </c>
    </row>
    <row r="4187" spans="1:6" x14ac:dyDescent="0.3">
      <c r="A4187" t="s">
        <v>14021</v>
      </c>
      <c r="B4187" t="str">
        <f>_xlfn.XLOOKUP(Tabella1[[#This Row],[Denominazione]],'Strutture ricettive'!B:B,'Strutture ricettive'!A:A,"non trovato",0)</f>
        <v>BED &amp; BREAKFAST</v>
      </c>
      <c r="C4187" t="str">
        <f>_xlfn.XLOOKUP(Tabella1[[#This Row],[Denominazione]],'Strutture ricettive'!B:B,'Strutture ricettive'!D:D,"NON TROVATO",0)</f>
        <v>TOLENTINO</v>
      </c>
      <c r="D41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rofanello 28</v>
      </c>
      <c r="E4187" t="str">
        <f>IF(_xlfn.XLOOKUP(A4187,'Strutture ricettive'!B:B,'Strutture ricettive'!G:G,"NON TROVATO",0)=0,"NON TROVATO",_xlfn.XLOOKUP(A4187,'Strutture ricettive'!B:B,'Strutture ricettive'!G:G,"NON TROVATO",0))</f>
        <v>gustavog63@tiscali.it</v>
      </c>
      <c r="F41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www.poderedelfagiano.it</v>
      </c>
    </row>
    <row r="4188" spans="1:6" x14ac:dyDescent="0.3">
      <c r="A4188" t="s">
        <v>14025</v>
      </c>
      <c r="B4188" t="str">
        <f>_xlfn.XLOOKUP(Tabella1[[#This Row],[Denominazione]],'Strutture ricettive'!B:B,'Strutture ricettive'!A:A,"non trovato",0)</f>
        <v>BED &amp; BREAKFAST</v>
      </c>
      <c r="C4188" t="str">
        <f>_xlfn.XLOOKUP(Tabella1[[#This Row],[Denominazione]],'Strutture ricettive'!B:B,'Strutture ricettive'!D:D,"NON TROVATO",0)</f>
        <v>TOLENTINO</v>
      </c>
      <c r="D41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parruccia 11</v>
      </c>
      <c r="E4188" t="str">
        <f>IF(_xlfn.XLOOKUP(A4188,'Strutture ricettive'!B:B,'Strutture ricettive'!G:G,"NON TROVATO",0)=0,"NON TROVATO",_xlfn.XLOOKUP(A4188,'Strutture ricettive'!B:B,'Strutture ricettive'!G:G,"NON TROVATO",0))</f>
        <v>bbsolevento@bbsolevento.it</v>
      </c>
      <c r="F41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www.bbsolevento.it</v>
      </c>
    </row>
    <row r="4189" spans="1:6" x14ac:dyDescent="0.3">
      <c r="A4189" t="s">
        <v>14029</v>
      </c>
      <c r="B4189" t="str">
        <f>_xlfn.XLOOKUP(Tabella1[[#This Row],[Denominazione]],'Strutture ricettive'!B:B,'Strutture ricettive'!A:A,"non trovato",0)</f>
        <v>ALLOGGI AGRITURISTICI</v>
      </c>
      <c r="C4189" t="str">
        <f>_xlfn.XLOOKUP(Tabella1[[#This Row],[Denominazione]],'Strutture ricettive'!B:B,'Strutture ricettive'!D:D,"NON TROVATO",0)</f>
        <v>TOLENTINO</v>
      </c>
      <c r="D41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189" t="str">
        <f>IF(_xlfn.XLOOKUP(A4189,'Strutture ricettive'!B:B,'Strutture ricettive'!G:G,"NON TROVATO",0)=0,"NON TROVATO",_xlfn.XLOOKUP(A4189,'Strutture ricettive'!B:B,'Strutture ricettive'!G:G,"NON TROVATO",0))</f>
        <v>NON TROVATO</v>
      </c>
      <c r="F41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90" spans="1:6" x14ac:dyDescent="0.3">
      <c r="A4190" t="s">
        <v>14030</v>
      </c>
      <c r="B4190" t="str">
        <f>_xlfn.XLOOKUP(Tabella1[[#This Row],[Denominazione]],'Strutture ricettive'!B:B,'Strutture ricettive'!A:A,"non trovato",0)</f>
        <v>BED &amp; BREAKFAST</v>
      </c>
      <c r="C4190" t="str">
        <f>_xlfn.XLOOKUP(Tabella1[[#This Row],[Denominazione]],'Strutture ricettive'!B:B,'Strutture ricettive'!D:D,"NON TROVATO",0)</f>
        <v>TOLENTINO</v>
      </c>
      <c r="D41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Gramsci 34</v>
      </c>
      <c r="E4190" t="str">
        <f>IF(_xlfn.XLOOKUP(A4190,'Strutture ricettive'!B:B,'Strutture ricettive'!G:G,"NON TROVATO",0)=0,"NON TROVATO",_xlfn.XLOOKUP(A4190,'Strutture ricettive'!B:B,'Strutture ricettive'!G:G,"NON TROVATO",0))</f>
        <v>beb-il.teatro@libero.it</v>
      </c>
      <c r="F41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91" spans="1:6" x14ac:dyDescent="0.3">
      <c r="A4191" t="s">
        <v>14033</v>
      </c>
      <c r="B4191" t="str">
        <f>_xlfn.XLOOKUP(Tabella1[[#This Row],[Denominazione]],'Strutture ricettive'!B:B,'Strutture ricettive'!A:A,"non trovato",0)</f>
        <v>ALLOGGI AGRITURISTICI</v>
      </c>
      <c r="C4191" t="str">
        <f>_xlfn.XLOOKUP(Tabella1[[#This Row],[Denominazione]],'Strutture ricettive'!B:B,'Strutture ricettive'!D:D,"NON TROVATO",0)</f>
        <v>TOLENTINO</v>
      </c>
      <c r="D41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pianarucci 19</v>
      </c>
      <c r="E4191" t="str">
        <f>IF(_xlfn.XLOOKUP(A4191,'Strutture ricettive'!B:B,'Strutture ricettive'!G:G,"NON TROVATO",0)=0,"NON TROVATO",_xlfn.XLOOKUP(A4191,'Strutture ricettive'!B:B,'Strutture ricettive'!G:G,"NON TROVATO",0))</f>
        <v>info@terredelchienti.it</v>
      </c>
      <c r="F41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www.terredelchienti.it</v>
      </c>
    </row>
    <row r="4192" spans="1:6" x14ac:dyDescent="0.3">
      <c r="A4192" t="s">
        <v>14037</v>
      </c>
      <c r="B4192" t="str">
        <f>_xlfn.XLOOKUP(Tabella1[[#This Row],[Denominazione]],'Strutture ricettive'!B:B,'Strutture ricettive'!A:A,"non trovato",0)</f>
        <v>ALLOGGI AGRITURISTICI</v>
      </c>
      <c r="C4192" t="str">
        <f>_xlfn.XLOOKUP(Tabella1[[#This Row],[Denominazione]],'Strutture ricettive'!B:B,'Strutture ricettive'!D:D,"NON TROVATO",0)</f>
        <v>TOLENTINO</v>
      </c>
      <c r="D41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Bartolomeo 7</v>
      </c>
      <c r="E4192" t="str">
        <f>IF(_xlfn.XLOOKUP(A4192,'Strutture ricettive'!B:B,'Strutture ricettive'!G:G,"NON TROVATO",0)=0,"NON TROVATO",_xlfn.XLOOKUP(A4192,'Strutture ricettive'!B:B,'Strutture ricettive'!G:G,"NON TROVATO",0))</f>
        <v>info@agriturismolequattrostagioni.com</v>
      </c>
      <c r="F41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www.agriturismolequattrostagioni.com</v>
      </c>
    </row>
    <row r="4193" spans="1:6" x14ac:dyDescent="0.3">
      <c r="A4193" t="s">
        <v>14041</v>
      </c>
      <c r="B4193" t="str">
        <f>_xlfn.XLOOKUP(Tabella1[[#This Row],[Denominazione]],'Strutture ricettive'!B:B,'Strutture ricettive'!A:A,"non trovato",0)</f>
        <v>BED &amp; BREAKFAST</v>
      </c>
      <c r="C4193" t="str">
        <f>_xlfn.XLOOKUP(Tabella1[[#This Row],[Denominazione]],'Strutture ricettive'!B:B,'Strutture ricettive'!D:D,"NON TROVATO",0)</f>
        <v>TOLENTINO</v>
      </c>
      <c r="D41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Sant'Angelo 59</v>
      </c>
      <c r="E4193" t="str">
        <f>IF(_xlfn.XLOOKUP(A4193,'Strutture ricettive'!B:B,'Strutture ricettive'!G:G,"NON TROVATO",0)=0,"NON TROVATO",_xlfn.XLOOKUP(A4193,'Strutture ricettive'!B:B,'Strutture ricettive'!G:G,"NON TROVATO",0))</f>
        <v>localcure@yahoo.de</v>
      </c>
      <c r="F41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94" spans="1:6" x14ac:dyDescent="0.3">
      <c r="A4194" t="s">
        <v>14044</v>
      </c>
      <c r="B4194" t="str">
        <f>_xlfn.XLOOKUP(Tabella1[[#This Row],[Denominazione]],'Strutture ricettive'!B:B,'Strutture ricettive'!A:A,"non trovato",0)</f>
        <v>BED &amp; BREAKFAST</v>
      </c>
      <c r="C4194" t="str">
        <f>_xlfn.XLOOKUP(Tabella1[[#This Row],[Denominazione]],'Strutture ricettive'!B:B,'Strutture ricettive'!D:D,"NON TROVATO",0)</f>
        <v>TOLENTINO</v>
      </c>
      <c r="D41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Popolo 38</v>
      </c>
      <c r="E4194" t="str">
        <f>IF(_xlfn.XLOOKUP(A4194,'Strutture ricettive'!B:B,'Strutture ricettive'!G:G,"NON TROVATO",0)=0,"NON TROVATO",_xlfn.XLOOKUP(A4194,'Strutture ricettive'!B:B,'Strutture ricettive'!G:G,"NON TROVATO",0))</f>
        <v>robertosforzini@tiscalinet.it</v>
      </c>
      <c r="F41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www.bb-san-nicola-tolentino.it</v>
      </c>
    </row>
    <row r="4195" spans="1:6" x14ac:dyDescent="0.3">
      <c r="A4195" t="s">
        <v>14049</v>
      </c>
      <c r="B4195" t="str">
        <f>_xlfn.XLOOKUP(Tabella1[[#This Row],[Denominazione]],'Strutture ricettive'!B:B,'Strutture ricettive'!A:A,"non trovato",0)</f>
        <v>BED &amp; BREAKFAST</v>
      </c>
      <c r="C4195" t="str">
        <f>_xlfn.XLOOKUP(Tabella1[[#This Row],[Denominazione]],'Strutture ricettive'!B:B,'Strutture ricettive'!D:D,"NON TROVATO",0)</f>
        <v>TOLENTINO</v>
      </c>
      <c r="D41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Abbadia di Fiastra 15</v>
      </c>
      <c r="E4195" t="str">
        <f>IF(_xlfn.XLOOKUP(A4195,'Strutture ricettive'!B:B,'Strutture ricettive'!G:G,"NON TROVATO",0)=0,"NON TROVATO",_xlfn.XLOOKUP(A4195,'Strutture ricettive'!B:B,'Strutture ricettive'!G:G,"NON TROVATO",0))</f>
        <v>gustodopedoc@gmail.com</v>
      </c>
      <c r="F41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96" spans="1:6" x14ac:dyDescent="0.3">
      <c r="A4196" t="s">
        <v>14052</v>
      </c>
      <c r="B4196" t="str">
        <f>_xlfn.XLOOKUP(Tabella1[[#This Row],[Denominazione]],'Strutture ricettive'!B:B,'Strutture ricettive'!A:A,"non trovato",0)</f>
        <v>BED &amp; BREAKFAST</v>
      </c>
      <c r="C4196" t="str">
        <f>_xlfn.XLOOKUP(Tabella1[[#This Row],[Denominazione]],'Strutture ricettive'!B:B,'Strutture ricettive'!D:D,"NON TROVATO",0)</f>
        <v>TOLENTINO</v>
      </c>
      <c r="D41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dell'Aquila 25</v>
      </c>
      <c r="E4196" t="str">
        <f>IF(_xlfn.XLOOKUP(A4196,'Strutture ricettive'!B:B,'Strutture ricettive'!G:G,"NON TROVATO",0)=0,"NON TROVATO",_xlfn.XLOOKUP(A4196,'Strutture ricettive'!B:B,'Strutture ricettive'!G:G,"NON TROVATO",0))</f>
        <v>stanzadelcommediante@gmail.com</v>
      </c>
      <c r="F41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97" spans="1:6" x14ac:dyDescent="0.3">
      <c r="A4197" t="s">
        <v>14055</v>
      </c>
      <c r="B4197" t="str">
        <f>_xlfn.XLOOKUP(Tabella1[[#This Row],[Denominazione]],'Strutture ricettive'!B:B,'Strutture ricettive'!A:A,"non trovato",0)</f>
        <v>ALLOGGI AGRITURISTICI</v>
      </c>
      <c r="C4197" t="str">
        <f>_xlfn.XLOOKUP(Tabella1[[#This Row],[Denominazione]],'Strutture ricettive'!B:B,'Strutture ricettive'!D:D,"NON TROVATO",0)</f>
        <v>TOLENTINO</v>
      </c>
      <c r="D41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Panibianchi 55</v>
      </c>
      <c r="E4197" t="str">
        <f>IF(_xlfn.XLOOKUP(A4197,'Strutture ricettive'!B:B,'Strutture ricettive'!G:G,"NON TROVATO",0)=0,"NON TROVATO",_xlfn.XLOOKUP(A4197,'Strutture ricettive'!B:B,'Strutture ricettive'!G:G,"NON TROVATO",0))</f>
        <v>info@agriturismopascucci.it</v>
      </c>
      <c r="F41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www.agriturismopascucci.it</v>
      </c>
    </row>
    <row r="4198" spans="1:6" x14ac:dyDescent="0.3">
      <c r="A4198" t="s">
        <v>14059</v>
      </c>
      <c r="B4198" t="str">
        <f>_xlfn.XLOOKUP(Tabella1[[#This Row],[Denominazione]],'Strutture ricettive'!B:B,'Strutture ricettive'!A:A,"non trovato",0)</f>
        <v>BED &amp; BREAKFAST</v>
      </c>
      <c r="C4198" t="str">
        <f>_xlfn.XLOOKUP(Tabella1[[#This Row],[Denominazione]],'Strutture ricettive'!B:B,'Strutture ricettive'!D:D,"NON TROVATO",0)</f>
        <v>TOLENTINO</v>
      </c>
      <c r="D41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Sant'Angelo 5</v>
      </c>
      <c r="E4198" t="str">
        <f>IF(_xlfn.XLOOKUP(A4198,'Strutture ricettive'!B:B,'Strutture ricettive'!G:G,"NON TROVATO",0)=0,"NON TROVATO",_xlfn.XLOOKUP(A4198,'Strutture ricettive'!B:B,'Strutture ricettive'!G:G,"NON TROVATO",0))</f>
        <v>sudtyrol@hotmail.com</v>
      </c>
      <c r="F41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199" spans="1:6" x14ac:dyDescent="0.3">
      <c r="A4199" t="s">
        <v>14062</v>
      </c>
      <c r="B4199" t="str">
        <f>_xlfn.XLOOKUP(Tabella1[[#This Row],[Denominazione]],'Strutture ricettive'!B:B,'Strutture ricettive'!A:A,"non trovato",0)</f>
        <v>ALLOGGI AGRITURISTICI</v>
      </c>
      <c r="C4199" t="str">
        <f>_xlfn.XLOOKUP(Tabella1[[#This Row],[Denominazione]],'Strutture ricettive'!B:B,'Strutture ricettive'!D:D,"NON TROVATO",0)</f>
        <v>TOLENTINO</v>
      </c>
      <c r="D41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Pianarucci 30</v>
      </c>
      <c r="E4199" t="str">
        <f>IF(_xlfn.XLOOKUP(A4199,'Strutture ricettive'!B:B,'Strutture ricettive'!G:G,"NON TROVATO",0)=0,"NON TROVATO",_xlfn.XLOOKUP(A4199,'Strutture ricettive'!B:B,'Strutture ricettive'!G:G,"NON TROVATO",0))</f>
        <v>luigi.merlini@rematarlazzi.it</v>
      </c>
      <c r="F41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00" spans="1:6" x14ac:dyDescent="0.3">
      <c r="A4200" t="s">
        <v>14065</v>
      </c>
      <c r="B4200" t="str">
        <f>_xlfn.XLOOKUP(Tabella1[[#This Row],[Denominazione]],'Strutture ricettive'!B:B,'Strutture ricettive'!A:A,"non trovato",0)</f>
        <v>ALBERGHI</v>
      </c>
      <c r="C4200" t="str">
        <f>_xlfn.XLOOKUP(Tabella1[[#This Row],[Denominazione]],'Strutture ricettive'!B:B,'Strutture ricettive'!D:D,"NON TROVATO",0)</f>
        <v>TOLENTINO</v>
      </c>
      <c r="D42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Sandro Pertini  55</v>
      </c>
      <c r="E4200" t="str">
        <f>IF(_xlfn.XLOOKUP(A4200,'Strutture ricettive'!B:B,'Strutture ricettive'!G:G,"NON TROVATO",0)=0,"NON TROVATO",_xlfn.XLOOKUP(A4200,'Strutture ricettive'!B:B,'Strutture ricettive'!G:G,"NON TROVATO",0))</f>
        <v>info@hotel-il-boschetto.it</v>
      </c>
      <c r="F42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01" spans="1:6" x14ac:dyDescent="0.3">
      <c r="A4201" t="s">
        <v>14068</v>
      </c>
      <c r="B4201" t="str">
        <f>_xlfn.XLOOKUP(Tabella1[[#This Row],[Denominazione]],'Strutture ricettive'!B:B,'Strutture ricettive'!A:A,"non trovato",0)</f>
        <v>ALLOGGI AGRITURISTICI</v>
      </c>
      <c r="C4201" t="str">
        <f>_xlfn.XLOOKUP(Tabella1[[#This Row],[Denominazione]],'Strutture ricettive'!B:B,'Strutture ricettive'!D:D,"NON TROVATO",0)</f>
        <v>TREIA</v>
      </c>
      <c r="D42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S. Maria in Selva 31</v>
      </c>
      <c r="E4201" t="str">
        <f>IF(_xlfn.XLOOKUP(A4201,'Strutture ricettive'!B:B,'Strutture ricettive'!G:G,"NON TROVATO",0)=0,"NON TROVATO",_xlfn.XLOOKUP(A4201,'Strutture ricettive'!B:B,'Strutture ricettive'!G:G,"NON TROVATO",0))</f>
        <v>lorpettinari@tiscali.it</v>
      </c>
      <c r="F42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02" spans="1:6" x14ac:dyDescent="0.3">
      <c r="A4202" t="s">
        <v>14073</v>
      </c>
      <c r="B4202" t="str">
        <f>_xlfn.XLOOKUP(Tabella1[[#This Row],[Denominazione]],'Strutture ricettive'!B:B,'Strutture ricettive'!A:A,"non trovato",0)</f>
        <v>BED &amp; BREAKFAST</v>
      </c>
      <c r="C4202" t="str">
        <f>_xlfn.XLOOKUP(Tabella1[[#This Row],[Denominazione]],'Strutture ricettive'!B:B,'Strutture ricettive'!D:D,"NON TROVATO",0)</f>
        <v>TREIA</v>
      </c>
      <c r="D42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Vallonica 23</v>
      </c>
      <c r="E4202" t="str">
        <f>IF(_xlfn.XLOOKUP(A4202,'Strutture ricettive'!B:B,'Strutture ricettive'!G:G,"NON TROVATO",0)=0,"NON TROVATO",_xlfn.XLOOKUP(A4202,'Strutture ricettive'!B:B,'Strutture ricettive'!G:G,"NON TROVATO",0))</f>
        <v>compagniadellazandella@gmail.com</v>
      </c>
      <c r="F42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03" spans="1:6" x14ac:dyDescent="0.3">
      <c r="A4203" t="s">
        <v>14076</v>
      </c>
      <c r="B4203" t="str">
        <f>_xlfn.XLOOKUP(Tabella1[[#This Row],[Denominazione]],'Strutture ricettive'!B:B,'Strutture ricettive'!A:A,"non trovato",0)</f>
        <v>TURISMO RURALE</v>
      </c>
      <c r="C4203" t="str">
        <f>_xlfn.XLOOKUP(Tabella1[[#This Row],[Denominazione]],'Strutture ricettive'!B:B,'Strutture ricettive'!D:D,"NON TROVATO",0)</f>
        <v>TREIA</v>
      </c>
      <c r="D42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Carreggiano 24</v>
      </c>
      <c r="E4203" t="str">
        <f>IF(_xlfn.XLOOKUP(A4203,'Strutture ricettive'!B:B,'Strutture ricettive'!G:G,"NON TROVATO",0)=0,"NON TROVATO",_xlfn.XLOOKUP(A4203,'Strutture ricettive'!B:B,'Strutture ricettive'!G:G,"NON TROVATO",0))</f>
        <v>NON TROVATO</v>
      </c>
      <c r="F42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www.lafattoriadipaolo.it</v>
      </c>
    </row>
    <row r="4204" spans="1:6" x14ac:dyDescent="0.3">
      <c r="A4204" t="s">
        <v>14079</v>
      </c>
      <c r="B4204" t="str">
        <f>_xlfn.XLOOKUP(Tabella1[[#This Row],[Denominazione]],'Strutture ricettive'!B:B,'Strutture ricettive'!A:A,"non trovato",0)</f>
        <v>TURISMO RURALE</v>
      </c>
      <c r="C4204" t="str">
        <f>_xlfn.XLOOKUP(Tabella1[[#This Row],[Denominazione]],'Strutture ricettive'!B:B,'Strutture ricettive'!D:D,"NON TROVATO",0)</f>
        <v>TREIA</v>
      </c>
      <c r="D42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Carlo 29</v>
      </c>
      <c r="E4204" t="str">
        <f>IF(_xlfn.XLOOKUP(A4204,'Strutture ricettive'!B:B,'Strutture ricettive'!G:G,"NON TROVATO",0)=0,"NON TROVATO",_xlfn.XLOOKUP(A4204,'Strutture ricettive'!B:B,'Strutture ricettive'!G:G,"NON TROVATO",0))</f>
        <v>info@ilvillinoristorante.it; info@villino.it</v>
      </c>
      <c r="F42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www.ilvillinoristorante.it, www.villino.it</v>
      </c>
    </row>
    <row r="4205" spans="1:6" x14ac:dyDescent="0.3">
      <c r="A4205" t="s">
        <v>14083</v>
      </c>
      <c r="B4205" t="str">
        <f>_xlfn.XLOOKUP(Tabella1[[#This Row],[Denominazione]],'Strutture ricettive'!B:B,'Strutture ricettive'!A:A,"non trovato",0)</f>
        <v>ALLOGGI AGRITURISTICI</v>
      </c>
      <c r="C4205" t="str">
        <f>_xlfn.XLOOKUP(Tabella1[[#This Row],[Denominazione]],'Strutture ricettive'!B:B,'Strutture ricettive'!D:D,"NON TROVATO",0)</f>
        <v>TREIA</v>
      </c>
      <c r="D42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Conce 1</v>
      </c>
      <c r="E4205" t="str">
        <f>IF(_xlfn.XLOOKUP(A4205,'Strutture ricettive'!B:B,'Strutture ricettive'!G:G,"NON TROVATO",0)=0,"NON TROVATO",_xlfn.XLOOKUP(A4205,'Strutture ricettive'!B:B,'Strutture ricettive'!G:G,"NON TROVATO",0))</f>
        <v>info@agriturismoconce.it</v>
      </c>
      <c r="F42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http://www.agriturismoconce.it/</v>
      </c>
    </row>
    <row r="4206" spans="1:6" x14ac:dyDescent="0.3">
      <c r="A4206" t="s">
        <v>14087</v>
      </c>
      <c r="B4206" t="str">
        <f>_xlfn.XLOOKUP(Tabella1[[#This Row],[Denominazione]],'Strutture ricettive'!B:B,'Strutture ricettive'!A:A,"non trovato",0)</f>
        <v>ALBERGHI</v>
      </c>
      <c r="C4206" t="str">
        <f>_xlfn.XLOOKUP(Tabella1[[#This Row],[Denominazione]],'Strutture ricettive'!B:B,'Strutture ricettive'!D:D,"NON TROVATO",0)</f>
        <v>TREIA</v>
      </c>
      <c r="D42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Chiaravalle 47/B</v>
      </c>
      <c r="E4206" t="str">
        <f>IF(_xlfn.XLOOKUP(A4206,'Strutture ricettive'!B:B,'Strutture ricettive'!G:G,"NON TROVATO",0)=0,"NON TROVATO",_xlfn.XLOOKUP(A4206,'Strutture ricettive'!B:B,'Strutture ricettive'!G:G,"NON TROVATO",0))</f>
        <v>ilvecchiogranaio@alice.it</v>
      </c>
      <c r="F42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www.ilvecchiogranaio.it</v>
      </c>
    </row>
    <row r="4207" spans="1:6" x14ac:dyDescent="0.3">
      <c r="A4207" t="s">
        <v>14091</v>
      </c>
      <c r="B4207" t="str">
        <f>_xlfn.XLOOKUP(Tabella1[[#This Row],[Denominazione]],'Strutture ricettive'!B:B,'Strutture ricettive'!A:A,"non trovato",0)</f>
        <v>BED &amp; BREAKFAST</v>
      </c>
      <c r="C4207" t="str">
        <f>_xlfn.XLOOKUP(Tabella1[[#This Row],[Denominazione]],'Strutture ricettive'!B:B,'Strutture ricettive'!D:D,"NON TROVATO",0)</f>
        <v>TREIA</v>
      </c>
      <c r="D42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Camporota 65</v>
      </c>
      <c r="E4207" t="str">
        <f>IF(_xlfn.XLOOKUP(A4207,'Strutture ricettive'!B:B,'Strutture ricettive'!G:G,"NON TROVATO",0)=0,"NON TROVATO",_xlfn.XLOOKUP(A4207,'Strutture ricettive'!B:B,'Strutture ricettive'!G:G,"NON TROVATO",0))</f>
        <v>alex13@libero.it</v>
      </c>
      <c r="F42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www.casaldepini.it</v>
      </c>
    </row>
    <row r="4208" spans="1:6" x14ac:dyDescent="0.3">
      <c r="A4208" t="s">
        <v>14095</v>
      </c>
      <c r="B4208" t="str">
        <f>_xlfn.XLOOKUP(Tabella1[[#This Row],[Denominazione]],'Strutture ricettive'!B:B,'Strutture ricettive'!A:A,"non trovato",0)</f>
        <v>BED &amp; BREAKFAST</v>
      </c>
      <c r="C4208" t="str">
        <f>_xlfn.XLOOKUP(Tabella1[[#This Row],[Denominazione]],'Strutture ricettive'!B:B,'Strutture ricettive'!D:D,"NON TROVATO",0)</f>
        <v>TREIA</v>
      </c>
      <c r="D42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2</v>
      </c>
      <c r="E4208" t="str">
        <f>IF(_xlfn.XLOOKUP(A4208,'Strutture ricettive'!B:B,'Strutture ricettive'!G:G,"NON TROVATO",0)=0,"NON TROVATO",_xlfn.XLOOKUP(A4208,'Strutture ricettive'!B:B,'Strutture ricettive'!G:G,"NON TROVATO",0))</f>
        <v>NON TROVATO</v>
      </c>
      <c r="F42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09" spans="1:6" x14ac:dyDescent="0.3">
      <c r="A4209" t="s">
        <v>14097</v>
      </c>
      <c r="B4209" t="str">
        <f>_xlfn.XLOOKUP(Tabella1[[#This Row],[Denominazione]],'Strutture ricettive'!B:B,'Strutture ricettive'!A:A,"non trovato",0)</f>
        <v>ALLOGGI AGRITURISTICI</v>
      </c>
      <c r="C4209" t="str">
        <f>_xlfn.XLOOKUP(Tabella1[[#This Row],[Denominazione]],'Strutture ricettive'!B:B,'Strutture ricettive'!D:D,"NON TROVATO",0)</f>
        <v>TREIA</v>
      </c>
      <c r="D42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Vallonica 7</v>
      </c>
      <c r="E4209" t="str">
        <f>IF(_xlfn.XLOOKUP(A4209,'Strutture ricettive'!B:B,'Strutture ricettive'!G:G,"NON TROVATO",0)=0,"NON TROVATO",_xlfn.XLOOKUP(A4209,'Strutture ricettive'!B:B,'Strutture ricettive'!G:G,"NON TROVATO",0))</f>
        <v>NON TROVATO</v>
      </c>
      <c r="F42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10" spans="1:6" x14ac:dyDescent="0.3">
      <c r="A4210" t="s">
        <v>14099</v>
      </c>
      <c r="B4210" t="str">
        <f>_xlfn.XLOOKUP(Tabella1[[#This Row],[Denominazione]],'Strutture ricettive'!B:B,'Strutture ricettive'!A:A,"non trovato",0)</f>
        <v>ALLOGGI AGRITURISTICI</v>
      </c>
      <c r="C4210" t="str">
        <f>_xlfn.XLOOKUP(Tabella1[[#This Row],[Denominazione]],'Strutture ricettive'!B:B,'Strutture ricettive'!D:D,"NON TROVATO",0)</f>
        <v>TREIA</v>
      </c>
      <c r="D42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Vallonica 35</v>
      </c>
      <c r="E4210" t="str">
        <f>IF(_xlfn.XLOOKUP(A4210,'Strutture ricettive'!B:B,'Strutture ricettive'!G:G,"NON TROVATO",0)=0,"NON TROVATO",_xlfn.XLOOKUP(A4210,'Strutture ricettive'!B:B,'Strutture ricettive'!G:G,"NON TROVATO",0))</f>
        <v>agriturismocatignano@tiscalinet.it</v>
      </c>
      <c r="F42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www.agriturismocatignano.it</v>
      </c>
    </row>
    <row r="4211" spans="1:6" x14ac:dyDescent="0.3">
      <c r="A4211" t="s">
        <v>14103</v>
      </c>
      <c r="B4211" t="str">
        <f>_xlfn.XLOOKUP(Tabella1[[#This Row],[Denominazione]],'Strutture ricettive'!B:B,'Strutture ricettive'!A:A,"non trovato",0)</f>
        <v>ALLOGGI AGRITURISTICI</v>
      </c>
      <c r="C4211" t="str">
        <f>_xlfn.XLOOKUP(Tabella1[[#This Row],[Denominazione]],'Strutture ricettive'!B:B,'Strutture ricettive'!D:D,"NON TROVATO",0)</f>
        <v>TREIA</v>
      </c>
      <c r="D42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Schito 35</v>
      </c>
      <c r="E4211" t="str">
        <f>IF(_xlfn.XLOOKUP(A4211,'Strutture ricettive'!B:B,'Strutture ricettive'!G:G,"NON TROVATO",0)=0,"NON TROVATO",_xlfn.XLOOKUP(A4211,'Strutture ricettive'!B:B,'Strutture ricettive'!G:G,"NON TROVATO",0))</f>
        <v>NON TROVATO</v>
      </c>
      <c r="F42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12" spans="1:6" x14ac:dyDescent="0.3">
      <c r="A4212" t="s">
        <v>14105</v>
      </c>
      <c r="B4212" t="str">
        <f>_xlfn.XLOOKUP(Tabella1[[#This Row],[Denominazione]],'Strutture ricettive'!B:B,'Strutture ricettive'!A:A,"non trovato",0)</f>
        <v>ALLOGGI AGRITURISTICI</v>
      </c>
      <c r="C4212" t="str">
        <f>_xlfn.XLOOKUP(Tabella1[[#This Row],[Denominazione]],'Strutture ricettive'!B:B,'Strutture ricettive'!D:D,"NON TROVATO",0)</f>
        <v>TREIA</v>
      </c>
      <c r="D42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Vallonica 17</v>
      </c>
      <c r="E4212" t="str">
        <f>IF(_xlfn.XLOOKUP(A4212,'Strutture ricettive'!B:B,'Strutture ricettive'!G:G,"NON TROVATO",0)=0,"NON TROVATO",_xlfn.XLOOKUP(A4212,'Strutture ricettive'!B:B,'Strutture ricettive'!G:G,"NON TROVATO",0))</f>
        <v>f.farabollini@libero.it</v>
      </c>
      <c r="F42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www.agriturismo-lavalledelvento.it</v>
      </c>
    </row>
    <row r="4213" spans="1:6" x14ac:dyDescent="0.3">
      <c r="A4213" t="s">
        <v>14109</v>
      </c>
      <c r="B4213" t="str">
        <f>_xlfn.XLOOKUP(Tabella1[[#This Row],[Denominazione]],'Strutture ricettive'!B:B,'Strutture ricettive'!A:A,"non trovato",0)</f>
        <v>ALLOGGI AGRITURISTICI</v>
      </c>
      <c r="C4213" t="str">
        <f>_xlfn.XLOOKUP(Tabella1[[#This Row],[Denominazione]],'Strutture ricettive'!B:B,'Strutture ricettive'!D:D,"NON TROVATO",0)</f>
        <v>TREIA</v>
      </c>
      <c r="D42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Marco Vecchio 71/A</v>
      </c>
      <c r="E4213" t="str">
        <f>IF(_xlfn.XLOOKUP(A4213,'Strutture ricettive'!B:B,'Strutture ricettive'!G:G,"NON TROVATO",0)=0,"NON TROVATO",_xlfn.XLOOKUP(A4213,'Strutture ricettive'!B:B,'Strutture ricettive'!G:G,"NON TROVATO",0))</f>
        <v>NON TROVATO</v>
      </c>
      <c r="F42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14" spans="1:6" x14ac:dyDescent="0.3">
      <c r="A4214" t="s">
        <v>14111</v>
      </c>
      <c r="B4214" t="str">
        <f>_xlfn.XLOOKUP(Tabella1[[#This Row],[Denominazione]],'Strutture ricettive'!B:B,'Strutture ricettive'!A:A,"non trovato",0)</f>
        <v>ALLOGGI AGRITURISTICI</v>
      </c>
      <c r="C4214" t="str">
        <f>_xlfn.XLOOKUP(Tabella1[[#This Row],[Denominazione]],'Strutture ricettive'!B:B,'Strutture ricettive'!D:D,"NON TROVATO",0)</f>
        <v>TREIA</v>
      </c>
      <c r="D42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Schito 29</v>
      </c>
      <c r="E4214" t="str">
        <f>IF(_xlfn.XLOOKUP(A4214,'Strutture ricettive'!B:B,'Strutture ricettive'!G:G,"NON TROVATO",0)=0,"NON TROVATO",_xlfn.XLOOKUP(A4214,'Strutture ricettive'!B:B,'Strutture ricettive'!G:G,"NON TROVATO",0))</f>
        <v>coopat@libero.it</v>
      </c>
      <c r="F42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15" spans="1:6" x14ac:dyDescent="0.3">
      <c r="A4215" t="s">
        <v>14114</v>
      </c>
      <c r="B4215" t="str">
        <f>_xlfn.XLOOKUP(Tabella1[[#This Row],[Denominazione]],'Strutture ricettive'!B:B,'Strutture ricettive'!A:A,"non trovato",0)</f>
        <v>ALLOGGI AGRITURISTICI</v>
      </c>
      <c r="C4215" t="str">
        <f>_xlfn.XLOOKUP(Tabella1[[#This Row],[Denominazione]],'Strutture ricettive'!B:B,'Strutture ricettive'!D:D,"NON TROVATO",0)</f>
        <v>TREIA</v>
      </c>
      <c r="D42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Schito 71</v>
      </c>
      <c r="E4215" t="str">
        <f>IF(_xlfn.XLOOKUP(A4215,'Strutture ricettive'!B:B,'Strutture ricettive'!G:G,"NON TROVATO",0)=0,"NON TROVATO",_xlfn.XLOOKUP(A4215,'Strutture ricettive'!B:B,'Strutture ricettive'!G:G,"NON TROVATO",0))</f>
        <v>NON TROVATO</v>
      </c>
      <c r="F42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16" spans="1:6" x14ac:dyDescent="0.3">
      <c r="A4216" t="s">
        <v>14116</v>
      </c>
      <c r="B4216" t="str">
        <f>_xlfn.XLOOKUP(Tabella1[[#This Row],[Denominazione]],'Strutture ricettive'!B:B,'Strutture ricettive'!A:A,"non trovato",0)</f>
        <v>ALLOGGI AGRITURISTICI</v>
      </c>
      <c r="C4216" t="str">
        <f>_xlfn.XLOOKUP(Tabella1[[#This Row],[Denominazione]],'Strutture ricettive'!B:B,'Strutture ricettive'!D:D,"NON TROVATO",0)</f>
        <v>TREIA</v>
      </c>
      <c r="D42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Santa Maria in Selva 51</v>
      </c>
      <c r="E4216" t="str">
        <f>IF(_xlfn.XLOOKUP(A4216,'Strutture ricettive'!B:B,'Strutture ricettive'!G:G,"NON TROVATO",0)=0,"NON TROVATO",_xlfn.XLOOKUP(A4216,'Strutture ricettive'!B:B,'Strutture ricettive'!G:G,"NON TROVATO",0))</f>
        <v>info@lagrancia.it</v>
      </c>
      <c r="F42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www.lagrancia.it</v>
      </c>
    </row>
    <row r="4217" spans="1:6" x14ac:dyDescent="0.3">
      <c r="A4217" t="s">
        <v>14120</v>
      </c>
      <c r="B4217" t="str">
        <f>_xlfn.XLOOKUP(Tabella1[[#This Row],[Denominazione]],'Strutture ricettive'!B:B,'Strutture ricettive'!A:A,"non trovato",0)</f>
        <v>ALLOGGI AGRITURISTICI</v>
      </c>
      <c r="C4217" t="str">
        <f>_xlfn.XLOOKUP(Tabella1[[#This Row],[Denominazione]],'Strutture ricettive'!B:B,'Strutture ricettive'!D:D,"NON TROVATO",0)</f>
        <v>TREIA</v>
      </c>
      <c r="D42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Santa Maria in Paterno 19</v>
      </c>
      <c r="E4217" t="str">
        <f>IF(_xlfn.XLOOKUP(A4217,'Strutture ricettive'!B:B,'Strutture ricettive'!G:G,"NON TROVATO",0)=0,"NON TROVATO",_xlfn.XLOOKUP(A4217,'Strutture ricettive'!B:B,'Strutture ricettive'!G:G,"NON TROVATO",0))</f>
        <v>pinonastasi@alice.it</v>
      </c>
      <c r="F42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www.fontechiara.com</v>
      </c>
    </row>
    <row r="4218" spans="1:6" x14ac:dyDescent="0.3">
      <c r="A4218" t="s">
        <v>14124</v>
      </c>
      <c r="B4218" t="str">
        <f>_xlfn.XLOOKUP(Tabella1[[#This Row],[Denominazione]],'Strutture ricettive'!B:B,'Strutture ricettive'!A:A,"non trovato",0)</f>
        <v>ALLOGGI AGRITURISTICI</v>
      </c>
      <c r="C4218" t="str">
        <f>_xlfn.XLOOKUP(Tabella1[[#This Row],[Denominazione]],'Strutture ricettive'!B:B,'Strutture ricettive'!D:D,"NON TROVATO",0)</f>
        <v>TREIA</v>
      </c>
      <c r="D42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Lorenzo 11</v>
      </c>
      <c r="E4218" t="str">
        <f>IF(_xlfn.XLOOKUP(A4218,'Strutture ricettive'!B:B,'Strutture ricettive'!G:G,"NON TROVATO",0)=0,"NON TROVATO",_xlfn.XLOOKUP(A4218,'Strutture ricettive'!B:B,'Strutture ricettive'!G:G,"NON TROVATO",0))</f>
        <v>info@farmhouselasiesta.com</v>
      </c>
      <c r="F42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http://www.farmhouselasiesta.com/it/</v>
      </c>
    </row>
    <row r="4219" spans="1:6" x14ac:dyDescent="0.3">
      <c r="A4219" t="s">
        <v>14129</v>
      </c>
      <c r="B4219" t="str">
        <f>_xlfn.XLOOKUP(Tabella1[[#This Row],[Denominazione]],'Strutture ricettive'!B:B,'Strutture ricettive'!A:A,"non trovato",0)</f>
        <v>BED &amp; BREAKFAST</v>
      </c>
      <c r="C4219" t="str">
        <f>_xlfn.XLOOKUP(Tabella1[[#This Row],[Denominazione]],'Strutture ricettive'!B:B,'Strutture ricettive'!D:D,"NON TROVATO",0)</f>
        <v>TREIA</v>
      </c>
      <c r="D42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Paterno 6</v>
      </c>
      <c r="E4219" t="str">
        <f>IF(_xlfn.XLOOKUP(A4219,'Strutture ricettive'!B:B,'Strutture ricettive'!G:G,"NON TROVATO",0)=0,"NON TROVATO",_xlfn.XLOOKUP(A4219,'Strutture ricettive'!B:B,'Strutture ricettive'!G:G,"NON TROVATO",0))</f>
        <v>djsullivan4000@gmail.com</v>
      </c>
      <c r="F42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www.villatrina.com</v>
      </c>
    </row>
    <row r="4220" spans="1:6" x14ac:dyDescent="0.3">
      <c r="A4220" t="s">
        <v>14133</v>
      </c>
      <c r="B4220" t="str">
        <f>_xlfn.XLOOKUP(Tabella1[[#This Row],[Denominazione]],'Strutture ricettive'!B:B,'Strutture ricettive'!A:A,"non trovato",0)</f>
        <v>BED &amp; BREAKFAST</v>
      </c>
      <c r="C4220" t="str">
        <f>_xlfn.XLOOKUP(Tabella1[[#This Row],[Denominazione]],'Strutture ricettive'!B:B,'Strutture ricettive'!D:D,"NON TROVATO",0)</f>
        <v>TREIA</v>
      </c>
      <c r="D42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Schito 54</v>
      </c>
      <c r="E4220" t="str">
        <f>IF(_xlfn.XLOOKUP(A4220,'Strutture ricettive'!B:B,'Strutture ricettive'!G:G,"NON TROVATO",0)=0,"NON TROVATO",_xlfn.XLOOKUP(A4220,'Strutture ricettive'!B:B,'Strutture ricettive'!G:G,"NON TROVATO",0))</f>
        <v>info@antichigelsi.it</v>
      </c>
      <c r="F42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www.antichigelsi.it</v>
      </c>
    </row>
    <row r="4221" spans="1:6" x14ac:dyDescent="0.3">
      <c r="A4221" t="s">
        <v>14136</v>
      </c>
      <c r="B4221" t="str">
        <f>_xlfn.XLOOKUP(Tabella1[[#This Row],[Denominazione]],'Strutture ricettive'!B:B,'Strutture ricettive'!A:A,"non trovato",0)</f>
        <v>ALLOGGI IN AFFITTO</v>
      </c>
      <c r="C4221" t="str">
        <f>_xlfn.XLOOKUP(Tabella1[[#This Row],[Denominazione]],'Strutture ricettive'!B:B,'Strutture ricettive'!D:D,"NON TROVATO",0)</f>
        <v>TREIA</v>
      </c>
      <c r="D42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Chiaravalle 39</v>
      </c>
      <c r="E4221" t="str">
        <f>IF(_xlfn.XLOOKUP(A4221,'Strutture ricettive'!B:B,'Strutture ricettive'!G:G,"NON TROVATO",0)=0,"NON TROVATO",_xlfn.XLOOKUP(A4221,'Strutture ricettive'!B:B,'Strutture ricettive'!G:G,"NON TROVATO",0))</f>
        <v>NON TROVATO</v>
      </c>
      <c r="F42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22" spans="1:6" x14ac:dyDescent="0.3">
      <c r="A4222" t="s">
        <v>14138</v>
      </c>
      <c r="B4222" t="str">
        <f>_xlfn.XLOOKUP(Tabella1[[#This Row],[Denominazione]],'Strutture ricettive'!B:B,'Strutture ricettive'!A:A,"non trovato",0)</f>
        <v>ALBERGHI</v>
      </c>
      <c r="C4222" t="str">
        <f>_xlfn.XLOOKUP(Tabella1[[#This Row],[Denominazione]],'Strutture ricettive'!B:B,'Strutture ricettive'!D:D,"NON TROVATO",0)</f>
        <v>TREIA</v>
      </c>
      <c r="D42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Italia Libera 9</v>
      </c>
      <c r="E4222" t="str">
        <f>IF(_xlfn.XLOOKUP(A4222,'Strutture ricettive'!B:B,'Strutture ricettive'!G:G,"NON TROVATO",0)=0,"NON TROVATO",_xlfn.XLOOKUP(A4222,'Strutture ricettive'!B:B,'Strutture ricettive'!G:G,"NON TROVATO",0))</f>
        <v>info@hotelgrimalditreia.it</v>
      </c>
      <c r="F42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www.hotelgrimalditreia.it</v>
      </c>
    </row>
    <row r="4223" spans="1:6" x14ac:dyDescent="0.3">
      <c r="A4223" t="s">
        <v>14142</v>
      </c>
      <c r="B4223" t="str">
        <f>_xlfn.XLOOKUP(Tabella1[[#This Row],[Denominazione]],'Strutture ricettive'!B:B,'Strutture ricettive'!A:A,"non trovato",0)</f>
        <v>ALTRI ALLOGGI PRIVATI</v>
      </c>
      <c r="C4223" t="str">
        <f>_xlfn.XLOOKUP(Tabella1[[#This Row],[Denominazione]],'Strutture ricettive'!B:B,'Strutture ricettive'!D:D,"NON TROVATO",0)</f>
        <v>TREIA</v>
      </c>
      <c r="D42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Piangiano 4/a</v>
      </c>
      <c r="E4223" t="str">
        <f>IF(_xlfn.XLOOKUP(A4223,'Strutture ricettive'!B:B,'Strutture ricettive'!G:G,"NON TROVATO",0)=0,"NON TROVATO",_xlfn.XLOOKUP(A4223,'Strutture ricettive'!B:B,'Strutture ricettive'!G:G,"NON TROVATO",0))</f>
        <v>fabriziobartolacci@icloud.com</v>
      </c>
      <c r="F42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24" spans="1:6" x14ac:dyDescent="0.3">
      <c r="A4224" t="s">
        <v>14146</v>
      </c>
      <c r="B4224" t="str">
        <f>_xlfn.XLOOKUP(Tabella1[[#This Row],[Denominazione]],'Strutture ricettive'!B:B,'Strutture ricettive'!A:A,"non trovato",0)</f>
        <v>ALLOGGI AGRITURISTICI</v>
      </c>
      <c r="C4224" t="str">
        <f>_xlfn.XLOOKUP(Tabella1[[#This Row],[Denominazione]],'Strutture ricettive'!B:B,'Strutture ricettive'!D:D,"NON TROVATO",0)</f>
        <v>TREIA</v>
      </c>
      <c r="D42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Schito 85/A</v>
      </c>
      <c r="E4224" t="str">
        <f>IF(_xlfn.XLOOKUP(A4224,'Strutture ricettive'!B:B,'Strutture ricettive'!G:G,"NON TROVATO",0)=0,"NON TROVATO",_xlfn.XLOOKUP(A4224,'Strutture ricettive'!B:B,'Strutture ricettive'!G:G,"NON TROVATO",0))</f>
        <v>agriturismoilconfine@gmail.com</v>
      </c>
      <c r="F42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www.agriturismoilconfine.it</v>
      </c>
    </row>
    <row r="4225" spans="1:6" x14ac:dyDescent="0.3">
      <c r="A4225" t="s">
        <v>14151</v>
      </c>
      <c r="B4225" t="str">
        <f>_xlfn.XLOOKUP(Tabella1[[#This Row],[Denominazione]],'Strutture ricettive'!B:B,'Strutture ricettive'!A:A,"non trovato",0)</f>
        <v>ALLOGGI AGRITURISTICI</v>
      </c>
      <c r="C4225" t="str">
        <f>_xlfn.XLOOKUP(Tabella1[[#This Row],[Denominazione]],'Strutture ricettive'!B:B,'Strutture ricettive'!D:D,"NON TROVATO",0)</f>
        <v>TREIA</v>
      </c>
      <c r="D42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Chiaravalle 47B</v>
      </c>
      <c r="E4225" t="str">
        <f>IF(_xlfn.XLOOKUP(A4225,'Strutture ricettive'!B:B,'Strutture ricettive'!G:G,"NON TROVATO",0)=0,"NON TROVATO",_xlfn.XLOOKUP(A4225,'Strutture ricettive'!B:B,'Strutture ricettive'!G:G,"NON TROVATO",0))</f>
        <v>ilvecchiogranaio@alice.it</v>
      </c>
      <c r="F42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26" spans="1:6" x14ac:dyDescent="0.3">
      <c r="A4226" t="s">
        <v>14153</v>
      </c>
      <c r="B4226" t="str">
        <f>_xlfn.XLOOKUP(Tabella1[[#This Row],[Denominazione]],'Strutture ricettive'!B:B,'Strutture ricettive'!A:A,"non trovato",0)</f>
        <v>ALLOGGI AGRITURISTICI</v>
      </c>
      <c r="C4226" t="str">
        <f>_xlfn.XLOOKUP(Tabella1[[#This Row],[Denominazione]],'Strutture ricettive'!B:B,'Strutture ricettive'!D:D,"NON TROVATO",0)</f>
        <v>TREIA</v>
      </c>
      <c r="D42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Carreggiano 4</v>
      </c>
      <c r="E4226" t="str">
        <f>IF(_xlfn.XLOOKUP(A4226,'Strutture ricettive'!B:B,'Strutture ricettive'!G:G,"NON TROVATO",0)=0,"NON TROVATO",_xlfn.XLOOKUP(A4226,'Strutture ricettive'!B:B,'Strutture ricettive'!G:G,"NON TROVATO",0))</f>
        <v>maco.fx@libero.it</v>
      </c>
      <c r="F42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27" spans="1:6" x14ac:dyDescent="0.3">
      <c r="A4227" t="s">
        <v>14156</v>
      </c>
      <c r="B4227" t="str">
        <f>_xlfn.XLOOKUP(Tabella1[[#This Row],[Denominazione]],'Strutture ricettive'!B:B,'Strutture ricettive'!A:A,"non trovato",0)</f>
        <v>ALLOGGI AGRITURISTICI</v>
      </c>
      <c r="C4227" t="str">
        <f>_xlfn.XLOOKUP(Tabella1[[#This Row],[Denominazione]],'Strutture ricettive'!B:B,'Strutture ricettive'!D:D,"NON TROVATO",0)</f>
        <v>TREIA</v>
      </c>
      <c r="D42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Maria in Piana 81</v>
      </c>
      <c r="E4227" t="str">
        <f>IF(_xlfn.XLOOKUP(A4227,'Strutture ricettive'!B:B,'Strutture ricettive'!G:G,"NON TROVATO",0)=0,"NON TROVATO",_xlfn.XLOOKUP(A4227,'Strutture ricettive'!B:B,'Strutture ricettive'!G:G,"NON TROVATO",0))</f>
        <v>tatyana.walther@alice.it</v>
      </c>
      <c r="F42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28" spans="1:6" x14ac:dyDescent="0.3">
      <c r="A4228" t="s">
        <v>14159</v>
      </c>
      <c r="B4228" t="str">
        <f>_xlfn.XLOOKUP(Tabella1[[#This Row],[Denominazione]],'Strutture ricettive'!B:B,'Strutture ricettive'!A:A,"non trovato",0)</f>
        <v>BED &amp; BREAKFAST</v>
      </c>
      <c r="C4228" t="str">
        <f>_xlfn.XLOOKUP(Tabella1[[#This Row],[Denominazione]],'Strutture ricettive'!B:B,'Strutture ricettive'!D:D,"NON TROVATO",0)</f>
        <v>TREIA</v>
      </c>
      <c r="D42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Monsignor Campetti 21</v>
      </c>
      <c r="E4228" t="str">
        <f>IF(_xlfn.XLOOKUP(A4228,'Strutture ricettive'!B:B,'Strutture ricettive'!G:G,"NON TROVATO",0)=0,"NON TROVATO",_xlfn.XLOOKUP(A4228,'Strutture ricettive'!B:B,'Strutture ricettive'!G:G,"NON TROVATO",0))</f>
        <v>cesari55@libero.it</v>
      </c>
      <c r="F42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29" spans="1:6" x14ac:dyDescent="0.3">
      <c r="A4229" t="s">
        <v>14162</v>
      </c>
      <c r="B4229" t="str">
        <f>_xlfn.XLOOKUP(Tabella1[[#This Row],[Denominazione]],'Strutture ricettive'!B:B,'Strutture ricettive'!A:A,"non trovato",0)</f>
        <v>ALTRI ALLOGGI PRIVATI</v>
      </c>
      <c r="C4229" t="str">
        <f>_xlfn.XLOOKUP(Tabella1[[#This Row],[Denominazione]],'Strutture ricettive'!B:B,'Strutture ricettive'!D:D,"NON TROVATO",0)</f>
        <v>TREIA</v>
      </c>
      <c r="D42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cotrada San Lorenzo 24</v>
      </c>
      <c r="E4229" t="str">
        <f>IF(_xlfn.XLOOKUP(A4229,'Strutture ricettive'!B:B,'Strutture ricettive'!G:G,"NON TROVATO",0)=0,"NON TROVATO",_xlfn.XLOOKUP(A4229,'Strutture ricettive'!B:B,'Strutture ricettive'!G:G,"NON TROVATO",0))</f>
        <v>ang.manzoni@gmail.com</v>
      </c>
      <c r="F42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30" spans="1:6" x14ac:dyDescent="0.3">
      <c r="A4230" t="s">
        <v>14165</v>
      </c>
      <c r="B4230" t="str">
        <f>_xlfn.XLOOKUP(Tabella1[[#This Row],[Denominazione]],'Strutture ricettive'!B:B,'Strutture ricettive'!A:A,"non trovato",0)</f>
        <v>ALTRI ALLOGGI PRIVATI</v>
      </c>
      <c r="C4230" t="str">
        <f>_xlfn.XLOOKUP(Tabella1[[#This Row],[Denominazione]],'Strutture ricettive'!B:B,'Strutture ricettive'!D:D,"NON TROVATO",0)</f>
        <v>TREIA</v>
      </c>
      <c r="D42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Santissimo Crocifisso 48</v>
      </c>
      <c r="E4230" t="str">
        <f>IF(_xlfn.XLOOKUP(A4230,'Strutture ricettive'!B:B,'Strutture ricettive'!G:G,"NON TROVATO",0)=0,"NON TROVATO",_xlfn.XLOOKUP(A4230,'Strutture ricettive'!B:B,'Strutture ricettive'!G:G,"NON TROVATO",0))</f>
        <v>enzoangeletti@live.it</v>
      </c>
      <c r="F42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31" spans="1:6" x14ac:dyDescent="0.3">
      <c r="A4231" t="s">
        <v>14168</v>
      </c>
      <c r="B4231" t="str">
        <f>_xlfn.XLOOKUP(Tabella1[[#This Row],[Denominazione]],'Strutture ricettive'!B:B,'Strutture ricettive'!A:A,"non trovato",0)</f>
        <v>ALTRI ALLOGGI PRIVATI</v>
      </c>
      <c r="C4231" t="str">
        <f>_xlfn.XLOOKUP(Tabella1[[#This Row],[Denominazione]],'Strutture ricettive'!B:B,'Strutture ricettive'!D:D,"NON TROVATO",0)</f>
        <v>TREIA</v>
      </c>
      <c r="D42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4</v>
      </c>
      <c r="E4231" t="str">
        <f>IF(_xlfn.XLOOKUP(A4231,'Strutture ricettive'!B:B,'Strutture ricettive'!G:G,"NON TROVATO",0)=0,"NON TROVATO",_xlfn.XLOOKUP(A4231,'Strutture ricettive'!B:B,'Strutture ricettive'!G:G,"NON TROVATO",0))</f>
        <v>a.ruffini@mail.com</v>
      </c>
      <c r="F42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32" spans="1:6" x14ac:dyDescent="0.3">
      <c r="A4232" t="s">
        <v>14171</v>
      </c>
      <c r="B4232" t="str">
        <f>_xlfn.XLOOKUP(Tabella1[[#This Row],[Denominazione]],'Strutture ricettive'!B:B,'Strutture ricettive'!A:A,"non trovato",0)</f>
        <v>BED &amp; BREAKFAST</v>
      </c>
      <c r="C4232" t="str">
        <f>_xlfn.XLOOKUP(Tabella1[[#This Row],[Denominazione]],'Strutture ricettive'!B:B,'Strutture ricettive'!D:D,"NON TROVATO",0)</f>
        <v>TREIA</v>
      </c>
      <c r="D42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Bibiano  38</v>
      </c>
      <c r="E4232" t="str">
        <f>IF(_xlfn.XLOOKUP(A4232,'Strutture ricettive'!B:B,'Strutture ricettive'!G:G,"NON TROVATO",0)=0,"NON TROVATO",_xlfn.XLOOKUP(A4232,'Strutture ricettive'!B:B,'Strutture ricettive'!G:G,"NON TROVATO",0))</f>
        <v>federicagrande@alice.it</v>
      </c>
      <c r="F42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bibiano38.wix.com</v>
      </c>
    </row>
    <row r="4233" spans="1:6" x14ac:dyDescent="0.3">
      <c r="A4233" t="s">
        <v>14176</v>
      </c>
      <c r="B4233" t="str">
        <f>_xlfn.XLOOKUP(Tabella1[[#This Row],[Denominazione]],'Strutture ricettive'!B:B,'Strutture ricettive'!A:A,"non trovato",0)</f>
        <v>BED &amp; BREAKFAST</v>
      </c>
      <c r="C4233" t="str">
        <f>_xlfn.XLOOKUP(Tabella1[[#This Row],[Denominazione]],'Strutture ricettive'!B:B,'Strutture ricettive'!D:D,"NON TROVATO",0)</f>
        <v>TREIA</v>
      </c>
      <c r="D42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Carlo Didimi 31</v>
      </c>
      <c r="E4233" t="str">
        <f>IF(_xlfn.XLOOKUP(A4233,'Strutture ricettive'!B:B,'Strutture ricettive'!G:G,"NON TROVATO",0)=0,"NON TROVATO",_xlfn.XLOOKUP(A4233,'Strutture ricettive'!B:B,'Strutture ricettive'!G:G,"NON TROVATO",0))</f>
        <v>martero89@hotmail.it</v>
      </c>
      <c r="F42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34" spans="1:6" x14ac:dyDescent="0.3">
      <c r="A4234" t="s">
        <v>14179</v>
      </c>
      <c r="B4234" t="str">
        <f>_xlfn.XLOOKUP(Tabella1[[#This Row],[Denominazione]],'Strutture ricettive'!B:B,'Strutture ricettive'!A:A,"non trovato",0)</f>
        <v>ALLOGGI IN AFFITTO</v>
      </c>
      <c r="C4234" t="str">
        <f>_xlfn.XLOOKUP(Tabella1[[#This Row],[Denominazione]],'Strutture ricettive'!B:B,'Strutture ricettive'!D:D,"NON TROVATO",0)</f>
        <v>TREIA</v>
      </c>
      <c r="D42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Valcerasa 60</v>
      </c>
      <c r="E4234" t="str">
        <f>IF(_xlfn.XLOOKUP(A4234,'Strutture ricettive'!B:B,'Strutture ricettive'!G:G,"NON TROVATO",0)=0,"NON TROVATO",_xlfn.XLOOKUP(A4234,'Strutture ricettive'!B:B,'Strutture ricettive'!G:G,"NON TROVATO",0))</f>
        <v>info@gitanos.it</v>
      </c>
      <c r="F42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35" spans="1:6" x14ac:dyDescent="0.3">
      <c r="A4235" t="s">
        <v>14182</v>
      </c>
      <c r="B4235" t="str">
        <f>_xlfn.XLOOKUP(Tabella1[[#This Row],[Denominazione]],'Strutture ricettive'!B:B,'Strutture ricettive'!A:A,"non trovato",0)</f>
        <v>BED &amp; BREAKFAST</v>
      </c>
      <c r="C4235" t="str">
        <f>_xlfn.XLOOKUP(Tabella1[[#This Row],[Denominazione]],'Strutture ricettive'!B:B,'Strutture ricettive'!D:D,"NON TROVATO",0)</f>
        <v>TREIA</v>
      </c>
      <c r="D42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Carlo 18</v>
      </c>
      <c r="E4235" t="str">
        <f>IF(_xlfn.XLOOKUP(A4235,'Strutture ricettive'!B:B,'Strutture ricettive'!G:G,"NON TROVATO",0)=0,"NON TROVATO",_xlfn.XLOOKUP(A4235,'Strutture ricettive'!B:B,'Strutture ricettive'!G:G,"NON TROVATO",0))</f>
        <v>denopope@gmail.com</v>
      </c>
      <c r="F42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36" spans="1:6" x14ac:dyDescent="0.3">
      <c r="A4236" t="s">
        <v>14185</v>
      </c>
      <c r="B4236" t="str">
        <f>_xlfn.XLOOKUP(Tabella1[[#This Row],[Denominazione]],'Strutture ricettive'!B:B,'Strutture ricettive'!A:A,"non trovato",0)</f>
        <v>ALLOGGI AGRITURISTICI</v>
      </c>
      <c r="C4236" t="str">
        <f>_xlfn.XLOOKUP(Tabella1[[#This Row],[Denominazione]],'Strutture ricettive'!B:B,'Strutture ricettive'!D:D,"NON TROVATO",0)</f>
        <v>TREIA</v>
      </c>
      <c r="D42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Chiaravalle 63</v>
      </c>
      <c r="E4236" t="str">
        <f>IF(_xlfn.XLOOKUP(A4236,'Strutture ricettive'!B:B,'Strutture ricettive'!G:G,"NON TROVATO",0)=0,"NON TROVATO",_xlfn.XLOOKUP(A4236,'Strutture ricettive'!B:B,'Strutture ricettive'!G:G,"NON TROVATO",0))</f>
        <v>luigi.rosini@alice.it; antonio.nessuno@libero.it</v>
      </c>
      <c r="F42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37" spans="1:6" x14ac:dyDescent="0.3">
      <c r="A4237" t="s">
        <v>14188</v>
      </c>
      <c r="B4237" t="str">
        <f>_xlfn.XLOOKUP(Tabella1[[#This Row],[Denominazione]],'Strutture ricettive'!B:B,'Strutture ricettive'!A:A,"non trovato",0)</f>
        <v>ALLOGGI AGRITURISTICI</v>
      </c>
      <c r="C4237" t="str">
        <f>_xlfn.XLOOKUP(Tabella1[[#This Row],[Denominazione]],'Strutture ricettive'!B:B,'Strutture ricettive'!D:D,"NON TROVATO",0)</f>
        <v>TREIA</v>
      </c>
      <c r="D42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Chiaravalle 51/A</v>
      </c>
      <c r="E4237" t="str">
        <f>IF(_xlfn.XLOOKUP(A4237,'Strutture ricettive'!B:B,'Strutture ricettive'!G:G,"NON TROVATO",0)=0,"NON TROVATO",_xlfn.XLOOKUP(A4237,'Strutture ricettive'!B:B,'Strutture ricettive'!G:G,"NON TROVATO",0))</f>
        <v>NON TROVATO</v>
      </c>
      <c r="F42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38" spans="1:6" x14ac:dyDescent="0.3">
      <c r="A4238" t="s">
        <v>14190</v>
      </c>
      <c r="B4238" t="str">
        <f>_xlfn.XLOOKUP(Tabella1[[#This Row],[Denominazione]],'Strutture ricettive'!B:B,'Strutture ricettive'!A:A,"non trovato",0)</f>
        <v>ALLOGGI AGRITURISTICI</v>
      </c>
      <c r="C4238" t="str">
        <f>_xlfn.XLOOKUP(Tabella1[[#This Row],[Denominazione]],'Strutture ricettive'!B:B,'Strutture ricettive'!D:D,"NON TROVATO",0)</f>
        <v>TREIA</v>
      </c>
      <c r="D42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Carreggiano 11</v>
      </c>
      <c r="E4238" t="str">
        <f>IF(_xlfn.XLOOKUP(A4238,'Strutture ricettive'!B:B,'Strutture ricettive'!G:G,"NON TROVATO",0)=0,"NON TROVATO",_xlfn.XLOOKUP(A4238,'Strutture ricettive'!B:B,'Strutture ricettive'!G:G,"NON TROVATO",0))</f>
        <v>info@casaledelgigliomarche.it</v>
      </c>
      <c r="F42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www.casaledelgigliomarche.it</v>
      </c>
    </row>
    <row r="4239" spans="1:6" x14ac:dyDescent="0.3">
      <c r="A4239" t="s">
        <v>14194</v>
      </c>
      <c r="B4239" t="str">
        <f>_xlfn.XLOOKUP(Tabella1[[#This Row],[Denominazione]],'Strutture ricettive'!B:B,'Strutture ricettive'!A:A,"non trovato",0)</f>
        <v>TURISMO RURALE</v>
      </c>
      <c r="C4239" t="str">
        <f>_xlfn.XLOOKUP(Tabella1[[#This Row],[Denominazione]],'Strutture ricettive'!B:B,'Strutture ricettive'!D:D,"NON TROVATO",0)</f>
        <v>TREIA</v>
      </c>
      <c r="D42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Chiaravalle 39/a</v>
      </c>
      <c r="E4239" t="str">
        <f>IF(_xlfn.XLOOKUP(A4239,'Strutture ricettive'!B:B,'Strutture ricettive'!G:G,"NON TROVATO",0)=0,"NON TROVATO",_xlfn.XLOOKUP(A4239,'Strutture ricettive'!B:B,'Strutture ricettive'!G:G,"NON TROVATO",0))</f>
        <v>info@gitanos.it</v>
      </c>
      <c r="F42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www.gitanos.it</v>
      </c>
    </row>
    <row r="4240" spans="1:6" x14ac:dyDescent="0.3">
      <c r="A4240" t="s">
        <v>14197</v>
      </c>
      <c r="B4240" t="str">
        <f>_xlfn.XLOOKUP(Tabella1[[#This Row],[Denominazione]],'Strutture ricettive'!B:B,'Strutture ricettive'!A:A,"non trovato",0)</f>
        <v>TURISMO RURALE</v>
      </c>
      <c r="C4240" t="str">
        <f>_xlfn.XLOOKUP(Tabella1[[#This Row],[Denominazione]],'Strutture ricettive'!B:B,'Strutture ricettive'!D:D,"NON TROVATO",0)</f>
        <v>TREIA</v>
      </c>
      <c r="D42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Carreggiano 4/a</v>
      </c>
      <c r="E4240" t="str">
        <f>IF(_xlfn.XLOOKUP(A4240,'Strutture ricettive'!B:B,'Strutture ricettive'!G:G,"NON TROVATO",0)=0,"NON TROVATO",_xlfn.XLOOKUP(A4240,'Strutture ricettive'!B:B,'Strutture ricettive'!G:G,"NON TROVATO",0))</f>
        <v>NON TROVATO</v>
      </c>
      <c r="F42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41" spans="1:6" x14ac:dyDescent="0.3">
      <c r="A4241" t="s">
        <v>14203</v>
      </c>
      <c r="B4241" t="str">
        <f>_xlfn.XLOOKUP(Tabella1[[#This Row],[Denominazione]],'Strutture ricettive'!B:B,'Strutture ricettive'!A:A,"non trovato",0)</f>
        <v>ALTRI ALLOGGI PRIVATI</v>
      </c>
      <c r="C4241" t="str">
        <f>_xlfn.XLOOKUP(Tabella1[[#This Row],[Denominazione]],'Strutture ricettive'!B:B,'Strutture ricettive'!D:D,"NON TROVATO",0)</f>
        <v>URBISAGLIA</v>
      </c>
      <c r="D42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Selva 6</v>
      </c>
      <c r="E4241" t="str">
        <f>IF(_xlfn.XLOOKUP(A4241,'Strutture ricettive'!B:B,'Strutture ricettive'!G:G,"NON TROVATO",0)=0,"NON TROVATO",_xlfn.XLOOKUP(A4241,'Strutture ricettive'!B:B,'Strutture ricettive'!G:G,"NON TROVATO",0))</f>
        <v>info@cottagemc.it</v>
      </c>
      <c r="F42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42" spans="1:6" x14ac:dyDescent="0.3">
      <c r="A4242" t="s">
        <v>14206</v>
      </c>
      <c r="B4242" t="str">
        <f>_xlfn.XLOOKUP(Tabella1[[#This Row],[Denominazione]],'Strutture ricettive'!B:B,'Strutture ricettive'!A:A,"non trovato",0)</f>
        <v>ALBERGHI</v>
      </c>
      <c r="C4242" t="str">
        <f>_xlfn.XLOOKUP(Tabella1[[#This Row],[Denominazione]],'Strutture ricettive'!B:B,'Strutture ricettive'!D:D,"NON TROVATO",0)</f>
        <v>URBISAGLIA</v>
      </c>
      <c r="D42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montedoro 35</v>
      </c>
      <c r="E4242" t="str">
        <f>IF(_xlfn.XLOOKUP(A4242,'Strutture ricettive'!B:B,'Strutture ricettive'!G:G,"NON TROVATO",0)=0,"NON TROVATO",_xlfn.XLOOKUP(A4242,'Strutture ricettive'!B:B,'Strutture ricettive'!G:G,"NON TROVATO",0))</f>
        <v>NON TROVATO</v>
      </c>
      <c r="F42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43" spans="1:6" x14ac:dyDescent="0.3">
      <c r="A4243" t="s">
        <v>14208</v>
      </c>
      <c r="B4243" t="str">
        <f>_xlfn.XLOOKUP(Tabella1[[#This Row],[Denominazione]],'Strutture ricettive'!B:B,'Strutture ricettive'!A:A,"non trovato",0)</f>
        <v>ALLOGGI IN AFFITTO</v>
      </c>
      <c r="C4243" t="str">
        <f>_xlfn.XLOOKUP(Tabella1[[#This Row],[Denominazione]],'Strutture ricettive'!B:B,'Strutture ricettive'!D:D,"NON TROVATO",0)</f>
        <v>URBISAGLIA</v>
      </c>
      <c r="D42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Alessandro Giannelli 34</v>
      </c>
      <c r="E4243" t="str">
        <f>IF(_xlfn.XLOOKUP(A4243,'Strutture ricettive'!B:B,'Strutture ricettive'!G:G,"NON TROVATO",0)=0,"NON TROVATO",_xlfn.XLOOKUP(A4243,'Strutture ricettive'!B:B,'Strutture ricettive'!G:G,"NON TROVATO",0))</f>
        <v>info@locandalelogge.it</v>
      </c>
      <c r="F42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www.locandalelogge.it</v>
      </c>
    </row>
    <row r="4244" spans="1:6" x14ac:dyDescent="0.3">
      <c r="A4244" t="s">
        <v>14212</v>
      </c>
      <c r="B4244" t="str">
        <f>_xlfn.XLOOKUP(Tabella1[[#This Row],[Denominazione]],'Strutture ricettive'!B:B,'Strutture ricettive'!A:A,"non trovato",0)</f>
        <v>BED &amp; BREAKFAST</v>
      </c>
      <c r="C4244" t="str">
        <f>_xlfn.XLOOKUP(Tabella1[[#This Row],[Denominazione]],'Strutture ricettive'!B:B,'Strutture ricettive'!D:D,"NON TROVATO",0)</f>
        <v>URBISAGLIA</v>
      </c>
      <c r="D42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GIANNELLI  31</v>
      </c>
      <c r="E4244" t="str">
        <f>IF(_xlfn.XLOOKUP(A4244,'Strutture ricettive'!B:B,'Strutture ricettive'!G:G,"NON TROVATO",0)=0,"NON TROVATO",_xlfn.XLOOKUP(A4244,'Strutture ricettive'!B:B,'Strutture ricettive'!G:G,"NON TROVATO",0))</f>
        <v>casaleoni.rooms@gmail.com</v>
      </c>
      <c r="F42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casaleonirooms.wix.com/bedandbreakfasturbis</v>
      </c>
    </row>
    <row r="4245" spans="1:6" x14ac:dyDescent="0.3">
      <c r="A4245" t="s">
        <v>14216</v>
      </c>
      <c r="B4245" t="str">
        <f>_xlfn.XLOOKUP(Tabella1[[#This Row],[Denominazione]],'Strutture ricettive'!B:B,'Strutture ricettive'!A:A,"non trovato",0)</f>
        <v>BED &amp; BREAKFAST</v>
      </c>
      <c r="C4245" t="str">
        <f>_xlfn.XLOOKUP(Tabella1[[#This Row],[Denominazione]],'Strutture ricettive'!B:B,'Strutture ricettive'!D:D,"NON TROVATO",0)</f>
        <v>USSITA</v>
      </c>
      <c r="D42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Ercolano 24</v>
      </c>
      <c r="E4245" t="str">
        <f>IF(_xlfn.XLOOKUP(A4245,'Strutture ricettive'!B:B,'Strutture ricettive'!G:G,"NON TROVATO",0)=0,"NON TROVATO",_xlfn.XLOOKUP(A4245,'Strutture ricettive'!B:B,'Strutture ricettive'!G:G,"NON TROVATO",0))</f>
        <v>s.ercolano.country@gmail.com</v>
      </c>
      <c r="F42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46" spans="1:6" x14ac:dyDescent="0.3">
      <c r="A4246" t="s">
        <v>14221</v>
      </c>
      <c r="B4246" t="str">
        <f>_xlfn.XLOOKUP(Tabella1[[#This Row],[Denominazione]],'Strutture ricettive'!B:B,'Strutture ricettive'!A:A,"non trovato",0)</f>
        <v>RIFUGI</v>
      </c>
      <c r="C4246" t="str">
        <f>_xlfn.XLOOKUP(Tabella1[[#This Row],[Denominazione]],'Strutture ricettive'!B:B,'Strutture ricettive'!D:D,"NON TROVATO",0)</f>
        <v>USSITA</v>
      </c>
      <c r="D42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Sant'Anastasio SNC</v>
      </c>
      <c r="E4246" t="str">
        <f>IF(_xlfn.XLOOKUP(A4246,'Strutture ricettive'!B:B,'Strutture ricettive'!G:G,"NON TROVATO",0)=0,"NON TROVATO",_xlfn.XLOOKUP(A4246,'Strutture ricettive'!B:B,'Strutture ricettive'!G:G,"NON TROVATO",0))</f>
        <v>NON TROVATO</v>
      </c>
      <c r="F42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47" spans="1:6" x14ac:dyDescent="0.3">
      <c r="A4247" t="s">
        <v>14224</v>
      </c>
      <c r="B4247" t="str">
        <f>_xlfn.XLOOKUP(Tabella1[[#This Row],[Denominazione]],'Strutture ricettive'!B:B,'Strutture ricettive'!A:A,"non trovato",0)</f>
        <v>RIFUGI</v>
      </c>
      <c r="C4247" t="str">
        <f>_xlfn.XLOOKUP(Tabella1[[#This Row],[Denominazione]],'Strutture ricettive'!B:B,'Strutture ricettive'!D:D,"NON TROVATO",0)</f>
        <v>USSITA</v>
      </c>
      <c r="D42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247" t="str">
        <f>IF(_xlfn.XLOOKUP(A4247,'Strutture ricettive'!B:B,'Strutture ricettive'!G:G,"NON TROVATO",0)=0,"NON TROVATO",_xlfn.XLOOKUP(A4247,'Strutture ricettive'!B:B,'Strutture ricettive'!G:G,"NON TROVATO",0))</f>
        <v>rifugiodelfargno@gmail.com</v>
      </c>
      <c r="F42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www.rifugiodelfargno.it</v>
      </c>
    </row>
    <row r="4248" spans="1:6" x14ac:dyDescent="0.3">
      <c r="A4248" t="s">
        <v>14228</v>
      </c>
      <c r="B4248" t="str">
        <f>_xlfn.XLOOKUP(Tabella1[[#This Row],[Denominazione]],'Strutture ricettive'!B:B,'Strutture ricettive'!A:A,"non trovato",0)</f>
        <v>BED &amp; BREAKFAST</v>
      </c>
      <c r="C4248" t="str">
        <f>_xlfn.XLOOKUP(Tabella1[[#This Row],[Denominazione]],'Strutture ricettive'!B:B,'Strutture ricettive'!D:D,"NON TROVATO",0)</f>
        <v>USSITA</v>
      </c>
      <c r="D42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Croce 38/a</v>
      </c>
      <c r="E4248" t="str">
        <f>IF(_xlfn.XLOOKUP(A4248,'Strutture ricettive'!B:B,'Strutture ricettive'!G:G,"NON TROVATO",0)=0,"NON TROVATO",_xlfn.XLOOKUP(A4248,'Strutture ricettive'!B:B,'Strutture ricettive'!G:G,"NON TROVATO",0))</f>
        <v>f.vita58@libero.it</v>
      </c>
      <c r="F42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49" spans="1:6" x14ac:dyDescent="0.3">
      <c r="A4249" t="s">
        <v>14232</v>
      </c>
      <c r="B4249" t="str">
        <f>_xlfn.XLOOKUP(Tabella1[[#This Row],[Denominazione]],'Strutture ricettive'!B:B,'Strutture ricettive'!A:A,"non trovato",0)</f>
        <v>BED &amp; BREAKFAST</v>
      </c>
      <c r="C4249" t="str">
        <f>_xlfn.XLOOKUP(Tabella1[[#This Row],[Denominazione]],'Strutture ricettive'!B:B,'Strutture ricettive'!D:D,"NON TROVATO",0)</f>
        <v>USSITA</v>
      </c>
      <c r="D42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249" t="str">
        <f>IF(_xlfn.XLOOKUP(A4249,'Strutture ricettive'!B:B,'Strutture ricettive'!G:G,"NON TROVATO",0)=0,"NON TROVATO",_xlfn.XLOOKUP(A4249,'Strutture ricettive'!B:B,'Strutture ricettive'!G:G,"NON TROVATO",0))</f>
        <v>ilcerbiattoussita@gmail.com</v>
      </c>
      <c r="F42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50" spans="1:6" x14ac:dyDescent="0.3">
      <c r="A4250" t="s">
        <v>14234</v>
      </c>
      <c r="B4250" t="str">
        <f>_xlfn.XLOOKUP(Tabella1[[#This Row],[Denominazione]],'Strutture ricettive'!B:B,'Strutture ricettive'!A:A,"non trovato",0)</f>
        <v>BED &amp; BREAKFAST</v>
      </c>
      <c r="C4250" t="str">
        <f>_xlfn.XLOOKUP(Tabella1[[#This Row],[Denominazione]],'Strutture ricettive'!B:B,'Strutture ricettive'!D:D,"NON TROVATO",0)</f>
        <v>USSITA</v>
      </c>
      <c r="D42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S.Ercolano snc</v>
      </c>
      <c r="E4250" t="str">
        <f>IF(_xlfn.XLOOKUP(A4250,'Strutture ricettive'!B:B,'Strutture ricettive'!G:G,"NON TROVATO",0)=0,"NON TROVATO",_xlfn.XLOOKUP(A4250,'Strutture ricettive'!B:B,'Strutture ricettive'!G:G,"NON TROVATO",0))</f>
        <v>archettavisso@yahoo.it</v>
      </c>
      <c r="F42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51" spans="1:6" x14ac:dyDescent="0.3">
      <c r="A4251" t="s">
        <v>14238</v>
      </c>
      <c r="B4251" t="str">
        <f>_xlfn.XLOOKUP(Tabella1[[#This Row],[Denominazione]],'Strutture ricettive'!B:B,'Strutture ricettive'!A:A,"non trovato",0)</f>
        <v>BED &amp; BREAKFAST</v>
      </c>
      <c r="C4251" t="str">
        <f>_xlfn.XLOOKUP(Tabella1[[#This Row],[Denominazione]],'Strutture ricettive'!B:B,'Strutture ricettive'!D:D,"NON TROVATO",0)</f>
        <v>USSITA</v>
      </c>
      <c r="D42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Monsignor Amici 1</v>
      </c>
      <c r="E4251" t="str">
        <f>IF(_xlfn.XLOOKUP(A4251,'Strutture ricettive'!B:B,'Strutture ricettive'!G:G,"NON TROVATO",0)=0,"NON TROVATO",_xlfn.XLOOKUP(A4251,'Strutture ricettive'!B:B,'Strutture ricettive'!G:G,"NON TROVATO",0))</f>
        <v>laura.marciani@libero.it</v>
      </c>
      <c r="F42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52" spans="1:6" x14ac:dyDescent="0.3">
      <c r="A4252" t="s">
        <v>14241</v>
      </c>
      <c r="B4252" t="str">
        <f>_xlfn.XLOOKUP(Tabella1[[#This Row],[Denominazione]],'Strutture ricettive'!B:B,'Strutture ricettive'!A:A,"non trovato",0)</f>
        <v>ALBERGHI</v>
      </c>
      <c r="C4252" t="str">
        <f>_xlfn.XLOOKUP(Tabella1[[#This Row],[Denominazione]],'Strutture ricettive'!B:B,'Strutture ricettive'!D:D,"NON TROVATO",0)</f>
        <v>USSITA</v>
      </c>
      <c r="D42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252" t="str">
        <f>IF(_xlfn.XLOOKUP(A4252,'Strutture ricettive'!B:B,'Strutture ricettive'!G:G,"NON TROVATO",0)=0,"NON TROVATO",_xlfn.XLOOKUP(A4252,'Strutture ricettive'!B:B,'Strutture ricettive'!G:G,"NON TROVATO",0))</f>
        <v>montebovenori@gmail.com</v>
      </c>
      <c r="F42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53" spans="1:6" x14ac:dyDescent="0.3">
      <c r="A4253" t="s">
        <v>14243</v>
      </c>
      <c r="B4253" t="str">
        <f>_xlfn.XLOOKUP(Tabella1[[#This Row],[Denominazione]],'Strutture ricettive'!B:B,'Strutture ricettive'!A:A,"non trovato",0)</f>
        <v>ALBERGHI</v>
      </c>
      <c r="C4253" t="str">
        <f>_xlfn.XLOOKUP(Tabella1[[#This Row],[Denominazione]],'Strutture ricettive'!B:B,'Strutture ricettive'!D:D,"NON TROVATO",0)</f>
        <v>USSITA</v>
      </c>
      <c r="D42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Pie' la Costa 1</v>
      </c>
      <c r="E4253" t="str">
        <f>IF(_xlfn.XLOOKUP(A4253,'Strutture ricettive'!B:B,'Strutture ricettive'!G:G,"NON TROVATO",0)=0,"NON TROVATO",_xlfn.XLOOKUP(A4253,'Strutture ricettive'!B:B,'Strutture ricettive'!G:G,"NON TROVATO",0))</f>
        <v>hotel-crystal@tiscali.it</v>
      </c>
      <c r="F42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www.hotel-crystal.it</v>
      </c>
    </row>
    <row r="4254" spans="1:6" x14ac:dyDescent="0.3">
      <c r="A4254" t="s">
        <v>14247</v>
      </c>
      <c r="B4254" t="str">
        <f>_xlfn.XLOOKUP(Tabella1[[#This Row],[Denominazione]],'Strutture ricettive'!B:B,'Strutture ricettive'!A:A,"non trovato",0)</f>
        <v>ALBERGHI</v>
      </c>
      <c r="C4254" t="str">
        <f>_xlfn.XLOOKUP(Tabella1[[#This Row],[Denominazione]],'Strutture ricettive'!B:B,'Strutture ricettive'!D:D,"NON TROVATO",0)</f>
        <v>USSITA</v>
      </c>
      <c r="D42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dei Cavallari 1</v>
      </c>
      <c r="E4254" t="str">
        <f>IF(_xlfn.XLOOKUP(A4254,'Strutture ricettive'!B:B,'Strutture ricettive'!G:G,"NON TROVATO",0)=0,"NON TROVATO",_xlfn.XLOOKUP(A4254,'Strutture ricettive'!B:B,'Strutture ricettive'!G:G,"NON TROVATO",0))</f>
        <v>amministrazione@hotelussita.it</v>
      </c>
      <c r="F42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www.hotelussita.it</v>
      </c>
    </row>
    <row r="4255" spans="1:6" x14ac:dyDescent="0.3">
      <c r="A4255" t="s">
        <v>14251</v>
      </c>
      <c r="B4255" t="str">
        <f>_xlfn.XLOOKUP(Tabella1[[#This Row],[Denominazione]],'Strutture ricettive'!B:B,'Strutture ricettive'!A:A,"non trovato",0)</f>
        <v>ALBERGHI</v>
      </c>
      <c r="C4255" t="str">
        <f>_xlfn.XLOOKUP(Tabella1[[#This Row],[Denominazione]],'Strutture ricettive'!B:B,'Strutture ricettive'!D:D,"NON TROVATO",0)</f>
        <v>USSITA</v>
      </c>
      <c r="D42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255" t="str">
        <f>IF(_xlfn.XLOOKUP(A4255,'Strutture ricettive'!B:B,'Strutture ricettive'!G:G,"NON TROVATO",0)=0,"NON TROVATO",_xlfn.XLOOKUP(A4255,'Strutture ricettive'!B:B,'Strutture ricettive'!G:G,"NON TROVATO",0))</f>
        <v>info@hotelfelycita.com</v>
      </c>
      <c r="F42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www.hotelfelycita.com</v>
      </c>
    </row>
    <row r="4256" spans="1:6" x14ac:dyDescent="0.3">
      <c r="A4256" t="s">
        <v>14255</v>
      </c>
      <c r="B4256" t="str">
        <f>_xlfn.XLOOKUP(Tabella1[[#This Row],[Denominazione]],'Strutture ricettive'!B:B,'Strutture ricettive'!A:A,"non trovato",0)</f>
        <v>CASE PER FERIE</v>
      </c>
      <c r="C4256" t="str">
        <f>_xlfn.XLOOKUP(Tabella1[[#This Row],[Denominazione]],'Strutture ricettive'!B:B,'Strutture ricettive'!D:D,"NON TROVATO",0)</f>
        <v>USSITA</v>
      </c>
      <c r="D42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Montebove 1</v>
      </c>
      <c r="E4256" t="str">
        <f>IF(_xlfn.XLOOKUP(A4256,'Strutture ricettive'!B:B,'Strutture ricettive'!G:G,"NON TROVATO",0)=0,"NON TROVATO",_xlfn.XLOOKUP(A4256,'Strutture ricettive'!B:B,'Strutture ricettive'!G:G,"NON TROVATO",0))</f>
        <v>info@domuslaetitiae.it</v>
      </c>
      <c r="F42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www.domusfrontignano.it</v>
      </c>
    </row>
    <row r="4257" spans="1:6" x14ac:dyDescent="0.3">
      <c r="A4257" t="s">
        <v>14259</v>
      </c>
      <c r="B4257" t="str">
        <f>_xlfn.XLOOKUP(Tabella1[[#This Row],[Denominazione]],'Strutture ricettive'!B:B,'Strutture ricettive'!A:A,"non trovato",0)</f>
        <v>OSTELLI PER LA GIOVENTU'</v>
      </c>
      <c r="C4257" t="str">
        <f>_xlfn.XLOOKUP(Tabella1[[#This Row],[Denominazione]],'Strutture ricettive'!B:B,'Strutture ricettive'!D:D,"NON TROVATO",0)</f>
        <v>USSITA</v>
      </c>
      <c r="D42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257" t="str">
        <f>IF(_xlfn.XLOOKUP(A4257,'Strutture ricettive'!B:B,'Strutture ricettive'!G:G,"NON TROVATO",0)=0,"NON TROVATO",_xlfn.XLOOKUP(A4257,'Strutture ricettive'!B:B,'Strutture ricettive'!G:G,"NON TROVATO",0))</f>
        <v>NON TROVATO</v>
      </c>
      <c r="F42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58" spans="1:6" x14ac:dyDescent="0.3">
      <c r="A4258" t="s">
        <v>14261</v>
      </c>
      <c r="B4258" t="str">
        <f>_xlfn.XLOOKUP(Tabella1[[#This Row],[Denominazione]],'Strutture ricettive'!B:B,'Strutture ricettive'!A:A,"non trovato",0)</f>
        <v>CASE PER FERIE</v>
      </c>
      <c r="C4258" t="str">
        <f>_xlfn.XLOOKUP(Tabella1[[#This Row],[Denominazione]],'Strutture ricettive'!B:B,'Strutture ricettive'!D:D,"NON TROVATO",0)</f>
        <v>USSITA</v>
      </c>
      <c r="D42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258" t="str">
        <f>IF(_xlfn.XLOOKUP(A4258,'Strutture ricettive'!B:B,'Strutture ricettive'!G:G,"NON TROVATO",0)=0,"NON TROVATO",_xlfn.XLOOKUP(A4258,'Strutture ricettive'!B:B,'Strutture ricettive'!G:G,"NON TROVATO",0))</f>
        <v>n.cupaiolo@tin.it</v>
      </c>
      <c r="F42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59" spans="1:6" x14ac:dyDescent="0.3">
      <c r="A4259" t="s">
        <v>14264</v>
      </c>
      <c r="B4259" t="str">
        <f>_xlfn.XLOOKUP(Tabella1[[#This Row],[Denominazione]],'Strutture ricettive'!B:B,'Strutture ricettive'!A:A,"non trovato",0)</f>
        <v>BED &amp; BREAKFAST</v>
      </c>
      <c r="C4259" t="str">
        <f>_xlfn.XLOOKUP(Tabella1[[#This Row],[Denominazione]],'Strutture ricettive'!B:B,'Strutture ricettive'!D:D,"NON TROVATO",0)</f>
        <v>USSITA</v>
      </c>
      <c r="D42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Croce 38</v>
      </c>
      <c r="E4259" t="str">
        <f>IF(_xlfn.XLOOKUP(A4259,'Strutture ricettive'!B:B,'Strutture ricettive'!G:G,"NON TROVATO",0)=0,"NON TROVATO",_xlfn.XLOOKUP(A4259,'Strutture ricettive'!B:B,'Strutture ricettive'!G:G,"NON TROVATO",0))</f>
        <v>info@lacasadellortigiana.it</v>
      </c>
      <c r="F42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www.lacasadellortigiana.it</v>
      </c>
    </row>
    <row r="4260" spans="1:6" x14ac:dyDescent="0.3">
      <c r="A4260" t="s">
        <v>14268</v>
      </c>
      <c r="B4260" t="str">
        <f>_xlfn.XLOOKUP(Tabella1[[#This Row],[Denominazione]],'Strutture ricettive'!B:B,'Strutture ricettive'!A:A,"non trovato",0)</f>
        <v>CAMPEGGI</v>
      </c>
      <c r="C4260" t="str">
        <f>_xlfn.XLOOKUP(Tabella1[[#This Row],[Denominazione]],'Strutture ricettive'!B:B,'Strutture ricettive'!D:D,"NON TROVATO",0)</f>
        <v>USSITA</v>
      </c>
      <c r="D42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Pratolungo snc</v>
      </c>
      <c r="E4260" t="str">
        <f>IF(_xlfn.XLOOKUP(A4260,'Strutture ricettive'!B:B,'Strutture ricettive'!G:G,"NON TROVATO",0)=0,"NON TROVATO",_xlfn.XLOOKUP(A4260,'Strutture ricettive'!B:B,'Strutture ricettive'!G:G,"NON TROVATO",0))</f>
        <v>info@verdefiastra.it</v>
      </c>
      <c r="F42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61" spans="1:6" x14ac:dyDescent="0.3">
      <c r="A4261" t="s">
        <v>14271</v>
      </c>
      <c r="B4261" t="str">
        <f>_xlfn.XLOOKUP(Tabella1[[#This Row],[Denominazione]],'Strutture ricettive'!B:B,'Strutture ricettive'!A:A,"non trovato",0)</f>
        <v>BED &amp; BREAKFAST</v>
      </c>
      <c r="C4261" t="str">
        <f>_xlfn.XLOOKUP(Tabella1[[#This Row],[Denominazione]],'Strutture ricettive'!B:B,'Strutture ricettive'!D:D,"NON TROVATO",0)</f>
        <v>USSITA</v>
      </c>
      <c r="D42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Capovallazza snc</v>
      </c>
      <c r="E4261" t="str">
        <f>IF(_xlfn.XLOOKUP(A4261,'Strutture ricettive'!B:B,'Strutture ricettive'!G:G,"NON TROVATO",0)=0,"NON TROVATO",_xlfn.XLOOKUP(A4261,'Strutture ricettive'!B:B,'Strutture ricettive'!G:G,"NON TROVATO",0))</f>
        <v>temp.caterina@tiscali.it</v>
      </c>
      <c r="F42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62" spans="1:6" x14ac:dyDescent="0.3">
      <c r="A4262" t="s">
        <v>14275</v>
      </c>
      <c r="B4262" t="str">
        <f>_xlfn.XLOOKUP(Tabella1[[#This Row],[Denominazione]],'Strutture ricettive'!B:B,'Strutture ricettive'!A:A,"non trovato",0)</f>
        <v>ALLOGGI IN AFFITTO</v>
      </c>
      <c r="C4262" t="str">
        <f>_xlfn.XLOOKUP(Tabella1[[#This Row],[Denominazione]],'Strutture ricettive'!B:B,'Strutture ricettive'!D:D,"NON TROVATO",0)</f>
        <v>USSITA</v>
      </c>
      <c r="D42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262" t="str">
        <f>IF(_xlfn.XLOOKUP(A4262,'Strutture ricettive'!B:B,'Strutture ricettive'!G:G,"NON TROVATO",0)=0,"NON TROVATO",_xlfn.XLOOKUP(A4262,'Strutture ricettive'!B:B,'Strutture ricettive'!G:G,"NON TROVATO",0))</f>
        <v>info@baitagioiosa.com</v>
      </c>
      <c r="F42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www.baitagioiosa.com</v>
      </c>
    </row>
    <row r="4263" spans="1:6" x14ac:dyDescent="0.3">
      <c r="A4263" t="s">
        <v>14279</v>
      </c>
      <c r="B4263" t="str">
        <f>_xlfn.XLOOKUP(Tabella1[[#This Row],[Denominazione]],'Strutture ricettive'!B:B,'Strutture ricettive'!A:A,"non trovato",0)</f>
        <v>ALTRI ALLOGGI PRIVATI</v>
      </c>
      <c r="C4263" t="str">
        <f>_xlfn.XLOOKUP(Tabella1[[#This Row],[Denominazione]],'Strutture ricettive'!B:B,'Strutture ricettive'!D:D,"NON TROVATO",0)</f>
        <v>USSITA</v>
      </c>
      <c r="D42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calcara 1</v>
      </c>
      <c r="E4263" t="str">
        <f>IF(_xlfn.XLOOKUP(A4263,'Strutture ricettive'!B:B,'Strutture ricettive'!G:G,"NON TROVATO",0)=0,"NON TROVATO",_xlfn.XLOOKUP(A4263,'Strutture ricettive'!B:B,'Strutture ricettive'!G:G,"NON TROVATO",0))</f>
        <v>sangiuliano@domusmacerata.it</v>
      </c>
      <c r="F42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www.domusmacerata.it</v>
      </c>
    </row>
    <row r="4264" spans="1:6" x14ac:dyDescent="0.3">
      <c r="A4264" t="s">
        <v>14282</v>
      </c>
      <c r="B4264" t="str">
        <f>_xlfn.XLOOKUP(Tabella1[[#This Row],[Denominazione]],'Strutture ricettive'!B:B,'Strutture ricettive'!A:A,"non trovato",0)</f>
        <v>CASE PER FERIE</v>
      </c>
      <c r="C4264" t="str">
        <f>_xlfn.XLOOKUP(Tabella1[[#This Row],[Denominazione]],'Strutture ricettive'!B:B,'Strutture ricettive'!D:D,"NON TROVATO",0)</f>
        <v>VISSO</v>
      </c>
      <c r="D42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Macereto 1</v>
      </c>
      <c r="E4264" t="str">
        <f>IF(_xlfn.XLOOKUP(A4264,'Strutture ricettive'!B:B,'Strutture ricettive'!G:G,"NON TROVATO",0)=0,"NON TROVATO",_xlfn.XLOOKUP(A4264,'Strutture ricettive'!B:B,'Strutture ricettive'!G:G,"NON TROVATO",0))</f>
        <v>macereto@libero.it</v>
      </c>
      <c r="F42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www.santuariomacereto.it</v>
      </c>
    </row>
    <row r="4265" spans="1:6" x14ac:dyDescent="0.3">
      <c r="A4265" t="s">
        <v>14286</v>
      </c>
      <c r="B4265" t="str">
        <f>_xlfn.XLOOKUP(Tabella1[[#This Row],[Denominazione]],'Strutture ricettive'!B:B,'Strutture ricettive'!A:A,"non trovato",0)</f>
        <v>BED &amp; BREAKFAST</v>
      </c>
      <c r="C4265" t="str">
        <f>_xlfn.XLOOKUP(Tabella1[[#This Row],[Denominazione]],'Strutture ricettive'!B:B,'Strutture ricettive'!D:D,"NON TROVATO",0)</f>
        <v>VISSO</v>
      </c>
      <c r="D42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Pietro Toselli 2</v>
      </c>
      <c r="E4265" t="str">
        <f>IF(_xlfn.XLOOKUP(A4265,'Strutture ricettive'!B:B,'Strutture ricettive'!G:G,"NON TROVATO",0)=0,"NON TROVATO",_xlfn.XLOOKUP(A4265,'Strutture ricettive'!B:B,'Strutture ricettive'!G:G,"NON TROVATO",0))</f>
        <v>cantodelnera@gmail.com</v>
      </c>
      <c r="F42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http://ilcantodelnera.blogspot.it/</v>
      </c>
    </row>
    <row r="4266" spans="1:6" x14ac:dyDescent="0.3">
      <c r="A4266" t="s">
        <v>14290</v>
      </c>
      <c r="B4266" t="str">
        <f>_xlfn.XLOOKUP(Tabella1[[#This Row],[Denominazione]],'Strutture ricettive'!B:B,'Strutture ricettive'!A:A,"non trovato",0)</f>
        <v>BED &amp; BREAKFAST</v>
      </c>
      <c r="C4266" t="str">
        <f>_xlfn.XLOOKUP(Tabella1[[#This Row],[Denominazione]],'Strutture ricettive'!B:B,'Strutture ricettive'!D:D,"NON TROVATO",0)</f>
        <v>VISSO</v>
      </c>
      <c r="D42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Galliano  18</v>
      </c>
      <c r="E4266" t="str">
        <f>IF(_xlfn.XLOOKUP(A4266,'Strutture ricettive'!B:B,'Strutture ricettive'!G:G,"NON TROVATO",0)=0,"NON TROVATO",_xlfn.XLOOKUP(A4266,'Strutture ricettive'!B:B,'Strutture ricettive'!G:G,"NON TROVATO",0))</f>
        <v>smeaconsulsrl@libero.it</v>
      </c>
      <c r="F42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67" spans="1:6" x14ac:dyDescent="0.3">
      <c r="A4267" t="s">
        <v>14293</v>
      </c>
      <c r="B4267" t="str">
        <f>_xlfn.XLOOKUP(Tabella1[[#This Row],[Denominazione]],'Strutture ricettive'!B:B,'Strutture ricettive'!A:A,"non trovato",0)</f>
        <v>BED &amp; BREAKFAST</v>
      </c>
      <c r="C4267" t="str">
        <f>_xlfn.XLOOKUP(Tabella1[[#This Row],[Denominazione]],'Strutture ricettive'!B:B,'Strutture ricettive'!D:D,"NON TROVATO",0)</f>
        <v>VISSO</v>
      </c>
      <c r="D42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Ussita 5/A</v>
      </c>
      <c r="E4267" t="str">
        <f>IF(_xlfn.XLOOKUP(A4267,'Strutture ricettive'!B:B,'Strutture ricettive'!G:G,"NON TROVATO",0)=0,"NON TROVATO",_xlfn.XLOOKUP(A4267,'Strutture ricettive'!B:B,'Strutture ricettive'!G:G,"NON TROVATO",0))</f>
        <v>manishika@email.it</v>
      </c>
      <c r="F42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68" spans="1:6" x14ac:dyDescent="0.3">
      <c r="A4268" t="s">
        <v>14298</v>
      </c>
      <c r="B4268" t="str">
        <f>_xlfn.XLOOKUP(Tabella1[[#This Row],[Denominazione]],'Strutture ricettive'!B:B,'Strutture ricettive'!A:A,"non trovato",0)</f>
        <v>BED &amp; BREAKFAST</v>
      </c>
      <c r="C4268" t="str">
        <f>_xlfn.XLOOKUP(Tabella1[[#This Row],[Denominazione]],'Strutture ricettive'!B:B,'Strutture ricettive'!D:D,"NON TROVATO",0)</f>
        <v>VISSO</v>
      </c>
      <c r="D42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Battisti 51</v>
      </c>
      <c r="E4268" t="str">
        <f>IF(_xlfn.XLOOKUP(A4268,'Strutture ricettive'!B:B,'Strutture ricettive'!G:G,"NON TROVATO",0)=0,"NON TROVATO",_xlfn.XLOOKUP(A4268,'Strutture ricettive'!B:B,'Strutture ricettive'!G:G,"NON TROVATO",0))</f>
        <v>visso83@email.it</v>
      </c>
      <c r="F42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vissoimmobiliare.com</v>
      </c>
    </row>
    <row r="4269" spans="1:6" x14ac:dyDescent="0.3">
      <c r="A4269" t="s">
        <v>14302</v>
      </c>
      <c r="B4269" t="str">
        <f>_xlfn.XLOOKUP(Tabella1[[#This Row],[Denominazione]],'Strutture ricettive'!B:B,'Strutture ricettive'!A:A,"non trovato",0)</f>
        <v>ALLOGGI IN AFFITTO</v>
      </c>
      <c r="C4269" t="str">
        <f>_xlfn.XLOOKUP(Tabella1[[#This Row],[Denominazione]],'Strutture ricettive'!B:B,'Strutture ricettive'!D:D,"NON TROVATO",0)</f>
        <v>VISSO</v>
      </c>
      <c r="D42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Macereto 5</v>
      </c>
      <c r="E4269" t="str">
        <f>IF(_xlfn.XLOOKUP(A4269,'Strutture ricettive'!B:B,'Strutture ricettive'!G:G,"NON TROVATO",0)=0,"NON TROVATO",_xlfn.XLOOKUP(A4269,'Strutture ricettive'!B:B,'Strutture ricettive'!G:G,"NON TROVATO",0))</f>
        <v>dominici.federica@tiscali.it</v>
      </c>
      <c r="F42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www.villacollevisso.com</v>
      </c>
    </row>
    <row r="4270" spans="1:6" x14ac:dyDescent="0.3">
      <c r="A4270" t="s">
        <v>14306</v>
      </c>
      <c r="B4270" t="str">
        <f>_xlfn.XLOOKUP(Tabella1[[#This Row],[Denominazione]],'Strutture ricettive'!B:B,'Strutture ricettive'!A:A,"non trovato",0)</f>
        <v>ALBERGHI</v>
      </c>
      <c r="C4270" t="str">
        <f>_xlfn.XLOOKUP(Tabella1[[#This Row],[Denominazione]],'Strutture ricettive'!B:B,'Strutture ricettive'!D:D,"NON TROVATO",0)</f>
        <v>VISSO</v>
      </c>
      <c r="D42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rosi 14</v>
      </c>
      <c r="E4270" t="str">
        <f>IF(_xlfn.XLOOKUP(A4270,'Strutture ricettive'!B:B,'Strutture ricettive'!G:G,"NON TROVATO",0)=0,"NON TROVATO",_xlfn.XLOOKUP(A4270,'Strutture ricettive'!B:B,'Strutture ricettive'!G:G,"NON TROVATO",0))</f>
        <v>info@hotelristorantelena</v>
      </c>
      <c r="F42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www.hotelristorantelena.com</v>
      </c>
    </row>
    <row r="4271" spans="1:6" x14ac:dyDescent="0.3">
      <c r="A4271" t="s">
        <v>14310</v>
      </c>
      <c r="B4271" t="str">
        <f>_xlfn.XLOOKUP(Tabella1[[#This Row],[Denominazione]],'Strutture ricettive'!B:B,'Strutture ricettive'!A:A,"non trovato",0)</f>
        <v>RIFUGI</v>
      </c>
      <c r="C4271" t="str">
        <f>_xlfn.XLOOKUP(Tabella1[[#This Row],[Denominazione]],'Strutture ricettive'!B:B,'Strutture ricettive'!D:D,"NON TROVATO",0)</f>
        <v>VISSO</v>
      </c>
      <c r="D42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Piana  1</v>
      </c>
      <c r="E4271" t="str">
        <f>IF(_xlfn.XLOOKUP(A4271,'Strutture ricettive'!B:B,'Strutture ricettive'!G:G,"NON TROVATO",0)=0,"NON TROVATO",_xlfn.XLOOKUP(A4271,'Strutture ricettive'!B:B,'Strutture ricettive'!G:G,"NON TROVATO",0))</f>
        <v>rifugiocupi@gmail.com</v>
      </c>
      <c r="F42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www.rifugiocupi.it</v>
      </c>
    </row>
    <row r="4272" spans="1:6" x14ac:dyDescent="0.3">
      <c r="A4272" t="s">
        <v>14315</v>
      </c>
      <c r="B4272" t="str">
        <f>_xlfn.XLOOKUP(Tabella1[[#This Row],[Denominazione]],'Strutture ricettive'!B:B,'Strutture ricettive'!A:A,"non trovato",0)</f>
        <v>CASE PER FERIE</v>
      </c>
      <c r="C4272" t="str">
        <f>_xlfn.XLOOKUP(Tabella1[[#This Row],[Denominazione]],'Strutture ricettive'!B:B,'Strutture ricettive'!D:D,"NON TROVATO",0)</f>
        <v>VISSO</v>
      </c>
      <c r="D42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272" t="str">
        <f>IF(_xlfn.XLOOKUP(A4272,'Strutture ricettive'!B:B,'Strutture ricettive'!G:G,"NON TROVATO",0)=0,"NON TROVATO",_xlfn.XLOOKUP(A4272,'Strutture ricettive'!B:B,'Strutture ricettive'!G:G,"NON TROVATO",0))</f>
        <v>macereto@libero.it</v>
      </c>
      <c r="F42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www.santuariomacereto.it</v>
      </c>
    </row>
    <row r="4273" spans="1:6" x14ac:dyDescent="0.3">
      <c r="A4273" t="s">
        <v>14317</v>
      </c>
      <c r="B4273" t="str">
        <f>_xlfn.XLOOKUP(Tabella1[[#This Row],[Denominazione]],'Strutture ricettive'!B:B,'Strutture ricettive'!A:A,"non trovato",0)</f>
        <v>BED &amp; BREAKFAST</v>
      </c>
      <c r="C4273" t="str">
        <f>_xlfn.XLOOKUP(Tabella1[[#This Row],[Denominazione]],'Strutture ricettive'!B:B,'Strutture ricettive'!D:D,"NON TROVATO",0)</f>
        <v>VISSO</v>
      </c>
      <c r="D42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BORGO SANT ANTONIO  17</v>
      </c>
      <c r="E4273" t="str">
        <f>IF(_xlfn.XLOOKUP(A4273,'Strutture ricettive'!B:B,'Strutture ricettive'!G:G,"NON TROVATO",0)=0,"NON TROVATO",_xlfn.XLOOKUP(A4273,'Strutture ricettive'!B:B,'Strutture ricettive'!G:G,"NON TROVATO",0))</f>
        <v>cappatonino@gmail.com</v>
      </c>
      <c r="F42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74" spans="1:6" x14ac:dyDescent="0.3">
      <c r="A4274" t="s">
        <v>14320</v>
      </c>
      <c r="B4274" t="str">
        <f>_xlfn.XLOOKUP(Tabella1[[#This Row],[Denominazione]],'Strutture ricettive'!B:B,'Strutture ricettive'!A:A,"non trovato",0)</f>
        <v>BED &amp; BREAKFAST</v>
      </c>
      <c r="C4274" t="str">
        <f>_xlfn.XLOOKUP(Tabella1[[#This Row],[Denominazione]],'Strutture ricettive'!B:B,'Strutture ricettive'!D:D,"NON TROVATO",0)</f>
        <v>VISSO</v>
      </c>
      <c r="D42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Vettore 8</v>
      </c>
      <c r="E4274" t="str">
        <f>IF(_xlfn.XLOOKUP(A4274,'Strutture ricettive'!B:B,'Strutture ricettive'!G:G,"NON TROVATO",0)=0,"NON TROVATO",_xlfn.XLOOKUP(A4274,'Strutture ricettive'!B:B,'Strutture ricettive'!G:G,"NON TROVATO",0))</f>
        <v>claudio.mazzotti@hotmail.it</v>
      </c>
      <c r="F42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75" spans="1:6" x14ac:dyDescent="0.3">
      <c r="A4275" t="s">
        <v>14323</v>
      </c>
      <c r="B4275" t="str">
        <f>_xlfn.XLOOKUP(Tabella1[[#This Row],[Denominazione]],'Strutture ricettive'!B:B,'Strutture ricettive'!A:A,"non trovato",0)</f>
        <v>ALLOGGI IN AFFITTO</v>
      </c>
      <c r="C4275" t="str">
        <f>_xlfn.XLOOKUP(Tabella1[[#This Row],[Denominazione]],'Strutture ricettive'!B:B,'Strutture ricettive'!D:D,"NON TROVATO",0)</f>
        <v>VISSO</v>
      </c>
      <c r="D42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b.go Sant'Antonio 17</v>
      </c>
      <c r="E4275" t="str">
        <f>IF(_xlfn.XLOOKUP(A4275,'Strutture ricettive'!B:B,'Strutture ricettive'!G:G,"NON TROVATO",0)=0,"NON TROVATO",_xlfn.XLOOKUP(A4275,'Strutture ricettive'!B:B,'Strutture ricettive'!G:G,"NON TROVATO",0))</f>
        <v>cappatonino@gmail.com</v>
      </c>
      <c r="F42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76" spans="1:6" x14ac:dyDescent="0.3">
      <c r="A4276" t="s">
        <v>14327</v>
      </c>
      <c r="B4276" t="str">
        <f>_xlfn.XLOOKUP(Tabella1[[#This Row],[Denominazione]],'Strutture ricettive'!B:B,'Strutture ricettive'!A:A,"non trovato",0)</f>
        <v>ALTRI ALLOGGI PRIVATI</v>
      </c>
      <c r="C4276" t="str">
        <f>_xlfn.XLOOKUP(Tabella1[[#This Row],[Denominazione]],'Strutture ricettive'!B:B,'Strutture ricettive'!D:D,"NON TROVATO",0)</f>
        <v>VISSO</v>
      </c>
      <c r="D42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ANGELINI 1</v>
      </c>
      <c r="E4276" t="str">
        <f>IF(_xlfn.XLOOKUP(A4276,'Strutture ricettive'!B:B,'Strutture ricettive'!G:G,"NON TROVATO",0)=0,"NON TROVATO",_xlfn.XLOOKUP(A4276,'Strutture ricettive'!B:B,'Strutture ricettive'!G:G,"NON TROVATO",0))</f>
        <v>NON TROVATO</v>
      </c>
      <c r="F42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77" spans="1:6" x14ac:dyDescent="0.3">
      <c r="A4277" t="s">
        <v>14329</v>
      </c>
      <c r="B4277" t="str">
        <f>_xlfn.XLOOKUP(Tabella1[[#This Row],[Denominazione]],'Strutture ricettive'!B:B,'Strutture ricettive'!A:A,"non trovato",0)</f>
        <v>ALLOGGI IN AFFITTO</v>
      </c>
      <c r="C4277" t="str">
        <f>_xlfn.XLOOKUP(Tabella1[[#This Row],[Denominazione]],'Strutture ricettive'!B:B,'Strutture ricettive'!D:D,"NON TROVATO",0)</f>
        <v>VISSO</v>
      </c>
      <c r="D42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VALCANUTA 11</v>
      </c>
      <c r="E4277" t="str">
        <f>IF(_xlfn.XLOOKUP(A4277,'Strutture ricettive'!B:B,'Strutture ricettive'!G:G,"NON TROVATO",0)=0,"NON TROVATO",_xlfn.XLOOKUP(A4277,'Strutture ricettive'!B:B,'Strutture ricettive'!G:G,"NON TROVATO",0))</f>
        <v>NON TROVATO</v>
      </c>
      <c r="F42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78" spans="1:6" x14ac:dyDescent="0.3">
      <c r="A4278" t="s">
        <v>14331</v>
      </c>
      <c r="B4278" t="str">
        <f>_xlfn.XLOOKUP(Tabella1[[#This Row],[Denominazione]],'Strutture ricettive'!B:B,'Strutture ricettive'!A:A,"non trovato",0)</f>
        <v>BED &amp; BREAKFAST</v>
      </c>
      <c r="C4278" t="str">
        <f>_xlfn.XLOOKUP(Tabella1[[#This Row],[Denominazione]],'Strutture ricettive'!B:B,'Strutture ricettive'!D:D,"NON TROVATO",0)</f>
        <v>VISSO</v>
      </c>
      <c r="D42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SANT'ANTONIO 17</v>
      </c>
      <c r="E4278" t="str">
        <f>IF(_xlfn.XLOOKUP(A4278,'Strutture ricettive'!B:B,'Strutture ricettive'!G:G,"NON TROVATO",0)=0,"NON TROVATO",_xlfn.XLOOKUP(A4278,'Strutture ricettive'!B:B,'Strutture ricettive'!G:G,"NON TROVATO",0))</f>
        <v>NON TROVATO</v>
      </c>
      <c r="F42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79" spans="1:6" x14ac:dyDescent="0.3">
      <c r="A4279" t="s">
        <v>14333</v>
      </c>
      <c r="B4279" t="str">
        <f>_xlfn.XLOOKUP(Tabella1[[#This Row],[Denominazione]],'Strutture ricettive'!B:B,'Strutture ricettive'!A:A,"non trovato",0)</f>
        <v>ALLOGGI AGRITURISTICI</v>
      </c>
      <c r="C4279" t="str">
        <f>_xlfn.XLOOKUP(Tabella1[[#This Row],[Denominazione]],'Strutture ricettive'!B:B,'Strutture ricettive'!D:D,"NON TROVATO",0)</f>
        <v>VISSO</v>
      </c>
      <c r="D42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Capo Cervara 20</v>
      </c>
      <c r="E4279" t="str">
        <f>IF(_xlfn.XLOOKUP(A4279,'Strutture ricettive'!B:B,'Strutture ricettive'!G:G,"NON TROVATO",0)=0,"NON TROVATO",_xlfn.XLOOKUP(A4279,'Strutture ricettive'!B:B,'Strutture ricettive'!G:G,"NON TROVATO",0))</f>
        <v>NON TROVATO</v>
      </c>
      <c r="F42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80" spans="1:6" x14ac:dyDescent="0.3">
      <c r="A4280" t="s">
        <v>14336</v>
      </c>
      <c r="B4280" t="str">
        <f>_xlfn.XLOOKUP(Tabella1[[#This Row],[Denominazione]],'Strutture ricettive'!B:B,'Strutture ricettive'!A:A,"non trovato",0)</f>
        <v>BED &amp; BREAKFAST</v>
      </c>
      <c r="C4280" t="str">
        <f>_xlfn.XLOOKUP(Tabella1[[#This Row],[Denominazione]],'Strutture ricettive'!B:B,'Strutture ricettive'!D:D,"NON TROVATO",0)</f>
        <v>VISSO</v>
      </c>
      <c r="D42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280" t="str">
        <f>IF(_xlfn.XLOOKUP(A4280,'Strutture ricettive'!B:B,'Strutture ricettive'!G:G,"NON TROVATO",0)=0,"NON TROVATO",_xlfn.XLOOKUP(A4280,'Strutture ricettive'!B:B,'Strutture ricettive'!G:G,"NON TROVATO",0))</f>
        <v>NON TROVATO</v>
      </c>
      <c r="F42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81" spans="1:6" x14ac:dyDescent="0.3">
      <c r="A4281" t="s">
        <v>14337</v>
      </c>
      <c r="B4281" t="str">
        <f>_xlfn.XLOOKUP(Tabella1[[#This Row],[Denominazione]],'Strutture ricettive'!B:B,'Strutture ricettive'!A:A,"non trovato",0)</f>
        <v>BED &amp; BREAKFAST</v>
      </c>
      <c r="C4281" t="str">
        <f>_xlfn.XLOOKUP(Tabella1[[#This Row],[Denominazione]],'Strutture ricettive'!B:B,'Strutture ricettive'!D:D,"NON TROVATO",0)</f>
        <v>ACQUASANTA TERME</v>
      </c>
      <c r="D42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VALLECCHIA MONTECOLVO 14</v>
      </c>
      <c r="E4281" t="str">
        <f>IF(_xlfn.XLOOKUP(A4281,'Strutture ricettive'!B:B,'Strutture ricettive'!G:G,"NON TROVATO",0)=0,"NON TROVATO",_xlfn.XLOOKUP(A4281,'Strutture ricettive'!B:B,'Strutture ricettive'!G:G,"NON TROVATO",0))</f>
        <v>ilcastellano@gmail.it</v>
      </c>
      <c r="F42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82" spans="1:6" x14ac:dyDescent="0.3">
      <c r="A4282" t="s">
        <v>14341</v>
      </c>
      <c r="B4282" t="str">
        <f>_xlfn.XLOOKUP(Tabella1[[#This Row],[Denominazione]],'Strutture ricettive'!B:B,'Strutture ricettive'!A:A,"non trovato",0)</f>
        <v>BED &amp; BREAKFAST</v>
      </c>
      <c r="C4282" t="str">
        <f>_xlfn.XLOOKUP(Tabella1[[#This Row],[Denominazione]],'Strutture ricettive'!B:B,'Strutture ricettive'!D:D,"NON TROVATO",0)</f>
        <v>ACQUASANTA TERME</v>
      </c>
      <c r="D42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</v>
      </c>
      <c r="E4282" t="str">
        <f>IF(_xlfn.XLOOKUP(A4282,'Strutture ricettive'!B:B,'Strutture ricettive'!G:G,"NON TROVATO",0)=0,"NON TROVATO",_xlfn.XLOOKUP(A4282,'Strutture ricettive'!B:B,'Strutture ricettive'!G:G,"NON TROVATO",0))</f>
        <v>NON TROVATO</v>
      </c>
      <c r="F42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83" spans="1:6" x14ac:dyDescent="0.3">
      <c r="A4283" t="s">
        <v>14344</v>
      </c>
      <c r="B4283" t="str">
        <f>_xlfn.XLOOKUP(Tabella1[[#This Row],[Denominazione]],'Strutture ricettive'!B:B,'Strutture ricettive'!A:A,"non trovato",0)</f>
        <v>ALLOGGI AGRITURISTICI</v>
      </c>
      <c r="C4283" t="str">
        <f>_xlfn.XLOOKUP(Tabella1[[#This Row],[Denominazione]],'Strutture ricettive'!B:B,'Strutture ricettive'!D:D,"NON TROVATO",0)</f>
        <v>ACQUASANTA TERME</v>
      </c>
      <c r="D42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Valledacqua 11</v>
      </c>
      <c r="E4283" t="str">
        <f>IF(_xlfn.XLOOKUP(A4283,'Strutture ricettive'!B:B,'Strutture ricettive'!G:G,"NON TROVATO",0)=0,"NON TROVATO",_xlfn.XLOOKUP(A4283,'Strutture ricettive'!B:B,'Strutture ricettive'!G:G,"NON TROVATO",0))</f>
        <v>agrivalleverde@libero.it</v>
      </c>
      <c r="F42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84" spans="1:6" x14ac:dyDescent="0.3">
      <c r="A4284" t="s">
        <v>14347</v>
      </c>
      <c r="B4284" t="str">
        <f>_xlfn.XLOOKUP(Tabella1[[#This Row],[Denominazione]],'Strutture ricettive'!B:B,'Strutture ricettive'!A:A,"non trovato",0)</f>
        <v>TURISMO RURALE</v>
      </c>
      <c r="C4284" t="str">
        <f>_xlfn.XLOOKUP(Tabella1[[#This Row],[Denominazione]],'Strutture ricettive'!B:B,'Strutture ricettive'!D:D,"NON TROVATO",0)</f>
        <v>ACQUASANTA TERME</v>
      </c>
      <c r="D42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Castel di Luco 1</v>
      </c>
      <c r="E4284" t="str">
        <f>IF(_xlfn.XLOOKUP(A4284,'Strutture ricettive'!B:B,'Strutture ricettive'!G:G,"NON TROVATO",0)=0,"NON TROVATO",_xlfn.XLOOKUP(A4284,'Strutture ricettive'!B:B,'Strutture ricettive'!G:G,"NON TROVATO",0))</f>
        <v>casteldiluco@tiscali.it</v>
      </c>
      <c r="F42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www.casteldiluco.com</v>
      </c>
    </row>
    <row r="4285" spans="1:6" x14ac:dyDescent="0.3">
      <c r="A4285" t="s">
        <v>14351</v>
      </c>
      <c r="B4285" t="str">
        <f>_xlfn.XLOOKUP(Tabella1[[#This Row],[Denominazione]],'Strutture ricettive'!B:B,'Strutture ricettive'!A:A,"non trovato",0)</f>
        <v>ALBERGHI</v>
      </c>
      <c r="C4285" t="str">
        <f>_xlfn.XLOOKUP(Tabella1[[#This Row],[Denominazione]],'Strutture ricettive'!B:B,'Strutture ricettive'!D:D,"NON TROVATO",0)</f>
        <v>ACQUASANTA TERME</v>
      </c>
      <c r="D42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Bagno 59</v>
      </c>
      <c r="E4285" t="str">
        <f>IF(_xlfn.XLOOKUP(A4285,'Strutture ricettive'!B:B,'Strutture ricettive'!G:G,"NON TROVATO",0)=0,"NON TROVATO",_xlfn.XLOOKUP(A4285,'Strutture ricettive'!B:B,'Strutture ricettive'!G:G,"NON TROVATO",0))</f>
        <v>info@termeacquasanta.it</v>
      </c>
      <c r="F42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www.termeacquasanta.it</v>
      </c>
    </row>
    <row r="4286" spans="1:6" x14ac:dyDescent="0.3">
      <c r="A4286" t="s">
        <v>14355</v>
      </c>
      <c r="B4286" t="str">
        <f>_xlfn.XLOOKUP(Tabella1[[#This Row],[Denominazione]],'Strutture ricettive'!B:B,'Strutture ricettive'!A:A,"non trovato",0)</f>
        <v>ALBERGHI</v>
      </c>
      <c r="C4286" t="str">
        <f>_xlfn.XLOOKUP(Tabella1[[#This Row],[Denominazione]],'Strutture ricettive'!B:B,'Strutture ricettive'!D:D,"NON TROVATO",0)</f>
        <v>ACQUASANTA TERME</v>
      </c>
      <c r="D42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96</v>
      </c>
      <c r="E4286" t="str">
        <f>IF(_xlfn.XLOOKUP(A4286,'Strutture ricettive'!B:B,'Strutture ricettive'!G:G,"NON TROVATO",0)=0,"NON TROVATO",_xlfn.XLOOKUP(A4286,'Strutture ricettive'!B:B,'Strutture ricettive'!G:G,"NON TROVATO",0))</f>
        <v>scrivimi@hotelilpasso.it</v>
      </c>
      <c r="F42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www.hotelilpasso.it</v>
      </c>
    </row>
    <row r="4287" spans="1:6" x14ac:dyDescent="0.3">
      <c r="A4287" t="s">
        <v>14359</v>
      </c>
      <c r="B4287" t="str">
        <f>_xlfn.XLOOKUP(Tabella1[[#This Row],[Denominazione]],'Strutture ricettive'!B:B,'Strutture ricettive'!A:A,"non trovato",0)</f>
        <v>ALBERGHI</v>
      </c>
      <c r="C4287" t="str">
        <f>_xlfn.XLOOKUP(Tabella1[[#This Row],[Denominazione]],'Strutture ricettive'!B:B,'Strutture ricettive'!D:D,"NON TROVATO",0)</f>
        <v>ACQUASANTA TERME</v>
      </c>
      <c r="D42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Terme 20</v>
      </c>
      <c r="E4287" t="str">
        <f>IF(_xlfn.XLOOKUP(A4287,'Strutture ricettive'!B:B,'Strutture ricettive'!G:G,"NON TROVATO",0)=0,"NON TROVATO",_xlfn.XLOOKUP(A4287,'Strutture ricettive'!B:B,'Strutture ricettive'!G:G,"NON TROVATO",0))</f>
        <v>info@albergoterme.it</v>
      </c>
      <c r="F42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www.albergoterme.it</v>
      </c>
    </row>
    <row r="4288" spans="1:6" x14ac:dyDescent="0.3">
      <c r="A4288" t="s">
        <v>14363</v>
      </c>
      <c r="B4288" t="str">
        <f>_xlfn.XLOOKUP(Tabella1[[#This Row],[Denominazione]],'Strutture ricettive'!B:B,'Strutture ricettive'!A:A,"non trovato",0)</f>
        <v>ALBERGHI</v>
      </c>
      <c r="C4288" t="str">
        <f>_xlfn.XLOOKUP(Tabella1[[#This Row],[Denominazione]],'Strutture ricettive'!B:B,'Strutture ricettive'!D:D,"NON TROVATO",0)</f>
        <v>ACQUASANTA TERME</v>
      </c>
      <c r="D42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cagnano 1</v>
      </c>
      <c r="E4288" t="str">
        <f>IF(_xlfn.XLOOKUP(A4288,'Strutture ricettive'!B:B,'Strutture ricettive'!G:G,"NON TROVATO",0)=0,"NON TROVATO",_xlfn.XLOOKUP(A4288,'Strutture ricettive'!B:B,'Strutture ricettive'!G:G,"NON TROVATO",0))</f>
        <v>info@trelanterne.it</v>
      </c>
      <c r="F42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89" spans="1:6" x14ac:dyDescent="0.3">
      <c r="A4289" t="s">
        <v>14366</v>
      </c>
      <c r="B4289" t="str">
        <f>_xlfn.XLOOKUP(Tabella1[[#This Row],[Denominazione]],'Strutture ricettive'!B:B,'Strutture ricettive'!A:A,"non trovato",0)</f>
        <v>ALLOGGI AGRITURISTICI</v>
      </c>
      <c r="C4289" t="str">
        <f>_xlfn.XLOOKUP(Tabella1[[#This Row],[Denominazione]],'Strutture ricettive'!B:B,'Strutture ricettive'!D:D,"NON TROVATO",0)</f>
        <v>ACQUASANTA TERME</v>
      </c>
      <c r="D42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Pomaro 15</v>
      </c>
      <c r="E4289" t="str">
        <f>IF(_xlfn.XLOOKUP(A4289,'Strutture ricettive'!B:B,'Strutture ricettive'!G:G,"NON TROVATO",0)=0,"NON TROVATO",_xlfn.XLOOKUP(A4289,'Strutture ricettive'!B:B,'Strutture ricettive'!G:G,"NON TROVATO",0))</f>
        <v>agriturismo@ilroccolo.com</v>
      </c>
      <c r="F42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www.laterradellemeraviglie.it</v>
      </c>
    </row>
    <row r="4290" spans="1:6" x14ac:dyDescent="0.3">
      <c r="A4290" t="s">
        <v>14370</v>
      </c>
      <c r="B4290" t="str">
        <f>_xlfn.XLOOKUP(Tabella1[[#This Row],[Denominazione]],'Strutture ricettive'!B:B,'Strutture ricettive'!A:A,"non trovato",0)</f>
        <v>BED &amp; BREAKFAST</v>
      </c>
      <c r="C4290" t="str">
        <f>_xlfn.XLOOKUP(Tabella1[[#This Row],[Denominazione]],'Strutture ricettive'!B:B,'Strutture ricettive'!D:D,"NON TROVATO",0)</f>
        <v>ACQUASANTA TERME</v>
      </c>
      <c r="D42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Cagnano 4/a</v>
      </c>
      <c r="E4290" t="str">
        <f>IF(_xlfn.XLOOKUP(A4290,'Strutture ricettive'!B:B,'Strutture ricettive'!G:G,"NON TROVATO",0)=0,"NON TROVATO",_xlfn.XLOOKUP(A4290,'Strutture ricettive'!B:B,'Strutture ricettive'!G:G,"NON TROVATO",0))</f>
        <v>torrecolombaia@virgilio.it</v>
      </c>
      <c r="F42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91" spans="1:6" x14ac:dyDescent="0.3">
      <c r="A4291" t="s">
        <v>14373</v>
      </c>
      <c r="B4291" t="str">
        <f>_xlfn.XLOOKUP(Tabella1[[#This Row],[Denominazione]],'Strutture ricettive'!B:B,'Strutture ricettive'!A:A,"non trovato",0)</f>
        <v>BED &amp; BREAKFAST</v>
      </c>
      <c r="C4291" t="str">
        <f>_xlfn.XLOOKUP(Tabella1[[#This Row],[Denominazione]],'Strutture ricettive'!B:B,'Strutture ricettive'!D:D,"NON TROVATO",0)</f>
        <v>ACQUASANTA TERME</v>
      </c>
      <c r="D42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</v>
      </c>
      <c r="E4291" t="str">
        <f>IF(_xlfn.XLOOKUP(A4291,'Strutture ricettive'!B:B,'Strutture ricettive'!G:G,"NON TROVATO",0)=0,"NON TROVATO",_xlfn.XLOOKUP(A4291,'Strutture ricettive'!B:B,'Strutture ricettive'!G:G,"NON TROVATO",0))</f>
        <v>NON TROVATO</v>
      </c>
      <c r="F42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92" spans="1:6" x14ac:dyDescent="0.3">
      <c r="A4292" t="s">
        <v>14375</v>
      </c>
      <c r="B4292" t="str">
        <f>_xlfn.XLOOKUP(Tabella1[[#This Row],[Denominazione]],'Strutture ricettive'!B:B,'Strutture ricettive'!A:A,"non trovato",0)</f>
        <v>BED &amp; BREAKFAST</v>
      </c>
      <c r="C4292" t="str">
        <f>_xlfn.XLOOKUP(Tabella1[[#This Row],[Denominazione]],'Strutture ricettive'!B:B,'Strutture ricettive'!D:D,"NON TROVATO",0)</f>
        <v>ACQUASANTA TERME</v>
      </c>
      <c r="D42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santa maria 115</v>
      </c>
      <c r="E4292" t="str">
        <f>IF(_xlfn.XLOOKUP(A4292,'Strutture ricettive'!B:B,'Strutture ricettive'!G:G,"NON TROVATO",0)=0,"NON TROVATO",_xlfn.XLOOKUP(A4292,'Strutture ricettive'!B:B,'Strutture ricettive'!G:G,"NON TROVATO",0))</f>
        <v>guaiani@itol.it</v>
      </c>
      <c r="F42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93" spans="1:6" x14ac:dyDescent="0.3">
      <c r="A4293" t="s">
        <v>14378</v>
      </c>
      <c r="B4293" t="str">
        <f>_xlfn.XLOOKUP(Tabella1[[#This Row],[Denominazione]],'Strutture ricettive'!B:B,'Strutture ricettive'!A:A,"non trovato",0)</f>
        <v>BED &amp; BREAKFAST</v>
      </c>
      <c r="C4293" t="str">
        <f>_xlfn.XLOOKUP(Tabella1[[#This Row],[Denominazione]],'Strutture ricettive'!B:B,'Strutture ricettive'!D:D,"NON TROVATO",0)</f>
        <v>ACQUASANTA TERME</v>
      </c>
      <c r="D42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Collefalciano 19</v>
      </c>
      <c r="E4293" t="str">
        <f>IF(_xlfn.XLOOKUP(A4293,'Strutture ricettive'!B:B,'Strutture ricettive'!G:G,"NON TROVATO",0)=0,"NON TROVATO",_xlfn.XLOOKUP(A4293,'Strutture ricettive'!B:B,'Strutture ricettive'!G:G,"NON TROVATO",0))</f>
        <v>info@bb-cuore.it</v>
      </c>
      <c r="F42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www.bb-cuore.it</v>
      </c>
    </row>
    <row r="4294" spans="1:6" x14ac:dyDescent="0.3">
      <c r="A4294" t="s">
        <v>14382</v>
      </c>
      <c r="B4294" t="str">
        <f>_xlfn.XLOOKUP(Tabella1[[#This Row],[Denominazione]],'Strutture ricettive'!B:B,'Strutture ricettive'!A:A,"non trovato",0)</f>
        <v>BED &amp; BREAKFAST</v>
      </c>
      <c r="C4294" t="str">
        <f>_xlfn.XLOOKUP(Tabella1[[#This Row],[Denominazione]],'Strutture ricettive'!B:B,'Strutture ricettive'!D:D,"NON TROVATO",0)</f>
        <v>ACQUASANTA TERME</v>
      </c>
      <c r="D42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Gregorio Schiavi 8</v>
      </c>
      <c r="E4294" t="str">
        <f>IF(_xlfn.XLOOKUP(A4294,'Strutture ricettive'!B:B,'Strutture ricettive'!G:G,"NON TROVATO",0)=0,"NON TROVATO",_xlfn.XLOOKUP(A4294,'Strutture ricettive'!B:B,'Strutture ricettive'!G:G,"NON TROVATO",0))</f>
        <v>mauriall@yahoo.it</v>
      </c>
      <c r="F42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95" spans="1:6" x14ac:dyDescent="0.3">
      <c r="A4295" t="s">
        <v>14385</v>
      </c>
      <c r="B4295" t="str">
        <f>_xlfn.XLOOKUP(Tabella1[[#This Row],[Denominazione]],'Strutture ricettive'!B:B,'Strutture ricettive'!A:A,"non trovato",0)</f>
        <v>BED &amp; BREAKFAST</v>
      </c>
      <c r="C4295" t="str">
        <f>_xlfn.XLOOKUP(Tabella1[[#This Row],[Denominazione]],'Strutture ricettive'!B:B,'Strutture ricettive'!D:D,"NON TROVATO",0)</f>
        <v>ACQUASANTA TERME</v>
      </c>
      <c r="D42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Santa Maria 172/h</v>
      </c>
      <c r="E4295" t="str">
        <f>IF(_xlfn.XLOOKUP(A4295,'Strutture ricettive'!B:B,'Strutture ricettive'!G:G,"NON TROVATO",0)=0,"NON TROVATO",_xlfn.XLOOKUP(A4295,'Strutture ricettive'!B:B,'Strutture ricettive'!G:G,"NON TROVATO",0))</f>
        <v>silvia.palanca@libero.it</v>
      </c>
      <c r="F42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296" spans="1:6" x14ac:dyDescent="0.3">
      <c r="A4296" t="s">
        <v>14389</v>
      </c>
      <c r="B4296" t="str">
        <f>_xlfn.XLOOKUP(Tabella1[[#This Row],[Denominazione]],'Strutture ricettive'!B:B,'Strutture ricettive'!A:A,"non trovato",0)</f>
        <v>BED &amp; BREAKFAST</v>
      </c>
      <c r="C4296" t="str">
        <f>_xlfn.XLOOKUP(Tabella1[[#This Row],[Denominazione]],'Strutture ricettive'!B:B,'Strutture ricettive'!D:D,"NON TROVATO",0)</f>
        <v>ACQUASANTA TERME</v>
      </c>
      <c r="D42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Emidio Collina 1</v>
      </c>
      <c r="E4296" t="str">
        <f>IF(_xlfn.XLOOKUP(A4296,'Strutture ricettive'!B:B,'Strutture ricettive'!G:G,"NON TROVATO",0)=0,"NON TROVATO",_xlfn.XLOOKUP(A4296,'Strutture ricettive'!B:B,'Strutture ricettive'!G:G,"NON TROVATO",0))</f>
        <v>lapiazzettabb@hotmail.it</v>
      </c>
      <c r="F42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https://www.facebook.com/lapiazzettabb</v>
      </c>
    </row>
    <row r="4297" spans="1:6" x14ac:dyDescent="0.3">
      <c r="A4297" t="s">
        <v>14394</v>
      </c>
      <c r="B4297" t="str">
        <f>_xlfn.XLOOKUP(Tabella1[[#This Row],[Denominazione]],'Strutture ricettive'!B:B,'Strutture ricettive'!A:A,"non trovato",0)</f>
        <v>BED &amp; BREAKFAST</v>
      </c>
      <c r="C4297" t="str">
        <f>_xlfn.XLOOKUP(Tabella1[[#This Row],[Denominazione]],'Strutture ricettive'!B:B,'Strutture ricettive'!D:D,"NON TROVATO",0)</f>
        <v>ACQUASANTA TERME</v>
      </c>
      <c r="D42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Quintodecimo 2</v>
      </c>
      <c r="E4297" t="str">
        <f>IF(_xlfn.XLOOKUP(A4297,'Strutture ricettive'!B:B,'Strutture ricettive'!G:G,"NON TROVATO",0)=0,"NON TROVATO",_xlfn.XLOOKUP(A4297,'Strutture ricettive'!B:B,'Strutture ricettive'!G:G,"NON TROVATO",0))</f>
        <v>biebidatemperi@libero.it</v>
      </c>
      <c r="F42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www.datemperi.com</v>
      </c>
    </row>
    <row r="4298" spans="1:6" x14ac:dyDescent="0.3">
      <c r="A4298" t="s">
        <v>14399</v>
      </c>
      <c r="B4298" t="str">
        <f>_xlfn.XLOOKUP(Tabella1[[#This Row],[Denominazione]],'Strutture ricettive'!B:B,'Strutture ricettive'!A:A,"non trovato",0)</f>
        <v>ALLOGGI AGRITURISTICI</v>
      </c>
      <c r="C4298" t="str">
        <f>_xlfn.XLOOKUP(Tabella1[[#This Row],[Denominazione]],'Strutture ricettive'!B:B,'Strutture ricettive'!D:D,"NON TROVATO",0)</f>
        <v>ACQUASANTA TERME</v>
      </c>
      <c r="D42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Umito 53</v>
      </c>
      <c r="E4298" t="str">
        <f>IF(_xlfn.XLOOKUP(A4298,'Strutture ricettive'!B:B,'Strutture ricettive'!G:G,"NON TROVATO",0)=0,"NON TROVATO",_xlfn.XLOOKUP(A4298,'Strutture ricettive'!B:B,'Strutture ricettive'!G:G,"NON TROVATO",0))</f>
        <v>agriturismo-laganord@libero.it</v>
      </c>
      <c r="F42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www.agriturismo-laganord.it</v>
      </c>
    </row>
    <row r="4299" spans="1:6" x14ac:dyDescent="0.3">
      <c r="A4299" t="s">
        <v>14404</v>
      </c>
      <c r="B4299" t="str">
        <f>_xlfn.XLOOKUP(Tabella1[[#This Row],[Denominazione]],'Strutture ricettive'!B:B,'Strutture ricettive'!A:A,"non trovato",0)</f>
        <v>OSTELLI PER LA GIOVENTU'</v>
      </c>
      <c r="C4299" t="str">
        <f>_xlfn.XLOOKUP(Tabella1[[#This Row],[Denominazione]],'Strutture ricettive'!B:B,'Strutture ricettive'!D:D,"NON TROVATO",0)</f>
        <v>ACQUASANTA TERME</v>
      </c>
      <c r="D42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Cagnano 1</v>
      </c>
      <c r="E4299" t="str">
        <f>IF(_xlfn.XLOOKUP(A4299,'Strutture ricettive'!B:B,'Strutture ricettive'!G:G,"NON TROVATO",0)=0,"NON TROVATO",_xlfn.XLOOKUP(A4299,'Strutture ricettive'!B:B,'Strutture ricettive'!G:G,"NON TROVATO",0))</f>
        <v>parrocchiasgennaro@libero.it</v>
      </c>
      <c r="F42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http://www.coloniacagnano.it/</v>
      </c>
    </row>
    <row r="4300" spans="1:6" x14ac:dyDescent="0.3">
      <c r="A4300" t="s">
        <v>14408</v>
      </c>
      <c r="B4300" t="str">
        <f>_xlfn.XLOOKUP(Tabella1[[#This Row],[Denominazione]],'Strutture ricettive'!B:B,'Strutture ricettive'!A:A,"non trovato",0)</f>
        <v>ALBERGHI</v>
      </c>
      <c r="C4300" t="str">
        <f>_xlfn.XLOOKUP(Tabella1[[#This Row],[Denominazione]],'Strutture ricettive'!B:B,'Strutture ricettive'!D:D,"NON TROVATO",0)</f>
        <v>ACQUASANTA TERME</v>
      </c>
      <c r="D43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Valledacqua 18</v>
      </c>
      <c r="E4300" t="str">
        <f>IF(_xlfn.XLOOKUP(A4300,'Strutture ricettive'!B:B,'Strutture ricettive'!G:G,"NON TROVATO",0)=0,"NON TROVATO",_xlfn.XLOOKUP(A4300,'Strutture ricettive'!B:B,'Strutture ricettive'!G:G,"NON TROVATO",0))</f>
        <v>info@hotelmonasterovalledacqua.it</v>
      </c>
      <c r="F43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www.hotelmonasterovalledacqua.it</v>
      </c>
    </row>
    <row r="4301" spans="1:6" x14ac:dyDescent="0.3">
      <c r="A4301" t="s">
        <v>14412</v>
      </c>
      <c r="B4301" t="str">
        <f>_xlfn.XLOOKUP(Tabella1[[#This Row],[Denominazione]],'Strutture ricettive'!B:B,'Strutture ricettive'!A:A,"non trovato",0)</f>
        <v>ALLOGGI IN AFFITTO</v>
      </c>
      <c r="C4301" t="str">
        <f>_xlfn.XLOOKUP(Tabella1[[#This Row],[Denominazione]],'Strutture ricettive'!B:B,'Strutture ricettive'!D:D,"NON TROVATO",0)</f>
        <v>ACQUASANTA TERME</v>
      </c>
      <c r="D43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 Martino 27</v>
      </c>
      <c r="E4301" t="str">
        <f>IF(_xlfn.XLOOKUP(A4301,'Strutture ricettive'!B:B,'Strutture ricettive'!G:G,"NON TROVATO",0)=0,"NON TROVATO",_xlfn.XLOOKUP(A4301,'Strutture ricettive'!B:B,'Strutture ricettive'!G:G,"NON TROVATO",0))</f>
        <v>NON TROVATO</v>
      </c>
      <c r="F43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02" spans="1:6" x14ac:dyDescent="0.3">
      <c r="A4302" t="s">
        <v>14415</v>
      </c>
      <c r="B4302" t="str">
        <f>_xlfn.XLOOKUP(Tabella1[[#This Row],[Denominazione]],'Strutture ricettive'!B:B,'Strutture ricettive'!A:A,"non trovato",0)</f>
        <v>BED &amp; BREAKFAST</v>
      </c>
      <c r="C4302" t="str">
        <f>_xlfn.XLOOKUP(Tabella1[[#This Row],[Denominazione]],'Strutture ricettive'!B:B,'Strutture ricettive'!D:D,"NON TROVATO",0)</f>
        <v>ACQUASANTA TERME</v>
      </c>
      <c r="D43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Pozza 100</v>
      </c>
      <c r="E4302" t="str">
        <f>IF(_xlfn.XLOOKUP(A4302,'Strutture ricettive'!B:B,'Strutture ricettive'!G:G,"NON TROVATO",0)=0,"NON TROVATO",_xlfn.XLOOKUP(A4302,'Strutture ricettive'!B:B,'Strutture ricettive'!G:G,"NON TROVATO",0))</f>
        <v>emily75t@live.it</v>
      </c>
      <c r="F43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03" spans="1:6" x14ac:dyDescent="0.3">
      <c r="A4303" t="s">
        <v>14419</v>
      </c>
      <c r="B4303" t="str">
        <f>_xlfn.XLOOKUP(Tabella1[[#This Row],[Denominazione]],'Strutture ricettive'!B:B,'Strutture ricettive'!A:A,"non trovato",0)</f>
        <v>BED &amp; BREAKFAST</v>
      </c>
      <c r="C4303" t="str">
        <f>_xlfn.XLOOKUP(Tabella1[[#This Row],[Denominazione]],'Strutture ricettive'!B:B,'Strutture ricettive'!D:D,"NON TROVATO",0)</f>
        <v>ACQUASANTA TERME</v>
      </c>
      <c r="D43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Favalanciata 5</v>
      </c>
      <c r="E4303" t="str">
        <f>IF(_xlfn.XLOOKUP(A4303,'Strutture ricettive'!B:B,'Strutture ricettive'!G:G,"NON TROVATO",0)=0,"NON TROVATO",_xlfn.XLOOKUP(A4303,'Strutture ricettive'!B:B,'Strutture ricettive'!G:G,"NON TROVATO",0))</f>
        <v>info@nonnapia.it</v>
      </c>
      <c r="F43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www.nonnapia.it</v>
      </c>
    </row>
    <row r="4304" spans="1:6" x14ac:dyDescent="0.3">
      <c r="A4304" t="s">
        <v>14423</v>
      </c>
      <c r="B4304" t="str">
        <f>_xlfn.XLOOKUP(Tabella1[[#This Row],[Denominazione]],'Strutture ricettive'!B:B,'Strutture ricettive'!A:A,"non trovato",0)</f>
        <v>BED &amp; BREAKFAST</v>
      </c>
      <c r="C4304" t="str">
        <f>_xlfn.XLOOKUP(Tabella1[[#This Row],[Denominazione]],'Strutture ricettive'!B:B,'Strutture ricettive'!D:D,"NON TROVATO",0)</f>
        <v>ACQUASANTA TERME</v>
      </c>
      <c r="D43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 Pozza 88</v>
      </c>
      <c r="E4304" t="str">
        <f>IF(_xlfn.XLOOKUP(A4304,'Strutture ricettive'!B:B,'Strutture ricettive'!G:G,"NON TROVATO",0)=0,"NON TROVATO",_xlfn.XLOOKUP(A4304,'Strutture ricettive'!B:B,'Strutture ricettive'!G:G,"NON TROVATO",0))</f>
        <v>giulio_deangelis@libero.it</v>
      </c>
      <c r="F43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05" spans="1:6" x14ac:dyDescent="0.3">
      <c r="A4305" t="s">
        <v>14426</v>
      </c>
      <c r="B4305" t="str">
        <f>_xlfn.XLOOKUP(Tabella1[[#This Row],[Denominazione]],'Strutture ricettive'!B:B,'Strutture ricettive'!A:A,"non trovato",0)</f>
        <v>BED &amp; BREAKFAST</v>
      </c>
      <c r="C4305" t="str">
        <f>_xlfn.XLOOKUP(Tabella1[[#This Row],[Denominazione]],'Strutture ricettive'!B:B,'Strutture ricettive'!D:D,"NON TROVATO",0)</f>
        <v>ACQUASANTA TERME</v>
      </c>
      <c r="D43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bagno 10</v>
      </c>
      <c r="E4305" t="str">
        <f>IF(_xlfn.XLOOKUP(A4305,'Strutture ricettive'!B:B,'Strutture ricettive'!G:G,"NON TROVATO",0)=0,"NON TROVATO",_xlfn.XLOOKUP(A4305,'Strutture ricettive'!B:B,'Strutture ricettive'!G:G,"NON TROVATO",0))</f>
        <v>NON TROVATO</v>
      </c>
      <c r="F43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06" spans="1:6" x14ac:dyDescent="0.3">
      <c r="A4306" t="s">
        <v>14428</v>
      </c>
      <c r="B4306" t="str">
        <f>_xlfn.XLOOKUP(Tabella1[[#This Row],[Denominazione]],'Strutture ricettive'!B:B,'Strutture ricettive'!A:A,"non trovato",0)</f>
        <v>ALLOGGI AGRITURISTICI</v>
      </c>
      <c r="C4306" t="str">
        <f>_xlfn.XLOOKUP(Tabella1[[#This Row],[Denominazione]],'Strutture ricettive'!B:B,'Strutture ricettive'!D:D,"NON TROVATO",0)</f>
        <v>ACQUASANTA TERME</v>
      </c>
      <c r="D43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1</v>
      </c>
      <c r="E4306" t="str">
        <f>IF(_xlfn.XLOOKUP(A4306,'Strutture ricettive'!B:B,'Strutture ricettive'!G:G,"NON TROVATO",0)=0,"NON TROVATO",_xlfn.XLOOKUP(A4306,'Strutture ricettive'!B:B,'Strutture ricettive'!G:G,"NON TROVATO",0))</f>
        <v>NON TROVATO</v>
      </c>
      <c r="F43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07" spans="1:6" x14ac:dyDescent="0.3">
      <c r="A4307" t="s">
        <v>14431</v>
      </c>
      <c r="B4307" t="str">
        <f>_xlfn.XLOOKUP(Tabella1[[#This Row],[Denominazione]],'Strutture ricettive'!B:B,'Strutture ricettive'!A:A,"non trovato",0)</f>
        <v>BED &amp; BREAKFAST</v>
      </c>
      <c r="C4307" t="str">
        <f>_xlfn.XLOOKUP(Tabella1[[#This Row],[Denominazione]],'Strutture ricettive'!B:B,'Strutture ricettive'!D:D,"NON TROVATO",0)</f>
        <v>ACQUAVIVA PICENA</v>
      </c>
      <c r="D43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33/A</v>
      </c>
      <c r="E4307" t="str">
        <f>IF(_xlfn.XLOOKUP(A4307,'Strutture ricettive'!B:B,'Strutture ricettive'!G:G,"NON TROVATO",0)=0,"NON TROVATO",_xlfn.XLOOKUP(A4307,'Strutture ricettive'!B:B,'Strutture ricettive'!G:G,"NON TROVATO",0))</f>
        <v>micio.elia@libero.it</v>
      </c>
      <c r="F43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08" spans="1:6" x14ac:dyDescent="0.3">
      <c r="A4308" t="s">
        <v>14435</v>
      </c>
      <c r="B4308" t="str">
        <f>_xlfn.XLOOKUP(Tabella1[[#This Row],[Denominazione]],'Strutture ricettive'!B:B,'Strutture ricettive'!A:A,"non trovato",0)</f>
        <v>BED &amp; BREAKFAST</v>
      </c>
      <c r="C4308" t="str">
        <f>_xlfn.XLOOKUP(Tabella1[[#This Row],[Denominazione]],'Strutture ricettive'!B:B,'Strutture ricettive'!D:D,"NON TROVATO",0)</f>
        <v>ACQUAVIVA PICENA</v>
      </c>
      <c r="D43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abbadetta 79</v>
      </c>
      <c r="E4308" t="str">
        <f>IF(_xlfn.XLOOKUP(A4308,'Strutture ricettive'!B:B,'Strutture ricettive'!G:G,"NON TROVATO",0)=0,"NON TROVATO",_xlfn.XLOOKUP(A4308,'Strutture ricettive'!B:B,'Strutture ricettive'!G:G,"NON TROVATO",0))</f>
        <v>info@bbseigneurhill.it</v>
      </c>
      <c r="F43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www.bbseigneurhill.it</v>
      </c>
    </row>
    <row r="4309" spans="1:6" x14ac:dyDescent="0.3">
      <c r="A4309" t="s">
        <v>14439</v>
      </c>
      <c r="B4309" t="str">
        <f>_xlfn.XLOOKUP(Tabella1[[#This Row],[Denominazione]],'Strutture ricettive'!B:B,'Strutture ricettive'!A:A,"non trovato",0)</f>
        <v>BED &amp; BREAKFAST</v>
      </c>
      <c r="C4309" t="str">
        <f>_xlfn.XLOOKUP(Tabella1[[#This Row],[Denominazione]],'Strutture ricettive'!B:B,'Strutture ricettive'!D:D,"NON TROVATO",0)</f>
        <v>ACQUAVIVA PICENA</v>
      </c>
      <c r="D43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DELL'ORNATO 32</v>
      </c>
      <c r="E4309" t="str">
        <f>IF(_xlfn.XLOOKUP(A4309,'Strutture ricettive'!B:B,'Strutture ricettive'!G:G,"NON TROVATO",0)=0,"NON TROVATO",_xlfn.XLOOKUP(A4309,'Strutture ricettive'!B:B,'Strutture ricettive'!G:G,"NON TROVATO",0))</f>
        <v>info@leantichevolte.com</v>
      </c>
      <c r="F43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www.leantichevolte.com</v>
      </c>
    </row>
    <row r="4310" spans="1:6" x14ac:dyDescent="0.3">
      <c r="A4310" t="s">
        <v>14443</v>
      </c>
      <c r="B4310" t="str">
        <f>_xlfn.XLOOKUP(Tabella1[[#This Row],[Denominazione]],'Strutture ricettive'!B:B,'Strutture ricettive'!A:A,"non trovato",0)</f>
        <v>BED &amp; BREAKFAST</v>
      </c>
      <c r="C4310" t="str">
        <f>_xlfn.XLOOKUP(Tabella1[[#This Row],[Denominazione]],'Strutture ricettive'!B:B,'Strutture ricettive'!D:D,"NON TROVATO",0)</f>
        <v>ACQUAVIVA PICENA</v>
      </c>
      <c r="D43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Forola 17</v>
      </c>
      <c r="E4310" t="str">
        <f>IF(_xlfn.XLOOKUP(A4310,'Strutture ricettive'!B:B,'Strutture ricettive'!G:G,"NON TROVATO",0)=0,"NON TROVATO",_xlfn.XLOOKUP(A4310,'Strutture ricettive'!B:B,'Strutture ricettive'!G:G,"NON TROVATO",0))</f>
        <v>info@lacasadelmelocotogno.it</v>
      </c>
      <c r="F43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www.lacasadelmelocotogno.it</v>
      </c>
    </row>
    <row r="4311" spans="1:6" x14ac:dyDescent="0.3">
      <c r="A4311" t="s">
        <v>14447</v>
      </c>
      <c r="B4311" t="str">
        <f>_xlfn.XLOOKUP(Tabella1[[#This Row],[Denominazione]],'Strutture ricettive'!B:B,'Strutture ricettive'!A:A,"non trovato",0)</f>
        <v>BED &amp; BREAKFAST</v>
      </c>
      <c r="C4311" t="str">
        <f>_xlfn.XLOOKUP(Tabella1[[#This Row],[Denominazione]],'Strutture ricettive'!B:B,'Strutture ricettive'!D:D,"NON TROVATO",0)</f>
        <v>ACQUAVIVA PICENA</v>
      </c>
      <c r="D43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cavaliere 44</v>
      </c>
      <c r="E4311" t="str">
        <f>IF(_xlfn.XLOOKUP(A4311,'Strutture ricettive'!B:B,'Strutture ricettive'!G:G,"NON TROVATO",0)=0,"NON TROVATO",_xlfn.XLOOKUP(A4311,'Strutture ricettive'!B:B,'Strutture ricettive'!G:G,"NON TROVATO",0))</f>
        <v>clareivey@alice.it</v>
      </c>
      <c r="F43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www.cieloaperto.com</v>
      </c>
    </row>
    <row r="4312" spans="1:6" x14ac:dyDescent="0.3">
      <c r="A4312" t="s">
        <v>14451</v>
      </c>
      <c r="B4312" t="str">
        <f>_xlfn.XLOOKUP(Tabella1[[#This Row],[Denominazione]],'Strutture ricettive'!B:B,'Strutture ricettive'!A:A,"non trovato",0)</f>
        <v>BED &amp; BREAKFAST</v>
      </c>
      <c r="C4312" t="str">
        <f>_xlfn.XLOOKUP(Tabella1[[#This Row],[Denominazione]],'Strutture ricettive'!B:B,'Strutture ricettive'!D:D,"NON TROVATO",0)</f>
        <v>ACQUAVIVA PICENA</v>
      </c>
      <c r="D43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Casarica 29</v>
      </c>
      <c r="E4312" t="str">
        <f>IF(_xlfn.XLOOKUP(A4312,'Strutture ricettive'!B:B,'Strutture ricettive'!G:G,"NON TROVATO",0)=0,"NON TROVATO",_xlfn.XLOOKUP(A4312,'Strutture ricettive'!B:B,'Strutture ricettive'!G:G,"NON TROVATO",0))</f>
        <v>info@bb-verdemare.com</v>
      </c>
      <c r="F43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13" spans="1:6" x14ac:dyDescent="0.3">
      <c r="A4313" t="s">
        <v>14454</v>
      </c>
      <c r="B4313" t="str">
        <f>_xlfn.XLOOKUP(Tabella1[[#This Row],[Denominazione]],'Strutture ricettive'!B:B,'Strutture ricettive'!A:A,"non trovato",0)</f>
        <v>ALLOGGI AGRITURISTICI</v>
      </c>
      <c r="C4313" t="str">
        <f>_xlfn.XLOOKUP(Tabella1[[#This Row],[Denominazione]],'Strutture ricettive'!B:B,'Strutture ricettive'!D:D,"NON TROVATO",0)</f>
        <v>ACQUAVIVA PICENA</v>
      </c>
      <c r="D43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caterina 8</v>
      </c>
      <c r="E4313" t="str">
        <f>IF(_xlfn.XLOOKUP(A4313,'Strutture ricettive'!B:B,'Strutture ricettive'!G:G,"NON TROVATO",0)=0,"NON TROVATO",_xlfn.XLOOKUP(A4313,'Strutture ricettive'!B:B,'Strutture ricettive'!G:G,"NON TROVATO",0))</f>
        <v>info@lapaesana.net</v>
      </c>
      <c r="F43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www.agriturismoaquaviva.net</v>
      </c>
    </row>
    <row r="4314" spans="1:6" x14ac:dyDescent="0.3">
      <c r="A4314" t="s">
        <v>14458</v>
      </c>
      <c r="B4314" t="str">
        <f>_xlfn.XLOOKUP(Tabella1[[#This Row],[Denominazione]],'Strutture ricettive'!B:B,'Strutture ricettive'!A:A,"non trovato",0)</f>
        <v>TURISMO RURALE</v>
      </c>
      <c r="C4314" t="str">
        <f>_xlfn.XLOOKUP(Tabella1[[#This Row],[Denominazione]],'Strutture ricettive'!B:B,'Strutture ricettive'!D:D,"NON TROVATO",0)</f>
        <v>ACQUAVIVA PICENA</v>
      </c>
      <c r="D43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314" t="str">
        <f>IF(_xlfn.XLOOKUP(A4314,'Strutture ricettive'!B:B,'Strutture ricettive'!G:G,"NON TROVATO",0)=0,"NON TROVATO",_xlfn.XLOOKUP(A4314,'Strutture ricettive'!B:B,'Strutture ricettive'!G:G,"NON TROVATO",0))</f>
        <v>nicolinocameli@gmail.com</v>
      </c>
      <c r="F43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15" spans="1:6" x14ac:dyDescent="0.3">
      <c r="A4315" t="s">
        <v>14460</v>
      </c>
      <c r="B4315" t="str">
        <f>_xlfn.XLOOKUP(Tabella1[[#This Row],[Denominazione]],'Strutture ricettive'!B:B,'Strutture ricettive'!A:A,"non trovato",0)</f>
        <v>ALBERGHI</v>
      </c>
      <c r="C4315" t="str">
        <f>_xlfn.XLOOKUP(Tabella1[[#This Row],[Denominazione]],'Strutture ricettive'!B:B,'Strutture ricettive'!D:D,"NON TROVATO",0)</f>
        <v>ACQUAVIVA PICENA</v>
      </c>
      <c r="D43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Marziale 43</v>
      </c>
      <c r="E4315" t="str">
        <f>IF(_xlfn.XLOOKUP(A4315,'Strutture ricettive'!B:B,'Strutture ricettive'!G:G,"NON TROVATO",0)=0,"NON TROVATO",_xlfn.XLOOKUP(A4315,'Strutture ricettive'!B:B,'Strutture ricettive'!G:G,"NON TROVATO",0))</f>
        <v>oviv.acquavivapicena@gmail.com</v>
      </c>
      <c r="F43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16" spans="1:6" x14ac:dyDescent="0.3">
      <c r="A4316" t="s">
        <v>14463</v>
      </c>
      <c r="B4316" t="str">
        <f>_xlfn.XLOOKUP(Tabella1[[#This Row],[Denominazione]],'Strutture ricettive'!B:B,'Strutture ricettive'!A:A,"non trovato",0)</f>
        <v>BED &amp; BREAKFAST</v>
      </c>
      <c r="C4316" t="str">
        <f>_xlfn.XLOOKUP(Tabella1[[#This Row],[Denominazione]],'Strutture ricettive'!B:B,'Strutture ricettive'!D:D,"NON TROVATO",0)</f>
        <v>ACQUAVIVA PICENA</v>
      </c>
      <c r="D43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Tartana 17</v>
      </c>
      <c r="E4316" t="str">
        <f>IF(_xlfn.XLOOKUP(A4316,'Strutture ricettive'!B:B,'Strutture ricettive'!G:G,"NON TROVATO",0)=0,"NON TROVATO",_xlfn.XLOOKUP(A4316,'Strutture ricettive'!B:B,'Strutture ricettive'!G:G,"NON TROVATO",0))</f>
        <v>info@bbdellatartana.it</v>
      </c>
      <c r="F43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www.bbdellatartana.it</v>
      </c>
    </row>
    <row r="4317" spans="1:6" x14ac:dyDescent="0.3">
      <c r="A4317" t="s">
        <v>14467</v>
      </c>
      <c r="B4317" t="str">
        <f>_xlfn.XLOOKUP(Tabella1[[#This Row],[Denominazione]],'Strutture ricettive'!B:B,'Strutture ricettive'!A:A,"non trovato",0)</f>
        <v>BED &amp; BREAKFAST</v>
      </c>
      <c r="C4317" t="str">
        <f>_xlfn.XLOOKUP(Tabella1[[#This Row],[Denominazione]],'Strutture ricettive'!B:B,'Strutture ricettive'!D:D,"NON TROVATO",0)</f>
        <v>ACQUAVIVA PICENA</v>
      </c>
      <c r="D43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dell'Ornato 15</v>
      </c>
      <c r="E4317" t="str">
        <f>IF(_xlfn.XLOOKUP(A4317,'Strutture ricettive'!B:B,'Strutture ricettive'!G:G,"NON TROVATO",0)=0,"NON TROVATO",_xlfn.XLOOKUP(A4317,'Strutture ricettive'!B:B,'Strutture ricettive'!G:G,"NON TROVATO",0))</f>
        <v>gasparrini.giorgio@virgilio.it</v>
      </c>
      <c r="F43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18" spans="1:6" x14ac:dyDescent="0.3">
      <c r="A4318" t="s">
        <v>14470</v>
      </c>
      <c r="B4318" t="str">
        <f>_xlfn.XLOOKUP(Tabella1[[#This Row],[Denominazione]],'Strutture ricettive'!B:B,'Strutture ricettive'!A:A,"non trovato",0)</f>
        <v>BED &amp; BREAKFAST</v>
      </c>
      <c r="C4318" t="str">
        <f>_xlfn.XLOOKUP(Tabella1[[#This Row],[Denominazione]],'Strutture ricettive'!B:B,'Strutture ricettive'!D:D,"NON TROVATO",0)</f>
        <v>ACQUAVIVA PICENA</v>
      </c>
      <c r="D43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Carlo Alberto Dalla Chiesa 58</v>
      </c>
      <c r="E4318" t="str">
        <f>IF(_xlfn.XLOOKUP(A4318,'Strutture ricettive'!B:B,'Strutture ricettive'!G:G,"NON TROVATO",0)=0,"NON TROVATO",_xlfn.XLOOKUP(A4318,'Strutture ricettive'!B:B,'Strutture ricettive'!G:G,"NON TROVATO",0))</f>
        <v>bbilgiardinomediterraneo@outlook.it</v>
      </c>
      <c r="F43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www.giardinomediterraneo.altervista.org</v>
      </c>
    </row>
    <row r="4319" spans="1:6" x14ac:dyDescent="0.3">
      <c r="A4319" t="s">
        <v>14475</v>
      </c>
      <c r="B4319" t="str">
        <f>_xlfn.XLOOKUP(Tabella1[[#This Row],[Denominazione]],'Strutture ricettive'!B:B,'Strutture ricettive'!A:A,"non trovato",0)</f>
        <v>BED &amp; BREAKFAST</v>
      </c>
      <c r="C4319" t="str">
        <f>_xlfn.XLOOKUP(Tabella1[[#This Row],[Denominazione]],'Strutture ricettive'!B:B,'Strutture ricettive'!D:D,"NON TROVATO",0)</f>
        <v>ACQUAVIVA PICENA</v>
      </c>
      <c r="D43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Caterina  21</v>
      </c>
      <c r="E4319" t="str">
        <f>IF(_xlfn.XLOOKUP(A4319,'Strutture ricettive'!B:B,'Strutture ricettive'!G:G,"NON TROVATO",0)=0,"NON TROVATO",_xlfn.XLOOKUP(A4319,'Strutture ricettive'!B:B,'Strutture ricettive'!G:G,"NON TROVATO",0))</f>
        <v>info@bbsantacaterina.it</v>
      </c>
      <c r="F43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www.bbsantacaterina.it</v>
      </c>
    </row>
    <row r="4320" spans="1:6" x14ac:dyDescent="0.3">
      <c r="A4320" t="s">
        <v>14479</v>
      </c>
      <c r="B4320" t="str">
        <f>_xlfn.XLOOKUP(Tabella1[[#This Row],[Denominazione]],'Strutture ricettive'!B:B,'Strutture ricettive'!A:A,"non trovato",0)</f>
        <v>BED &amp; BREAKFAST</v>
      </c>
      <c r="C4320" t="str">
        <f>_xlfn.XLOOKUP(Tabella1[[#This Row],[Denominazione]],'Strutture ricettive'!B:B,'Strutture ricettive'!D:D,"NON TROVATO",0)</f>
        <v>ACQUAVIVA PICENA</v>
      </c>
      <c r="D43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G.Panelli 3</v>
      </c>
      <c r="E4320" t="str">
        <f>IF(_xlfn.XLOOKUP(A4320,'Strutture ricettive'!B:B,'Strutture ricettive'!G:G,"NON TROVATO",0)=0,"NON TROVATO",_xlfn.XLOOKUP(A4320,'Strutture ricettive'!B:B,'Strutture ricettive'!G:G,"NON TROVATO",0))</f>
        <v>maribb@gmail.com</v>
      </c>
      <c r="F43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www.bbmari.it</v>
      </c>
    </row>
    <row r="4321" spans="1:6" x14ac:dyDescent="0.3">
      <c r="A4321" t="s">
        <v>14483</v>
      </c>
      <c r="B4321" t="str">
        <f>_xlfn.XLOOKUP(Tabella1[[#This Row],[Denominazione]],'Strutture ricettive'!B:B,'Strutture ricettive'!A:A,"non trovato",0)</f>
        <v>BED &amp; BREAKFAST</v>
      </c>
      <c r="C4321" t="str">
        <f>_xlfn.XLOOKUP(Tabella1[[#This Row],[Denominazione]],'Strutture ricettive'!B:B,'Strutture ricettive'!D:D,"NON TROVATO",0)</f>
        <v>ACQUAVIVA PICENA</v>
      </c>
      <c r="D43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panelli 3</v>
      </c>
      <c r="E4321" t="str">
        <f>IF(_xlfn.XLOOKUP(A4321,'Strutture ricettive'!B:B,'Strutture ricettive'!G:G,"NON TROVATO",0)=0,"NON TROVATO",_xlfn.XLOOKUP(A4321,'Strutture ricettive'!B:B,'Strutture ricettive'!G:G,"NON TROVATO",0))</f>
        <v>NON TROVATO</v>
      </c>
      <c r="F43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22" spans="1:6" x14ac:dyDescent="0.3">
      <c r="A4322" t="s">
        <v>14485</v>
      </c>
      <c r="B4322" t="str">
        <f>_xlfn.XLOOKUP(Tabella1[[#This Row],[Denominazione]],'Strutture ricettive'!B:B,'Strutture ricettive'!A:A,"non trovato",0)</f>
        <v>BED &amp; BREAKFAST</v>
      </c>
      <c r="C4322" t="str">
        <f>_xlfn.XLOOKUP(Tabella1[[#This Row],[Denominazione]],'Strutture ricettive'!B:B,'Strutture ricettive'!D:D,"NON TROVATO",0)</f>
        <v>ACQUAVIVA PICENA</v>
      </c>
      <c r="D43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cda valle apparignano  16</v>
      </c>
      <c r="E4322" t="str">
        <f>IF(_xlfn.XLOOKUP(A4322,'Strutture ricettive'!B:B,'Strutture ricettive'!G:G,"NON TROVATO",0)=0,"NON TROVATO",_xlfn.XLOOKUP(A4322,'Strutture ricettive'!B:B,'Strutture ricettive'!G:G,"NON TROVATO",0))</f>
        <v>gina.marchetti@tin.it</v>
      </c>
      <c r="F43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www.mammagina.info</v>
      </c>
    </row>
    <row r="4323" spans="1:6" x14ac:dyDescent="0.3">
      <c r="A4323" t="s">
        <v>14489</v>
      </c>
      <c r="B4323" t="str">
        <f>_xlfn.XLOOKUP(Tabella1[[#This Row],[Denominazione]],'Strutture ricettive'!B:B,'Strutture ricettive'!A:A,"non trovato",0)</f>
        <v>ALBERGHI</v>
      </c>
      <c r="C4323" t="str">
        <f>_xlfn.XLOOKUP(Tabella1[[#This Row],[Denominazione]],'Strutture ricettive'!B:B,'Strutture ricettive'!D:D,"NON TROVATO",0)</f>
        <v>ACQUAVIVA PICENA</v>
      </c>
      <c r="D43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Abbadetta  36</v>
      </c>
      <c r="E4323" t="str">
        <f>IF(_xlfn.XLOOKUP(A4323,'Strutture ricettive'!B:B,'Strutture ricettive'!G:G,"NON TROVATO",0)=0,"NON TROVATO",_xlfn.XLOOKUP(A4323,'Strutture ricettive'!B:B,'Strutture ricettive'!G:G,"NON TROVATO",0))</f>
        <v>sabrina-riccioni@hotmail.com</v>
      </c>
      <c r="F43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www.abbadetta.it</v>
      </c>
    </row>
    <row r="4324" spans="1:6" x14ac:dyDescent="0.3">
      <c r="A4324" t="s">
        <v>14493</v>
      </c>
      <c r="B4324" t="str">
        <f>_xlfn.XLOOKUP(Tabella1[[#This Row],[Denominazione]],'Strutture ricettive'!B:B,'Strutture ricettive'!A:A,"non trovato",0)</f>
        <v>ALBERGHI</v>
      </c>
      <c r="C4324" t="str">
        <f>_xlfn.XLOOKUP(Tabella1[[#This Row],[Denominazione]],'Strutture ricettive'!B:B,'Strutture ricettive'!D:D,"NON TROVATO",0)</f>
        <v>ACQUAVIVA PICENA</v>
      </c>
      <c r="D43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colle in su 29</v>
      </c>
      <c r="E4324" t="str">
        <f>IF(_xlfn.XLOOKUP(A4324,'Strutture ricettive'!B:B,'Strutture ricettive'!G:G,"NON TROVATO",0)=0,"NON TROVATO",_xlfn.XLOOKUP(A4324,'Strutture ricettive'!B:B,'Strutture ricettive'!G:G,"NON TROVATO",0))</f>
        <v>info@hotelilgrillo.it</v>
      </c>
      <c r="F43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www.hotelilgrillo.it</v>
      </c>
    </row>
    <row r="4325" spans="1:6" x14ac:dyDescent="0.3">
      <c r="A4325" t="s">
        <v>14497</v>
      </c>
      <c r="B4325" t="str">
        <f>_xlfn.XLOOKUP(Tabella1[[#This Row],[Denominazione]],'Strutture ricettive'!B:B,'Strutture ricettive'!A:A,"non trovato",0)</f>
        <v>BED &amp; BREAKFAST</v>
      </c>
      <c r="C4325" t="str">
        <f>_xlfn.XLOOKUP(Tabella1[[#This Row],[Denominazione]],'Strutture ricettive'!B:B,'Strutture ricettive'!D:D,"NON TROVATO",0)</f>
        <v>ACQUAVIVA PICENA</v>
      </c>
      <c r="D43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S. Maria in accubitu  14</v>
      </c>
      <c r="E4325" t="str">
        <f>IF(_xlfn.XLOOKUP(A4325,'Strutture ricettive'!B:B,'Strutture ricettive'!G:G,"NON TROVATO",0)=0,"NON TROVATO",_xlfn.XLOOKUP(A4325,'Strutture ricettive'!B:B,'Strutture ricettive'!G:G,"NON TROVATO",0))</f>
        <v>info@lalunaelafortezza.com</v>
      </c>
      <c r="F43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www.lalunaelafortezza.com</v>
      </c>
    </row>
    <row r="4326" spans="1:6" x14ac:dyDescent="0.3">
      <c r="A4326" t="s">
        <v>14505</v>
      </c>
      <c r="B4326" t="str">
        <f>_xlfn.XLOOKUP(Tabella1[[#This Row],[Denominazione]],'Strutture ricettive'!B:B,'Strutture ricettive'!A:A,"non trovato",0)</f>
        <v>ALLOGGI AGRITURISTICI</v>
      </c>
      <c r="C4326" t="str">
        <f>_xlfn.XLOOKUP(Tabella1[[#This Row],[Denominazione]],'Strutture ricettive'!B:B,'Strutture ricettive'!D:D,"NON TROVATO",0)</f>
        <v>APPIGNANO DEL TRONTO</v>
      </c>
      <c r="D43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Valle Chifenti 142</v>
      </c>
      <c r="E4326" t="str">
        <f>IF(_xlfn.XLOOKUP(A4326,'Strutture ricettive'!B:B,'Strutture ricettive'!G:G,"NON TROVATO",0)=0,"NON TROVATO",_xlfn.XLOOKUP(A4326,'Strutture ricettive'!B:B,'Strutture ricettive'!G:G,"NON TROVATO",0))</f>
        <v>agriturismo@concadoro.com</v>
      </c>
      <c r="F43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www.concadoro.com</v>
      </c>
    </row>
    <row r="4327" spans="1:6" x14ac:dyDescent="0.3">
      <c r="A4327" t="s">
        <v>14511</v>
      </c>
      <c r="B4327" t="str">
        <f>_xlfn.XLOOKUP(Tabella1[[#This Row],[Denominazione]],'Strutture ricettive'!B:B,'Strutture ricettive'!A:A,"non trovato",0)</f>
        <v>ALLOGGI AGRITURISTICI</v>
      </c>
      <c r="C4327" t="str">
        <f>_xlfn.XLOOKUP(Tabella1[[#This Row],[Denominazione]],'Strutture ricettive'!B:B,'Strutture ricettive'!D:D,"NON TROVATO",0)</f>
        <v>APPIGNANO DEL TRONTO</v>
      </c>
      <c r="D43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Valle San Martino 4</v>
      </c>
      <c r="E4327" t="str">
        <f>IF(_xlfn.XLOOKUP(A4327,'Strutture ricettive'!B:B,'Strutture ricettive'!G:G,"NON TROVATO",0)=0,"NON TROVATO",_xlfn.XLOOKUP(A4327,'Strutture ricettive'!B:B,'Strutture ricettive'!G:G,"NON TROVATO",0))</f>
        <v>gabrielegalli1@libero.it</v>
      </c>
      <c r="F43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28" spans="1:6" x14ac:dyDescent="0.3">
      <c r="A4328" t="s">
        <v>14514</v>
      </c>
      <c r="B4328" t="str">
        <f>_xlfn.XLOOKUP(Tabella1[[#This Row],[Denominazione]],'Strutture ricettive'!B:B,'Strutture ricettive'!A:A,"non trovato",0)</f>
        <v>TURISMO RURALE</v>
      </c>
      <c r="C4328" t="str">
        <f>_xlfn.XLOOKUP(Tabella1[[#This Row],[Denominazione]],'Strutture ricettive'!B:B,'Strutture ricettive'!D:D,"NON TROVATO",0)</f>
        <v>ARQUATA DEL TRONTO</v>
      </c>
      <c r="D43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328" t="str">
        <f>IF(_xlfn.XLOOKUP(A4328,'Strutture ricettive'!B:B,'Strutture ricettive'!G:G,"NON TROVATO",0)=0,"NON TROVATO",_xlfn.XLOOKUP(A4328,'Strutture ricettive'!B:B,'Strutture ricettive'!G:G,"NON TROVATO",0))</f>
        <v>info@centrodueparchi.it</v>
      </c>
      <c r="F43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www.centrodueparchi.it; www.forestalp.it;</v>
      </c>
    </row>
    <row r="4329" spans="1:6" x14ac:dyDescent="0.3">
      <c r="A4329" t="s">
        <v>14519</v>
      </c>
      <c r="B4329" t="str">
        <f>_xlfn.XLOOKUP(Tabella1[[#This Row],[Denominazione]],'Strutture ricettive'!B:B,'Strutture ricettive'!A:A,"non trovato",0)</f>
        <v>BED &amp; BREAKFAST</v>
      </c>
      <c r="C4329" t="str">
        <f>_xlfn.XLOOKUP(Tabella1[[#This Row],[Denominazione]],'Strutture ricettive'!B:B,'Strutture ricettive'!D:D,"NON TROVATO",0)</f>
        <v>ARQUATA DEL TRONTO</v>
      </c>
      <c r="D43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Borgo 1</v>
      </c>
      <c r="E4329" t="str">
        <f>IF(_xlfn.XLOOKUP(A4329,'Strutture ricettive'!B:B,'Strutture ricettive'!G:G,"NON TROVATO",0)=0,"NON TROVATO",_xlfn.XLOOKUP(A4329,'Strutture ricettive'!B:B,'Strutture ricettive'!G:G,"NON TROVATO",0))</f>
        <v>info@laterradellemeraviglie.it</v>
      </c>
      <c r="F43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30" spans="1:6" x14ac:dyDescent="0.3">
      <c r="A4330" t="s">
        <v>14522</v>
      </c>
      <c r="B4330" t="str">
        <f>_xlfn.XLOOKUP(Tabella1[[#This Row],[Denominazione]],'Strutture ricettive'!B:B,'Strutture ricettive'!A:A,"non trovato",0)</f>
        <v>BED &amp; BREAKFAST</v>
      </c>
      <c r="C4330" t="str">
        <f>_xlfn.XLOOKUP(Tabella1[[#This Row],[Denominazione]],'Strutture ricettive'!B:B,'Strutture ricettive'!D:D,"NON TROVATO",0)</f>
        <v>ARQUATA DEL TRONTO</v>
      </c>
      <c r="D43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Capodacqua 9d</v>
      </c>
      <c r="E4330" t="str">
        <f>IF(_xlfn.XLOOKUP(A4330,'Strutture ricettive'!B:B,'Strutture ricettive'!G:G,"NON TROVATO",0)=0,"NON TROVATO",_xlfn.XLOOKUP(A4330,'Strutture ricettive'!B:B,'Strutture ricettive'!G:G,"NON TROVATO",0))</f>
        <v>emanuela.fortuna@tin.it</v>
      </c>
      <c r="F43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31" spans="1:6" x14ac:dyDescent="0.3">
      <c r="A4331" t="s">
        <v>14526</v>
      </c>
      <c r="B4331" t="str">
        <f>_xlfn.XLOOKUP(Tabella1[[#This Row],[Denominazione]],'Strutture ricettive'!B:B,'Strutture ricettive'!A:A,"non trovato",0)</f>
        <v>BED &amp; BREAKFAST</v>
      </c>
      <c r="C4331" t="str">
        <f>_xlfn.XLOOKUP(Tabella1[[#This Row],[Denominazione]],'Strutture ricettive'!B:B,'Strutture ricettive'!D:D,"NON TROVATO",0)</f>
        <v>ARQUATA DEL TRONTO</v>
      </c>
      <c r="D43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Pretare 1</v>
      </c>
      <c r="E4331" t="str">
        <f>IF(_xlfn.XLOOKUP(A4331,'Strutture ricettive'!B:B,'Strutture ricettive'!G:G,"NON TROVATO",0)=0,"NON TROVATO",_xlfn.XLOOKUP(A4331,'Strutture ricettive'!B:B,'Strutture ricettive'!G:G,"NON TROVATO",0))</f>
        <v>bbgiardinodellefate@libero.it</v>
      </c>
      <c r="F43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www.giardinodellefate.it</v>
      </c>
    </row>
    <row r="4332" spans="1:6" x14ac:dyDescent="0.3">
      <c r="A4332" t="s">
        <v>14531</v>
      </c>
      <c r="B4332" t="str">
        <f>_xlfn.XLOOKUP(Tabella1[[#This Row],[Denominazione]],'Strutture ricettive'!B:B,'Strutture ricettive'!A:A,"non trovato",0)</f>
        <v>BED &amp; BREAKFAST</v>
      </c>
      <c r="C4332" t="str">
        <f>_xlfn.XLOOKUP(Tabella1[[#This Row],[Denominazione]],'Strutture ricettive'!B:B,'Strutture ricettive'!D:D,"NON TROVATO",0)</f>
        <v>ARQUATA DEL TRONTO</v>
      </c>
      <c r="D43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332" t="str">
        <f>IF(_xlfn.XLOOKUP(A4332,'Strutture ricettive'!B:B,'Strutture ricettive'!G:G,"NON TROVATO",0)=0,"NON TROVATO",_xlfn.XLOOKUP(A4332,'Strutture ricettive'!B:B,'Strutture ricettive'!G:G,"NON TROVATO",0))</f>
        <v>NON TROVATO</v>
      </c>
      <c r="F43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33" spans="1:6" x14ac:dyDescent="0.3">
      <c r="A4333" t="s">
        <v>14532</v>
      </c>
      <c r="B4333" t="str">
        <f>_xlfn.XLOOKUP(Tabella1[[#This Row],[Denominazione]],'Strutture ricettive'!B:B,'Strutture ricettive'!A:A,"non trovato",0)</f>
        <v>BED &amp; BREAKFAST</v>
      </c>
      <c r="C4333" t="str">
        <f>_xlfn.XLOOKUP(Tabella1[[#This Row],[Denominazione]],'Strutture ricettive'!B:B,'Strutture ricettive'!D:D,"NON TROVATO",0)</f>
        <v>ARQUATA DEL TRONTO</v>
      </c>
      <c r="D43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Vicolo Brandi  142B</v>
      </c>
      <c r="E4333" t="str">
        <f>IF(_xlfn.XLOOKUP(A4333,'Strutture ricettive'!B:B,'Strutture ricettive'!G:G,"NON TROVATO",0)=0,"NON TROVATO",_xlfn.XLOOKUP(A4333,'Strutture ricettive'!B:B,'Strutture ricettive'!G:G,"NON TROVATO",0))</f>
        <v>orsini.el@libero.it</v>
      </c>
      <c r="F43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www.bbtrisungo.it</v>
      </c>
    </row>
    <row r="4334" spans="1:6" x14ac:dyDescent="0.3">
      <c r="A4334" t="s">
        <v>14537</v>
      </c>
      <c r="B4334" t="str">
        <f>_xlfn.XLOOKUP(Tabella1[[#This Row],[Denominazione]],'Strutture ricettive'!B:B,'Strutture ricettive'!A:A,"non trovato",0)</f>
        <v>BED &amp; BREAKFAST</v>
      </c>
      <c r="C4334" t="str">
        <f>_xlfn.XLOOKUP(Tabella1[[#This Row],[Denominazione]],'Strutture ricettive'!B:B,'Strutture ricettive'!D:D,"NON TROVATO",0)</f>
        <v>ARQUATA DEL TRONTO</v>
      </c>
      <c r="D43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334" t="str">
        <f>IF(_xlfn.XLOOKUP(A4334,'Strutture ricettive'!B:B,'Strutture ricettive'!G:G,"NON TROVATO",0)=0,"NON TROVATO",_xlfn.XLOOKUP(A4334,'Strutture ricettive'!B:B,'Strutture ricettive'!G:G,"NON TROVATO",0))</f>
        <v>NON TROVATO</v>
      </c>
      <c r="F43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www.ilnidodipiedilama.com</v>
      </c>
    </row>
    <row r="4335" spans="1:6" x14ac:dyDescent="0.3">
      <c r="A4335" t="s">
        <v>14540</v>
      </c>
      <c r="B4335" t="str">
        <f>_xlfn.XLOOKUP(Tabella1[[#This Row],[Denominazione]],'Strutture ricettive'!B:B,'Strutture ricettive'!A:A,"non trovato",0)</f>
        <v>RIFUGI</v>
      </c>
      <c r="C4335" t="str">
        <f>_xlfn.XLOOKUP(Tabella1[[#This Row],[Denominazione]],'Strutture ricettive'!B:B,'Strutture ricettive'!D:D,"NON TROVATO",0)</f>
        <v>ARQUATA DEL TRONTO</v>
      </c>
      <c r="D43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Forca Canapine 1</v>
      </c>
      <c r="E4335" t="str">
        <f>IF(_xlfn.XLOOKUP(A4335,'Strutture ricettive'!B:B,'Strutture ricettive'!G:G,"NON TROVATO",0)=0,"NON TROVATO",_xlfn.XLOOKUP(A4335,'Strutture ricettive'!B:B,'Strutture ricettive'!G:G,"NON TROVATO",0))</f>
        <v>info@rifugiocollelecese.it</v>
      </c>
      <c r="F43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www.rifugiocollelecese.it</v>
      </c>
    </row>
    <row r="4336" spans="1:6" x14ac:dyDescent="0.3">
      <c r="A4336" t="s">
        <v>14545</v>
      </c>
      <c r="B4336" t="str">
        <f>_xlfn.XLOOKUP(Tabella1[[#This Row],[Denominazione]],'Strutture ricettive'!B:B,'Strutture ricettive'!A:A,"non trovato",0)</f>
        <v>BED &amp; BREAKFAST</v>
      </c>
      <c r="C4336" t="str">
        <f>_xlfn.XLOOKUP(Tabella1[[#This Row],[Denominazione]],'Strutture ricettive'!B:B,'Strutture ricettive'!D:D,"NON TROVATO",0)</f>
        <v>ARQUATA DEL TRONTO</v>
      </c>
      <c r="D43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Spelonga 103</v>
      </c>
      <c r="E4336" t="str">
        <f>IF(_xlfn.XLOOKUP(A4336,'Strutture ricettive'!B:B,'Strutture ricettive'!G:G,"NON TROVATO",0)=0,"NON TROVATO",_xlfn.XLOOKUP(A4336,'Strutture ricettive'!B:B,'Strutture ricettive'!G:G,"NON TROVATO",0))</f>
        <v>NON TROVATO</v>
      </c>
      <c r="F43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37" spans="1:6" x14ac:dyDescent="0.3">
      <c r="A4337" t="s">
        <v>14547</v>
      </c>
      <c r="B4337" t="str">
        <f>_xlfn.XLOOKUP(Tabella1[[#This Row],[Denominazione]],'Strutture ricettive'!B:B,'Strutture ricettive'!A:A,"non trovato",0)</f>
        <v>BED &amp; BREAKFAST</v>
      </c>
      <c r="C4337" t="str">
        <f>_xlfn.XLOOKUP(Tabella1[[#This Row],[Denominazione]],'Strutture ricettive'!B:B,'Strutture ricettive'!D:D,"NON TROVATO",0)</f>
        <v>ARQUATA DEL TRONTO</v>
      </c>
      <c r="D43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gallo 6</v>
      </c>
      <c r="E4337" t="str">
        <f>IF(_xlfn.XLOOKUP(A4337,'Strutture ricettive'!B:B,'Strutture ricettive'!G:G,"NON TROVATO",0)=0,"NON TROVATO",_xlfn.XLOOKUP(A4337,'Strutture ricettive'!B:B,'Strutture ricettive'!G:G,"NON TROVATO",0))</f>
        <v>cantalamessafmavv@libero.it</v>
      </c>
      <c r="F43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38" spans="1:6" x14ac:dyDescent="0.3">
      <c r="A4338" t="s">
        <v>14551</v>
      </c>
      <c r="B4338" t="str">
        <f>_xlfn.XLOOKUP(Tabella1[[#This Row],[Denominazione]],'Strutture ricettive'!B:B,'Strutture ricettive'!A:A,"non trovato",0)</f>
        <v>BED &amp; BREAKFAST</v>
      </c>
      <c r="C4338" t="str">
        <f>_xlfn.XLOOKUP(Tabella1[[#This Row],[Denominazione]],'Strutture ricettive'!B:B,'Strutture ricettive'!D:D,"NON TROVATO",0)</f>
        <v>ARQUATA DEL TRONTO</v>
      </c>
      <c r="D43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pretare 9</v>
      </c>
      <c r="E4338" t="str">
        <f>IF(_xlfn.XLOOKUP(A4338,'Strutture ricettive'!B:B,'Strutture ricettive'!G:G,"NON TROVATO",0)=0,"NON TROVATO",_xlfn.XLOOKUP(A4338,'Strutture ricettive'!B:B,'Strutture ricettive'!G:G,"NON TROVATO",0))</f>
        <v>villacaponi@libero.it</v>
      </c>
      <c r="F43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arquatadeltronto.com</v>
      </c>
    </row>
    <row r="4339" spans="1:6" x14ac:dyDescent="0.3">
      <c r="A4339" t="s">
        <v>14555</v>
      </c>
      <c r="B4339" t="str">
        <f>_xlfn.XLOOKUP(Tabella1[[#This Row],[Denominazione]],'Strutture ricettive'!B:B,'Strutture ricettive'!A:A,"non trovato",0)</f>
        <v>BED &amp; BREAKFAST</v>
      </c>
      <c r="C4339" t="str">
        <f>_xlfn.XLOOKUP(Tabella1[[#This Row],[Denominazione]],'Strutture ricettive'!B:B,'Strutture ricettive'!D:D,"NON TROVATO",0)</f>
        <v>ARQUATA DEL TRONTO</v>
      </c>
      <c r="D43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ruffini  9</v>
      </c>
      <c r="E4339" t="str">
        <f>IF(_xlfn.XLOOKUP(A4339,'Strutture ricettive'!B:B,'Strutture ricettive'!G:G,"NON TROVATO",0)=0,"NON TROVATO",_xlfn.XLOOKUP(A4339,'Strutture ricettive'!B:B,'Strutture ricettive'!G:G,"NON TROVATO",0))</f>
        <v>villacaponi@libero.it</v>
      </c>
      <c r="F43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arquatadeltronto.com</v>
      </c>
    </row>
    <row r="4340" spans="1:6" x14ac:dyDescent="0.3">
      <c r="A4340" t="s">
        <v>14557</v>
      </c>
      <c r="B4340" t="str">
        <f>_xlfn.XLOOKUP(Tabella1[[#This Row],[Denominazione]],'Strutture ricettive'!B:B,'Strutture ricettive'!A:A,"non trovato",0)</f>
        <v>BED &amp; BREAKFAST</v>
      </c>
      <c r="C4340" t="str">
        <f>_xlfn.XLOOKUP(Tabella1[[#This Row],[Denominazione]],'Strutture ricettive'!B:B,'Strutture ricettive'!D:D,"NON TROVATO",0)</f>
        <v>ARQUATA DEL TRONTO</v>
      </c>
      <c r="D43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pretare 9</v>
      </c>
      <c r="E4340" t="str">
        <f>IF(_xlfn.XLOOKUP(A4340,'Strutture ricettive'!B:B,'Strutture ricettive'!G:G,"NON TROVATO",0)=0,"NON TROVATO",_xlfn.XLOOKUP(A4340,'Strutture ricettive'!B:B,'Strutture ricettive'!G:G,"NON TROVATO",0))</f>
        <v>villacaponi@libero.it</v>
      </c>
      <c r="F43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arquatadeltronto.com</v>
      </c>
    </row>
    <row r="4341" spans="1:6" x14ac:dyDescent="0.3">
      <c r="A4341" t="s">
        <v>14558</v>
      </c>
      <c r="B4341" t="str">
        <f>_xlfn.XLOOKUP(Tabella1[[#This Row],[Denominazione]],'Strutture ricettive'!B:B,'Strutture ricettive'!A:A,"non trovato",0)</f>
        <v>BED &amp; BREAKFAST</v>
      </c>
      <c r="C4341" t="str">
        <f>_xlfn.XLOOKUP(Tabella1[[#This Row],[Denominazione]],'Strutture ricettive'!B:B,'Strutture ricettive'!D:D,"NON TROVATO",0)</f>
        <v>ARQUATA DEL TRONTO</v>
      </c>
      <c r="D43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pretare 10</v>
      </c>
      <c r="E4341" t="str">
        <f>IF(_xlfn.XLOOKUP(A4341,'Strutture ricettive'!B:B,'Strutture ricettive'!G:G,"NON TROVATO",0)=0,"NON TROVATO",_xlfn.XLOOKUP(A4341,'Strutture ricettive'!B:B,'Strutture ricettive'!G:G,"NON TROVATO",0))</f>
        <v>NON TROVATO</v>
      </c>
      <c r="F43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42" spans="1:6" x14ac:dyDescent="0.3">
      <c r="A4342" t="s">
        <v>14560</v>
      </c>
      <c r="B4342" t="str">
        <f>_xlfn.XLOOKUP(Tabella1[[#This Row],[Denominazione]],'Strutture ricettive'!B:B,'Strutture ricettive'!A:A,"non trovato",0)</f>
        <v>BED &amp; BREAKFAST</v>
      </c>
      <c r="C4342" t="str">
        <f>_xlfn.XLOOKUP(Tabella1[[#This Row],[Denominazione]],'Strutture ricettive'!B:B,'Strutture ricettive'!D:D,"NON TROVATO",0)</f>
        <v>ARQUATA DEL TRONTO</v>
      </c>
      <c r="D43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saladini 2</v>
      </c>
      <c r="E4342" t="str">
        <f>IF(_xlfn.XLOOKUP(A4342,'Strutture ricettive'!B:B,'Strutture ricettive'!G:G,"NON TROVATO",0)=0,"NON TROVATO",_xlfn.XLOOKUP(A4342,'Strutture ricettive'!B:B,'Strutture ricettive'!G:G,"NON TROVATO",0))</f>
        <v>NON TROVATO</v>
      </c>
      <c r="F43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43" spans="1:6" x14ac:dyDescent="0.3">
      <c r="A4343" t="s">
        <v>14562</v>
      </c>
      <c r="B4343" t="str">
        <f>_xlfn.XLOOKUP(Tabella1[[#This Row],[Denominazione]],'Strutture ricettive'!B:B,'Strutture ricettive'!A:A,"non trovato",0)</f>
        <v>BED &amp; BREAKFAST</v>
      </c>
      <c r="C4343" t="str">
        <f>_xlfn.XLOOKUP(Tabella1[[#This Row],[Denominazione]],'Strutture ricettive'!B:B,'Strutture ricettive'!D:D,"NON TROVATO",0)</f>
        <v>ARQUATA DEL TRONTO</v>
      </c>
      <c r="D43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rocca 7</v>
      </c>
      <c r="E4343" t="str">
        <f>IF(_xlfn.XLOOKUP(A4343,'Strutture ricettive'!B:B,'Strutture ricettive'!G:G,"NON TROVATO",0)=0,"NON TROVATO",_xlfn.XLOOKUP(A4343,'Strutture ricettive'!B:B,'Strutture ricettive'!G:G,"NON TROVATO",0))</f>
        <v>g.falcon@tiscali.it</v>
      </c>
      <c r="F43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www.laterradellemeraviglie.it</v>
      </c>
    </row>
    <row r="4344" spans="1:6" x14ac:dyDescent="0.3">
      <c r="A4344" t="s">
        <v>14565</v>
      </c>
      <c r="B4344" t="str">
        <f>_xlfn.XLOOKUP(Tabella1[[#This Row],[Denominazione]],'Strutture ricettive'!B:B,'Strutture ricettive'!A:A,"non trovato",0)</f>
        <v>BED &amp; BREAKFAST</v>
      </c>
      <c r="C4344" t="str">
        <f>_xlfn.XLOOKUP(Tabella1[[#This Row],[Denominazione]],'Strutture ricettive'!B:B,'Strutture ricettive'!D:D,"NON TROVATO",0)</f>
        <v>ARQUATA DEL TRONTO</v>
      </c>
      <c r="D43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Vezzano 8</v>
      </c>
      <c r="E4344" t="str">
        <f>IF(_xlfn.XLOOKUP(A4344,'Strutture ricettive'!B:B,'Strutture ricettive'!G:G,"NON TROVATO",0)=0,"NON TROVATO",_xlfn.XLOOKUP(A4344,'Strutture ricettive'!B:B,'Strutture ricettive'!G:G,"NON TROVATO",0))</f>
        <v>mbenfatti54@libero.it</v>
      </c>
      <c r="F43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45" spans="1:6" x14ac:dyDescent="0.3">
      <c r="A4345" t="s">
        <v>14568</v>
      </c>
      <c r="B4345" t="str">
        <f>_xlfn.XLOOKUP(Tabella1[[#This Row],[Denominazione]],'Strutture ricettive'!B:B,'Strutture ricettive'!A:A,"non trovato",0)</f>
        <v>RIFUGI</v>
      </c>
      <c r="C4345" t="str">
        <f>_xlfn.XLOOKUP(Tabella1[[#This Row],[Denominazione]],'Strutture ricettive'!B:B,'Strutture ricettive'!D:D,"NON TROVATO",0)</f>
        <v>ARQUATA DEL TRONTO</v>
      </c>
      <c r="D43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Forca di Presta 1</v>
      </c>
      <c r="E4345" t="str">
        <f>IF(_xlfn.XLOOKUP(A4345,'Strutture ricettive'!B:B,'Strutture ricettive'!G:G,"NON TROVATO",0)=0,"NON TROVATO",_xlfn.XLOOKUP(A4345,'Strutture ricettive'!B:B,'Strutture ricettive'!G:G,"NON TROVATO",0))</f>
        <v>rifugiomontisibillini@gmail.com</v>
      </c>
      <c r="F43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www.laterradellemeraviglie.it</v>
      </c>
    </row>
    <row r="4346" spans="1:6" x14ac:dyDescent="0.3">
      <c r="A4346" t="s">
        <v>14571</v>
      </c>
      <c r="B4346" t="str">
        <f>_xlfn.XLOOKUP(Tabella1[[#This Row],[Denominazione]],'Strutture ricettive'!B:B,'Strutture ricettive'!A:A,"non trovato",0)</f>
        <v>ALBERGHI</v>
      </c>
      <c r="C4346" t="str">
        <f>_xlfn.XLOOKUP(Tabella1[[#This Row],[Denominazione]],'Strutture ricettive'!B:B,'Strutture ricettive'!D:D,"NON TROVATO",0)</f>
        <v>ARQUATA DEL TRONTO</v>
      </c>
      <c r="D43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camartina 8</v>
      </c>
      <c r="E4346" t="str">
        <f>IF(_xlfn.XLOOKUP(A4346,'Strutture ricettive'!B:B,'Strutture ricettive'!G:G,"NON TROVATO",0)=0,"NON TROVATO",_xlfn.XLOOKUP(A4346,'Strutture ricettive'!B:B,'Strutture ricettive'!G:G,"NON TROVATO",0))</f>
        <v>camartina@libero.it</v>
      </c>
      <c r="F43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www.hotelcamartina.it</v>
      </c>
    </row>
    <row r="4347" spans="1:6" x14ac:dyDescent="0.3">
      <c r="A4347" t="s">
        <v>14575</v>
      </c>
      <c r="B4347" t="str">
        <f>_xlfn.XLOOKUP(Tabella1[[#This Row],[Denominazione]],'Strutture ricettive'!B:B,'Strutture ricettive'!A:A,"non trovato",0)</f>
        <v>ALBERGHI</v>
      </c>
      <c r="C4347" t="str">
        <f>_xlfn.XLOOKUP(Tabella1[[#This Row],[Denominazione]],'Strutture ricettive'!B:B,'Strutture ricettive'!D:D,"NON TROVATO",0)</f>
        <v>ARQUATA DEL TRONTO</v>
      </c>
      <c r="D43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Forca Canapine 4</v>
      </c>
      <c r="E4347" t="str">
        <f>IF(_xlfn.XLOOKUP(A4347,'Strutture ricettive'!B:B,'Strutture ricettive'!G:G,"NON TROVATO",0)=0,"NON TROVATO",_xlfn.XLOOKUP(A4347,'Strutture ricettive'!B:B,'Strutture ricettive'!G:G,"NON TROVATO",0))</f>
        <v>info@laterradellemeraviglie.it</v>
      </c>
      <c r="F43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www.laterradellemeraviglie.it</v>
      </c>
    </row>
    <row r="4348" spans="1:6" x14ac:dyDescent="0.3">
      <c r="A4348" t="s">
        <v>14577</v>
      </c>
      <c r="B4348" t="str">
        <f>_xlfn.XLOOKUP(Tabella1[[#This Row],[Denominazione]],'Strutture ricettive'!B:B,'Strutture ricettive'!A:A,"non trovato",0)</f>
        <v>ALBERGHI</v>
      </c>
      <c r="C4348" t="str">
        <f>_xlfn.XLOOKUP(Tabella1[[#This Row],[Denominazione]],'Strutture ricettive'!B:B,'Strutture ricettive'!D:D,"NON TROVATO",0)</f>
        <v>ARQUATA DEL TRONTO</v>
      </c>
      <c r="D43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Piedilama 11</v>
      </c>
      <c r="E4348" t="str">
        <f>IF(_xlfn.XLOOKUP(A4348,'Strutture ricettive'!B:B,'Strutture ricettive'!G:G,"NON TROVATO",0)=0,"NON TROVATO",_xlfn.XLOOKUP(A4348,'Strutture ricettive'!B:B,'Strutture ricettive'!G:G,"NON TROVATO",0))</f>
        <v>NON TROVATO</v>
      </c>
      <c r="F43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49" spans="1:6" x14ac:dyDescent="0.3">
      <c r="A4349" t="s">
        <v>14579</v>
      </c>
      <c r="B4349" t="str">
        <f>_xlfn.XLOOKUP(Tabella1[[#This Row],[Denominazione]],'Strutture ricettive'!B:B,'Strutture ricettive'!A:A,"non trovato",0)</f>
        <v>OSTELLI PER LA GIOVENTU'</v>
      </c>
      <c r="C4349" t="str">
        <f>_xlfn.XLOOKUP(Tabella1[[#This Row],[Denominazione]],'Strutture ricettive'!B:B,'Strutture ricettive'!D:D,"NON TROVATO",0)</f>
        <v>ASCOLI PICENO</v>
      </c>
      <c r="D43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Soderini, 26 26</v>
      </c>
      <c r="E4349" t="str">
        <f>IF(_xlfn.XLOOKUP(A4349,'Strutture ricettive'!B:B,'Strutture ricettive'!G:G,"NON TROVATO",0)=0,"NON TROVATO",_xlfn.XLOOKUP(A4349,'Strutture ricettive'!B:B,'Strutture ricettive'!G:G,"NON TROVATO",0))</f>
        <v>longobardoascoli@libero.it</v>
      </c>
      <c r="F43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www.ostelloascoli.it</v>
      </c>
    </row>
    <row r="4350" spans="1:6" x14ac:dyDescent="0.3">
      <c r="A4350" t="s">
        <v>14584</v>
      </c>
      <c r="B4350" t="str">
        <f>_xlfn.XLOOKUP(Tabella1[[#This Row],[Denominazione]],'Strutture ricettive'!B:B,'Strutture ricettive'!A:A,"non trovato",0)</f>
        <v>CASE PER FERIE</v>
      </c>
      <c r="C4350" t="str">
        <f>_xlfn.XLOOKUP(Tabella1[[#This Row],[Denominazione]],'Strutture ricettive'!B:B,'Strutture ricettive'!D:D,"NON TROVATO",0)</f>
        <v>ASCOLI PICENO</v>
      </c>
      <c r="D43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Kennedy 13</v>
      </c>
      <c r="E4350" t="str">
        <f>IF(_xlfn.XLOOKUP(A4350,'Strutture ricettive'!B:B,'Strutture ricettive'!G:G,"NON TROVATO",0)=0,"NON TROVATO",_xlfn.XLOOKUP(A4350,'Strutture ricettive'!B:B,'Strutture ricettive'!G:G,"NON TROVATO",0))</f>
        <v>NON TROVATO</v>
      </c>
      <c r="F43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51" spans="1:6" x14ac:dyDescent="0.3">
      <c r="A4351" t="s">
        <v>14586</v>
      </c>
      <c r="B4351" t="str">
        <f>_xlfn.XLOOKUP(Tabella1[[#This Row],[Denominazione]],'Strutture ricettive'!B:B,'Strutture ricettive'!A:A,"non trovato",0)</f>
        <v>BED &amp; BREAKFAST</v>
      </c>
      <c r="C4351" t="str">
        <f>_xlfn.XLOOKUP(Tabella1[[#This Row],[Denominazione]],'Strutture ricettive'!B:B,'Strutture ricettive'!D:D,"NON TROVATO",0)</f>
        <v>ASCOLI PICENO</v>
      </c>
      <c r="D43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351" t="str">
        <f>IF(_xlfn.XLOOKUP(A4351,'Strutture ricettive'!B:B,'Strutture ricettive'!G:G,"NON TROVATO",0)=0,"NON TROVATO",_xlfn.XLOOKUP(A4351,'Strutture ricettive'!B:B,'Strutture ricettive'!G:G,"NON TROVATO",0))</f>
        <v>lino21@libero.it</v>
      </c>
      <c r="F43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52" spans="1:6" x14ac:dyDescent="0.3">
      <c r="A4352" t="s">
        <v>14589</v>
      </c>
      <c r="B4352" t="str">
        <f>_xlfn.XLOOKUP(Tabella1[[#This Row],[Denominazione]],'Strutture ricettive'!B:B,'Strutture ricettive'!A:A,"non trovato",0)</f>
        <v>BED &amp; BREAKFAST</v>
      </c>
      <c r="C4352" t="str">
        <f>_xlfn.XLOOKUP(Tabella1[[#This Row],[Denominazione]],'Strutture ricettive'!B:B,'Strutture ricettive'!D:D,"NON TROVATO",0)</f>
        <v>ASCOLI PICENO</v>
      </c>
      <c r="D43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luigi mercantini 45</v>
      </c>
      <c r="E4352" t="str">
        <f>IF(_xlfn.XLOOKUP(A4352,'Strutture ricettive'!B:B,'Strutture ricettive'!G:G,"NON TROVATO",0)=0,"NON TROVATO",_xlfn.XLOOKUP(A4352,'Strutture ricettive'!B:B,'Strutture ricettive'!G:G,"NON TROVATO",0))</f>
        <v>info@ilpicchiobnb.it</v>
      </c>
      <c r="F43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www.ilpicchiobnb.it</v>
      </c>
    </row>
    <row r="4353" spans="1:6" x14ac:dyDescent="0.3">
      <c r="A4353" t="s">
        <v>14593</v>
      </c>
      <c r="B4353" t="str">
        <f>_xlfn.XLOOKUP(Tabella1[[#This Row],[Denominazione]],'Strutture ricettive'!B:B,'Strutture ricettive'!A:A,"non trovato",0)</f>
        <v>BED &amp; BREAKFAST</v>
      </c>
      <c r="C4353" t="str">
        <f>_xlfn.XLOOKUP(Tabella1[[#This Row],[Denominazione]],'Strutture ricettive'!B:B,'Strutture ricettive'!D:D,"NON TROVATO",0)</f>
        <v>ASCOLI PICENO</v>
      </c>
      <c r="D43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Piave 8</v>
      </c>
      <c r="E4353" t="str">
        <f>IF(_xlfn.XLOOKUP(A4353,'Strutture ricettive'!B:B,'Strutture ricettive'!G:G,"NON TROVATO",0)=0,"NON TROVATO",_xlfn.XLOOKUP(A4353,'Strutture ricettive'!B:B,'Strutture ricettive'!G:G,"NON TROVATO",0))</f>
        <v>picenohouse@topnet.it</v>
      </c>
      <c r="F43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54" spans="1:6" x14ac:dyDescent="0.3">
      <c r="A4354" t="s">
        <v>14596</v>
      </c>
      <c r="B4354" t="str">
        <f>_xlfn.XLOOKUP(Tabella1[[#This Row],[Denominazione]],'Strutture ricettive'!B:B,'Strutture ricettive'!A:A,"non trovato",0)</f>
        <v>BED &amp; BREAKFAST</v>
      </c>
      <c r="C4354" t="str">
        <f>_xlfn.XLOOKUP(Tabella1[[#This Row],[Denominazione]],'Strutture ricettive'!B:B,'Strutture ricettive'!D:D,"NON TROVATO",0)</f>
        <v>ASCOLI PICENO</v>
      </c>
      <c r="D43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 Commercio 210/a</v>
      </c>
      <c r="E4354" t="str">
        <f>IF(_xlfn.XLOOKUP(A4354,'Strutture ricettive'!B:B,'Strutture ricettive'!G:G,"NON TROVATO",0)=0,"NON TROVATO",_xlfn.XLOOKUP(A4354,'Strutture ricettive'!B:B,'Strutture ricettive'!G:G,"NON TROVATO",0))</f>
        <v>ledune.ap@alice.it</v>
      </c>
      <c r="F43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55" spans="1:6" x14ac:dyDescent="0.3">
      <c r="A4355" t="s">
        <v>14599</v>
      </c>
      <c r="B4355" t="str">
        <f>_xlfn.XLOOKUP(Tabella1[[#This Row],[Denominazione]],'Strutture ricettive'!B:B,'Strutture ricettive'!A:A,"non trovato",0)</f>
        <v>BED &amp; BREAKFAST</v>
      </c>
      <c r="C4355" t="str">
        <f>_xlfn.XLOOKUP(Tabella1[[#This Row],[Denominazione]],'Strutture ricettive'!B:B,'Strutture ricettive'!D:D,"NON TROVATO",0)</f>
        <v>ASCOLI PICENO</v>
      </c>
      <c r="D43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Soderini 16</v>
      </c>
      <c r="E4355" t="str">
        <f>IF(_xlfn.XLOOKUP(A4355,'Strutture ricettive'!B:B,'Strutture ricettive'!G:G,"NON TROVATO",0)=0,"NON TROVATO",_xlfn.XLOOKUP(A4355,'Strutture ricettive'!B:B,'Strutture ricettive'!G:G,"NON TROVATO",0))</f>
        <v>info@languageandart.com</v>
      </c>
      <c r="F43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www.languageandart.com</v>
      </c>
    </row>
    <row r="4356" spans="1:6" x14ac:dyDescent="0.3">
      <c r="A4356" t="s">
        <v>14603</v>
      </c>
      <c r="B4356" t="str">
        <f>_xlfn.XLOOKUP(Tabella1[[#This Row],[Denominazione]],'Strutture ricettive'!B:B,'Strutture ricettive'!A:A,"non trovato",0)</f>
        <v>BED &amp; BREAKFAST</v>
      </c>
      <c r="C4356" t="str">
        <f>_xlfn.XLOOKUP(Tabella1[[#This Row],[Denominazione]],'Strutture ricettive'!B:B,'Strutture ricettive'!D:D,"NON TROVATO",0)</f>
        <v>ASCOLI PICENO</v>
      </c>
      <c r="D43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Tito Afranio 34</v>
      </c>
      <c r="E4356" t="str">
        <f>IF(_xlfn.XLOOKUP(A4356,'Strutture ricettive'!B:B,'Strutture ricettive'!G:G,"NON TROVATO",0)=0,"NON TROVATO",_xlfn.XLOOKUP(A4356,'Strutture ricettive'!B:B,'Strutture ricettive'!G:G,"NON TROVATO",0))</f>
        <v>heidi.stipa@poste.it</v>
      </c>
      <c r="F43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57" spans="1:6" x14ac:dyDescent="0.3">
      <c r="A4357" t="s">
        <v>14606</v>
      </c>
      <c r="B4357" t="str">
        <f>_xlfn.XLOOKUP(Tabella1[[#This Row],[Denominazione]],'Strutture ricettive'!B:B,'Strutture ricettive'!A:A,"non trovato",0)</f>
        <v>BED &amp; BREAKFAST</v>
      </c>
      <c r="C4357" t="str">
        <f>_xlfn.XLOOKUP(Tabella1[[#This Row],[Denominazione]],'Strutture ricettive'!B:B,'Strutture ricettive'!D:D,"NON TROVATO",0)</f>
        <v>ASCOLI PICENO</v>
      </c>
      <c r="D43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Fortezza Pia 5</v>
      </c>
      <c r="E4357" t="str">
        <f>IF(_xlfn.XLOOKUP(A4357,'Strutture ricettive'!B:B,'Strutture ricettive'!G:G,"NON TROVATO",0)=0,"NON TROVATO",_xlfn.XLOOKUP(A4357,'Strutture ricettive'!B:B,'Strutture ricettive'!G:G,"NON TROVATO",0))</f>
        <v>info@villafortezza.it</v>
      </c>
      <c r="F43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www.villafortezza.it</v>
      </c>
    </row>
    <row r="4358" spans="1:6" x14ac:dyDescent="0.3">
      <c r="A4358" t="s">
        <v>14610</v>
      </c>
      <c r="B4358" t="str">
        <f>_xlfn.XLOOKUP(Tabella1[[#This Row],[Denominazione]],'Strutture ricettive'!B:B,'Strutture ricettive'!A:A,"non trovato",0)</f>
        <v>BED &amp; BREAKFAST</v>
      </c>
      <c r="C4358" t="str">
        <f>_xlfn.XLOOKUP(Tabella1[[#This Row],[Denominazione]],'Strutture ricettive'!B:B,'Strutture ricettive'!D:D,"NON TROVATO",0)</f>
        <v>ASCOLI PICENO</v>
      </c>
      <c r="D43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Giustimana 90</v>
      </c>
      <c r="E4358" t="str">
        <f>IF(_xlfn.XLOOKUP(A4358,'Strutture ricettive'!B:B,'Strutture ricettive'!G:G,"NON TROVATO",0)=0,"NON TROVATO",_xlfn.XLOOKUP(A4358,'Strutture ricettive'!B:B,'Strutture ricettive'!G:G,"NON TROVATO",0))</f>
        <v>musicanelmondo@gmail.com</v>
      </c>
      <c r="F43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www.musicanelmondo.it</v>
      </c>
    </row>
    <row r="4359" spans="1:6" x14ac:dyDescent="0.3">
      <c r="A4359" t="s">
        <v>14615</v>
      </c>
      <c r="B4359" t="str">
        <f>_xlfn.XLOOKUP(Tabella1[[#This Row],[Denominazione]],'Strutture ricettive'!B:B,'Strutture ricettive'!A:A,"non trovato",0)</f>
        <v>ALLOGGI AGRITURISTICI</v>
      </c>
      <c r="C4359" t="str">
        <f>_xlfn.XLOOKUP(Tabella1[[#This Row],[Denominazione]],'Strutture ricettive'!B:B,'Strutture ricettive'!D:D,"NON TROVATO",0)</f>
        <v>ASCOLI PICENO</v>
      </c>
      <c r="D43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lago castel trotino 1</v>
      </c>
      <c r="E4359" t="str">
        <f>IF(_xlfn.XLOOKUP(A4359,'Strutture ricettive'!B:B,'Strutture ricettive'!G:G,"NON TROVATO",0)=0,"NON TROVATO",_xlfn.XLOOKUP(A4359,'Strutture ricettive'!B:B,'Strutture ricettive'!G:G,"NON TROVATO",0))</f>
        <v>info@agriturismolesorgenti.org</v>
      </c>
      <c r="F43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www.agriturismolesorgenti.org</v>
      </c>
    </row>
    <row r="4360" spans="1:6" x14ac:dyDescent="0.3">
      <c r="A4360" t="s">
        <v>14619</v>
      </c>
      <c r="B4360" t="str">
        <f>_xlfn.XLOOKUP(Tabella1[[#This Row],[Denominazione]],'Strutture ricettive'!B:B,'Strutture ricettive'!A:A,"non trovato",0)</f>
        <v>ALLOGGI AGRITURISTICI</v>
      </c>
      <c r="C4360" t="str">
        <f>_xlfn.XLOOKUP(Tabella1[[#This Row],[Denominazione]],'Strutture ricettive'!B:B,'Strutture ricettive'!D:D,"NON TROVATO",0)</f>
        <v>ASCOLI PICENO</v>
      </c>
      <c r="D43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137</v>
      </c>
      <c r="E4360" t="str">
        <f>IF(_xlfn.XLOOKUP(A4360,'Strutture ricettive'!B:B,'Strutture ricettive'!G:G,"NON TROVATO",0)=0,"NON TROVATO",_xlfn.XLOOKUP(A4360,'Strutture ricettive'!B:B,'Strutture ricettive'!G:G,"NON TROVATO",0))</f>
        <v>info@villacicchi.it</v>
      </c>
      <c r="F43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www.villacicchi.it</v>
      </c>
    </row>
    <row r="4361" spans="1:6" x14ac:dyDescent="0.3">
      <c r="A4361" t="s">
        <v>14623</v>
      </c>
      <c r="B4361" t="str">
        <f>_xlfn.XLOOKUP(Tabella1[[#This Row],[Denominazione]],'Strutture ricettive'!B:B,'Strutture ricettive'!A:A,"non trovato",0)</f>
        <v>ALBERGHI</v>
      </c>
      <c r="C4361" t="str">
        <f>_xlfn.XLOOKUP(Tabella1[[#This Row],[Denominazione]],'Strutture ricettive'!B:B,'Strutture ricettive'!D:D,"NON TROVATO",0)</f>
        <v>ASCOLI PICENO</v>
      </c>
      <c r="D43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rua della Lupa 8</v>
      </c>
      <c r="E4361" t="str">
        <f>IF(_xlfn.XLOOKUP(A4361,'Strutture ricettive'!B:B,'Strutture ricettive'!G:G,"NON TROVATO",0)=0,"NON TROVATO",_xlfn.XLOOKUP(A4361,'Strutture ricettive'!B:B,'Strutture ricettive'!G:G,"NON TROVATO",0))</f>
        <v>hotel@cantinadellarte.it</v>
      </c>
      <c r="F43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www.cantinadellarte.it</v>
      </c>
    </row>
    <row r="4362" spans="1:6" x14ac:dyDescent="0.3">
      <c r="A4362" t="s">
        <v>14627</v>
      </c>
      <c r="B4362" t="str">
        <f>_xlfn.XLOOKUP(Tabella1[[#This Row],[Denominazione]],'Strutture ricettive'!B:B,'Strutture ricettive'!A:A,"non trovato",0)</f>
        <v>ALBERGHI</v>
      </c>
      <c r="C4362" t="str">
        <f>_xlfn.XLOOKUP(Tabella1[[#This Row],[Denominazione]],'Strutture ricettive'!B:B,'Strutture ricettive'!D:D,"NON TROVATO",0)</f>
        <v>ASCOLI PICENO</v>
      </c>
      <c r="D43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Kennedy 34</v>
      </c>
      <c r="E4362" t="str">
        <f>IF(_xlfn.XLOOKUP(A4362,'Strutture ricettive'!B:B,'Strutture ricettive'!G:G,"NON TROVATO",0)=0,"NON TROVATO",_xlfn.XLOOKUP(A4362,'Strutture ricettive'!B:B,'Strutture ricettive'!G:G,"NON TROVATO",0))</f>
        <v>hotelmarche.ap@virgilio.it</v>
      </c>
      <c r="F43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63" spans="1:6" x14ac:dyDescent="0.3">
      <c r="A4363" t="s">
        <v>14630</v>
      </c>
      <c r="B4363" t="str">
        <f>_xlfn.XLOOKUP(Tabella1[[#This Row],[Denominazione]],'Strutture ricettive'!B:B,'Strutture ricettive'!A:A,"non trovato",0)</f>
        <v>ALBERGHI</v>
      </c>
      <c r="C4363" t="str">
        <f>_xlfn.XLOOKUP(Tabella1[[#This Row],[Denominazione]],'Strutture ricettive'!B:B,'Strutture ricettive'!D:D,"NON TROVATO",0)</f>
        <v>ASCOLI PICENO</v>
      </c>
      <c r="D43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Gaetano Spalvieri 13/a</v>
      </c>
      <c r="E4363" t="str">
        <f>IF(_xlfn.XLOOKUP(A4363,'Strutture ricettive'!B:B,'Strutture ricettive'!G:G,"NON TROVATO",0)=0,"NON TROVATO",_xlfn.XLOOKUP(A4363,'Strutture ricettive'!B:B,'Strutture ricettive'!G:G,"NON TROVATO",0))</f>
        <v>info@hotelpennile.it</v>
      </c>
      <c r="F43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www.hotelpennile.it</v>
      </c>
    </row>
    <row r="4364" spans="1:6" x14ac:dyDescent="0.3">
      <c r="A4364" t="s">
        <v>14634</v>
      </c>
      <c r="B4364" t="str">
        <f>_xlfn.XLOOKUP(Tabella1[[#This Row],[Denominazione]],'Strutture ricettive'!B:B,'Strutture ricettive'!A:A,"non trovato",0)</f>
        <v>BED &amp; BREAKFAST</v>
      </c>
      <c r="C4364" t="str">
        <f>_xlfn.XLOOKUP(Tabella1[[#This Row],[Denominazione]],'Strutture ricettive'!B:B,'Strutture ricettive'!D:D,"NON TROVATO",0)</f>
        <v>ASCOLI PICENO</v>
      </c>
      <c r="D43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Sassari snc</v>
      </c>
      <c r="E4364" t="str">
        <f>IF(_xlfn.XLOOKUP(A4364,'Strutture ricettive'!B:B,'Strutture ricettive'!G:G,"NON TROVATO",0)=0,"NON TROVATO",_xlfn.XLOOKUP(A4364,'Strutture ricettive'!B:B,'Strutture ricettive'!G:G,"NON TROVATO",0))</f>
        <v>michettisilvia76@gmail.com</v>
      </c>
      <c r="F43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www.ilpozzoincantato.it</v>
      </c>
    </row>
    <row r="4365" spans="1:6" x14ac:dyDescent="0.3">
      <c r="A4365" t="s">
        <v>14639</v>
      </c>
      <c r="B4365" t="str">
        <f>_xlfn.XLOOKUP(Tabella1[[#This Row],[Denominazione]],'Strutture ricettive'!B:B,'Strutture ricettive'!A:A,"non trovato",0)</f>
        <v>TURISMO RURALE</v>
      </c>
      <c r="C4365" t="str">
        <f>_xlfn.XLOOKUP(Tabella1[[#This Row],[Denominazione]],'Strutture ricettive'!B:B,'Strutture ricettive'!D:D,"NON TROVATO",0)</f>
        <v>ASCOLI PICENO</v>
      </c>
      <c r="D43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Campolungo 162</v>
      </c>
      <c r="E4365" t="str">
        <f>IF(_xlfn.XLOOKUP(A4365,'Strutture ricettive'!B:B,'Strutture ricettive'!G:G,"NON TROVATO",0)=0,"NON TROVATO",_xlfn.XLOOKUP(A4365,'Strutture ricettive'!B:B,'Strutture ricettive'!G:G,"NON TROVATO",0))</f>
        <v>ilpoggio.ristorante@libero.it</v>
      </c>
      <c r="F43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www.ilpoggioristorante.com</v>
      </c>
    </row>
    <row r="4366" spans="1:6" x14ac:dyDescent="0.3">
      <c r="A4366" t="s">
        <v>14643</v>
      </c>
      <c r="B4366" t="str">
        <f>_xlfn.XLOOKUP(Tabella1[[#This Row],[Denominazione]],'Strutture ricettive'!B:B,'Strutture ricettive'!A:A,"non trovato",0)</f>
        <v>BED &amp; BREAKFAST</v>
      </c>
      <c r="C4366" t="str">
        <f>_xlfn.XLOOKUP(Tabella1[[#This Row],[Denominazione]],'Strutture ricettive'!B:B,'Strutture ricettive'!D:D,"NON TROVATO",0)</f>
        <v>ASCOLI PICENO</v>
      </c>
      <c r="D43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Treviri 212</v>
      </c>
      <c r="E4366" t="str">
        <f>IF(_xlfn.XLOOKUP(A4366,'Strutture ricettive'!B:B,'Strutture ricettive'!G:G,"NON TROVATO",0)=0,"NON TROVATO",_xlfn.XLOOKUP(A4366,'Strutture ricettive'!B:B,'Strutture ricettive'!G:G,"NON TROVATO",0))</f>
        <v>NON TROVATO</v>
      </c>
      <c r="F43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67" spans="1:6" x14ac:dyDescent="0.3">
      <c r="A4367" t="s">
        <v>14645</v>
      </c>
      <c r="B4367" t="str">
        <f>_xlfn.XLOOKUP(Tabella1[[#This Row],[Denominazione]],'Strutture ricettive'!B:B,'Strutture ricettive'!A:A,"non trovato",0)</f>
        <v>ALLOGGI AGRITURISTICI</v>
      </c>
      <c r="C4367" t="str">
        <f>_xlfn.XLOOKUP(Tabella1[[#This Row],[Denominazione]],'Strutture ricettive'!B:B,'Strutture ricettive'!D:D,"NON TROVATO",0)</f>
        <v>ASCOLI PICENO</v>
      </c>
      <c r="D43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colle 71</v>
      </c>
      <c r="E4367" t="str">
        <f>IF(_xlfn.XLOOKUP(A4367,'Strutture ricettive'!B:B,'Strutture ricettive'!G:G,"NON TROVATO",0)=0,"NON TROVATO",_xlfn.XLOOKUP(A4367,'Strutture ricettive'!B:B,'Strutture ricettive'!G:G,"NON TROVATO",0))</f>
        <v>elisabetta.ranelli@libero.it</v>
      </c>
      <c r="F43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68" spans="1:6" x14ac:dyDescent="0.3">
      <c r="A4368" t="s">
        <v>14648</v>
      </c>
      <c r="B4368" t="str">
        <f>_xlfn.XLOOKUP(Tabella1[[#This Row],[Denominazione]],'Strutture ricettive'!B:B,'Strutture ricettive'!A:A,"non trovato",0)</f>
        <v>BED &amp; BREAKFAST</v>
      </c>
      <c r="C4368" t="str">
        <f>_xlfn.XLOOKUP(Tabella1[[#This Row],[Denominazione]],'Strutture ricettive'!B:B,'Strutture ricettive'!D:D,"NON TROVATO",0)</f>
        <v>ASCOLI PICENO</v>
      </c>
      <c r="D43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Trento e Trieste 6</v>
      </c>
      <c r="E4368" t="str">
        <f>IF(_xlfn.XLOOKUP(A4368,'Strutture ricettive'!B:B,'Strutture ricettive'!G:G,"NON TROVATO",0)=0,"NON TROVATO",_xlfn.XLOOKUP(A4368,'Strutture ricettive'!B:B,'Strutture ricettive'!G:G,"NON TROVATO",0))</f>
        <v>info@ascolianticabb.it</v>
      </c>
      <c r="F43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www.ascolianticabb.it</v>
      </c>
    </row>
    <row r="4369" spans="1:6" x14ac:dyDescent="0.3">
      <c r="A4369" t="s">
        <v>14652</v>
      </c>
      <c r="B4369" t="str">
        <f>_xlfn.XLOOKUP(Tabella1[[#This Row],[Denominazione]],'Strutture ricettive'!B:B,'Strutture ricettive'!A:A,"non trovato",0)</f>
        <v>BED &amp; BREAKFAST</v>
      </c>
      <c r="C4369" t="str">
        <f>_xlfn.XLOOKUP(Tabella1[[#This Row],[Denominazione]],'Strutture ricettive'!B:B,'Strutture ricettive'!D:D,"NON TROVATO",0)</f>
        <v>ASCOLI PICENO</v>
      </c>
      <c r="D43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Adriatico 4</v>
      </c>
      <c r="E4369" t="str">
        <f>IF(_xlfn.XLOOKUP(A4369,'Strutture ricettive'!B:B,'Strutture ricettive'!G:G,"NON TROVATO",0)=0,"NON TROVATO",_xlfn.XLOOKUP(A4369,'Strutture ricettive'!B:B,'Strutture ricettive'!G:G,"NON TROVATO",0))</f>
        <v>info@chartaria.it</v>
      </c>
      <c r="F43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www.chartaria.it</v>
      </c>
    </row>
    <row r="4370" spans="1:6" x14ac:dyDescent="0.3">
      <c r="A4370" t="s">
        <v>14659</v>
      </c>
      <c r="B4370" t="str">
        <f>_xlfn.XLOOKUP(Tabella1[[#This Row],[Denominazione]],'Strutture ricettive'!B:B,'Strutture ricettive'!A:A,"non trovato",0)</f>
        <v>TURISMO RURALE</v>
      </c>
      <c r="C4370" t="str">
        <f>_xlfn.XLOOKUP(Tabella1[[#This Row],[Denominazione]],'Strutture ricettive'!B:B,'Strutture ricettive'!D:D,"NON TROVATO",0)</f>
        <v>ASCOLI PICENO</v>
      </c>
      <c r="D43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Abbazia di Rosara 126</v>
      </c>
      <c r="E4370" t="str">
        <f>IF(_xlfn.XLOOKUP(A4370,'Strutture ricettive'!B:B,'Strutture ricettive'!G:G,"NON TROVATO",0)=0,"NON TROVATO",_xlfn.XLOOKUP(A4370,'Strutture ricettive'!B:B,'Strutture ricettive'!G:G,"NON TROVATO",0))</f>
        <v>info@ilcasaledegliulivi.com</v>
      </c>
      <c r="F43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www.ilcasaledegliulivi.com</v>
      </c>
    </row>
    <row r="4371" spans="1:6" x14ac:dyDescent="0.3">
      <c r="A4371" t="s">
        <v>14664</v>
      </c>
      <c r="B4371" t="str">
        <f>_xlfn.XLOOKUP(Tabella1[[#This Row],[Denominazione]],'Strutture ricettive'!B:B,'Strutture ricettive'!A:A,"non trovato",0)</f>
        <v>BED &amp; BREAKFAST</v>
      </c>
      <c r="C4371" t="str">
        <f>_xlfn.XLOOKUP(Tabella1[[#This Row],[Denominazione]],'Strutture ricettive'!B:B,'Strutture ricettive'!D:D,"NON TROVATO",0)</f>
        <v>ASCOLI PICENO</v>
      </c>
      <c r="D43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xx settembre 13</v>
      </c>
      <c r="E4371" t="str">
        <f>IF(_xlfn.XLOOKUP(A4371,'Strutture ricettive'!B:B,'Strutture ricettive'!G:G,"NON TROVATO",0)=0,"NON TROVATO",_xlfn.XLOOKUP(A4371,'Strutture ricettive'!B:B,'Strutture ricettive'!G:G,"NON TROVATO",0))</f>
        <v>dimorantica@gmail.com</v>
      </c>
      <c r="F43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www.dimorantica.altervista.org</v>
      </c>
    </row>
    <row r="4372" spans="1:6" x14ac:dyDescent="0.3">
      <c r="A4372" t="s">
        <v>14668</v>
      </c>
      <c r="B4372" t="str">
        <f>_xlfn.XLOOKUP(Tabella1[[#This Row],[Denominazione]],'Strutture ricettive'!B:B,'Strutture ricettive'!A:A,"non trovato",0)</f>
        <v>BED &amp; BREAKFAST</v>
      </c>
      <c r="C4372" t="str">
        <f>_xlfn.XLOOKUP(Tabella1[[#This Row],[Denominazione]],'Strutture ricettive'!B:B,'Strutture ricettive'!D:D,"NON TROVATO",0)</f>
        <v>ASCOLI PICENO</v>
      </c>
      <c r="D43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Soderini 23</v>
      </c>
      <c r="E4372" t="str">
        <f>IF(_xlfn.XLOOKUP(A4372,'Strutture ricettive'!B:B,'Strutture ricettive'!G:G,"NON TROVATO",0)=0,"NON TROVATO",_xlfn.XLOOKUP(A4372,'Strutture ricettive'!B:B,'Strutture ricettive'!G:G,"NON TROVATO",0))</f>
        <v>sandraalbanesi@libero.it</v>
      </c>
      <c r="F43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www.traletorri.com</v>
      </c>
    </row>
    <row r="4373" spans="1:6" x14ac:dyDescent="0.3">
      <c r="A4373" t="s">
        <v>14672</v>
      </c>
      <c r="B4373" t="str">
        <f>_xlfn.XLOOKUP(Tabella1[[#This Row],[Denominazione]],'Strutture ricettive'!B:B,'Strutture ricettive'!A:A,"non trovato",0)</f>
        <v>BED &amp; BREAKFAST</v>
      </c>
      <c r="C4373" t="str">
        <f>_xlfn.XLOOKUP(Tabella1[[#This Row],[Denominazione]],'Strutture ricettive'!B:B,'Strutture ricettive'!D:D,"NON TROVATO",0)</f>
        <v>ASCOLI PICENO</v>
      </c>
      <c r="D43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Primule 43</v>
      </c>
      <c r="E4373" t="str">
        <f>IF(_xlfn.XLOOKUP(A4373,'Strutture ricettive'!B:B,'Strutture ricettive'!G:G,"NON TROVATO",0)=0,"NON TROVATO",_xlfn.XLOOKUP(A4373,'Strutture ricettive'!B:B,'Strutture ricettive'!G:G,"NON TROVATO",0))</f>
        <v>peroni.gabriella@gmail.com</v>
      </c>
      <c r="F43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peroni.gabriella@gmail.com</v>
      </c>
    </row>
    <row r="4374" spans="1:6" x14ac:dyDescent="0.3">
      <c r="A4374" t="s">
        <v>14675</v>
      </c>
      <c r="B4374" t="str">
        <f>_xlfn.XLOOKUP(Tabella1[[#This Row],[Denominazione]],'Strutture ricettive'!B:B,'Strutture ricettive'!A:A,"non trovato",0)</f>
        <v>ALLOGGI IN AFFITTO</v>
      </c>
      <c r="C4374" t="str">
        <f>_xlfn.XLOOKUP(Tabella1[[#This Row],[Denominazione]],'Strutture ricettive'!B:B,'Strutture ricettive'!D:D,"NON TROVATO",0)</f>
        <v>ASCOLI PICENO</v>
      </c>
      <c r="D43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Torino 4</v>
      </c>
      <c r="E4374" t="str">
        <f>IF(_xlfn.XLOOKUP(A4374,'Strutture ricettive'!B:B,'Strutture ricettive'!G:G,"NON TROVATO",0)=0,"NON TROVATO",_xlfn.XLOOKUP(A4374,'Strutture ricettive'!B:B,'Strutture ricettive'!G:G,"NON TROVATO",0))</f>
        <v>gruppo-brandimarte@libero.it</v>
      </c>
      <c r="F43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75" spans="1:6" x14ac:dyDescent="0.3">
      <c r="A4375" t="s">
        <v>14678</v>
      </c>
      <c r="B4375" t="str">
        <f>_xlfn.XLOOKUP(Tabella1[[#This Row],[Denominazione]],'Strutture ricettive'!B:B,'Strutture ricettive'!A:A,"non trovato",0)</f>
        <v>TURISMO RURALE</v>
      </c>
      <c r="C4375" t="str">
        <f>_xlfn.XLOOKUP(Tabella1[[#This Row],[Denominazione]],'Strutture ricettive'!B:B,'Strutture ricettive'!D:D,"NON TROVATO",0)</f>
        <v>ASCOLI PICENO</v>
      </c>
      <c r="D43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rua sant' antonio 1</v>
      </c>
      <c r="E4375" t="str">
        <f>IF(_xlfn.XLOOKUP(A4375,'Strutture ricettive'!B:B,'Strutture ricettive'!G:G,"NON TROVATO",0)=0,"NON TROVATO",_xlfn.XLOOKUP(A4375,'Strutture ricettive'!B:B,'Strutture ricettive'!G:G,"NON TROVATO",0))</f>
        <v>info@lacortedelsole.com</v>
      </c>
      <c r="F43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www.lacortedelsole.com</v>
      </c>
    </row>
    <row r="4376" spans="1:6" x14ac:dyDescent="0.3">
      <c r="A4376" t="s">
        <v>14682</v>
      </c>
      <c r="B4376" t="str">
        <f>_xlfn.XLOOKUP(Tabella1[[#This Row],[Denominazione]],'Strutture ricettive'!B:B,'Strutture ricettive'!A:A,"non trovato",0)</f>
        <v>ALLOGGI AGRITURISTICI</v>
      </c>
      <c r="C4376" t="str">
        <f>_xlfn.XLOOKUP(Tabella1[[#This Row],[Denominazione]],'Strutture ricettive'!B:B,'Strutture ricettive'!D:D,"NON TROVATO",0)</f>
        <v>ASCOLI PICENO</v>
      </c>
      <c r="D43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Colonnata 85</v>
      </c>
      <c r="E4376" t="str">
        <f>IF(_xlfn.XLOOKUP(A4376,'Strutture ricettive'!B:B,'Strutture ricettive'!G:G,"NON TROVATO",0)=0,"NON TROVATO",_xlfn.XLOOKUP(A4376,'Strutture ricettive'!B:B,'Strutture ricettive'!G:G,"NON TROVATO",0))</f>
        <v>flavia.cic@libero.it</v>
      </c>
      <c r="F43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www.paginegialle.it/agriturismolacantina</v>
      </c>
    </row>
    <row r="4377" spans="1:6" x14ac:dyDescent="0.3">
      <c r="A4377" t="s">
        <v>14687</v>
      </c>
      <c r="B4377" t="str">
        <f>_xlfn.XLOOKUP(Tabella1[[#This Row],[Denominazione]],'Strutture ricettive'!B:B,'Strutture ricettive'!A:A,"non trovato",0)</f>
        <v>BED &amp; BREAKFAST</v>
      </c>
      <c r="C4377" t="str">
        <f>_xlfn.XLOOKUP(Tabella1[[#This Row],[Denominazione]],'Strutture ricettive'!B:B,'Strutture ricettive'!D:D,"NON TROVATO",0)</f>
        <v>ASCOLI PICENO</v>
      </c>
      <c r="D43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Germano 3</v>
      </c>
      <c r="E4377" t="str">
        <f>IF(_xlfn.XLOOKUP(A4377,'Strutture ricettive'!B:B,'Strutture ricettive'!G:G,"NON TROVATO",0)=0,"NON TROVATO",_xlfn.XLOOKUP(A4377,'Strutture ricettive'!B:B,'Strutture ricettive'!G:G,"NON TROVATO",0))</f>
        <v>salettarosaspina@libero.it</v>
      </c>
      <c r="F43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www.rosaspina.ap.it</v>
      </c>
    </row>
    <row r="4378" spans="1:6" x14ac:dyDescent="0.3">
      <c r="A4378" t="s">
        <v>14692</v>
      </c>
      <c r="B4378" t="str">
        <f>_xlfn.XLOOKUP(Tabella1[[#This Row],[Denominazione]],'Strutture ricettive'!B:B,'Strutture ricettive'!A:A,"non trovato",0)</f>
        <v>RIFUGI</v>
      </c>
      <c r="C4378" t="str">
        <f>_xlfn.XLOOKUP(Tabella1[[#This Row],[Denominazione]],'Strutture ricettive'!B:B,'Strutture ricettive'!D:D,"NON TROVATO",0)</f>
        <v>ASCOLI PICENO</v>
      </c>
      <c r="D43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76 Colle San Marco 76</v>
      </c>
      <c r="E4378" t="str">
        <f>IF(_xlfn.XLOOKUP(A4378,'Strutture ricettive'!B:B,'Strutture ricettive'!G:G,"NON TROVATO",0)=0,"NON TROVATO",_xlfn.XLOOKUP(A4378,'Strutture ricettive'!B:B,'Strutture ricettive'!G:G,"NON TROVATO",0))</f>
        <v>info@rifugiopaci.it</v>
      </c>
      <c r="F43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www.rifugiopaci.it</v>
      </c>
    </row>
    <row r="4379" spans="1:6" x14ac:dyDescent="0.3">
      <c r="A4379" t="s">
        <v>14697</v>
      </c>
      <c r="B4379" t="str">
        <f>_xlfn.XLOOKUP(Tabella1[[#This Row],[Denominazione]],'Strutture ricettive'!B:B,'Strutture ricettive'!A:A,"non trovato",0)</f>
        <v>BED &amp; BREAKFAST</v>
      </c>
      <c r="C4379" t="str">
        <f>_xlfn.XLOOKUP(Tabella1[[#This Row],[Denominazione]],'Strutture ricettive'!B:B,'Strutture ricettive'!D:D,"NON TROVATO",0)</f>
        <v>ASCOLI PICENO</v>
      </c>
      <c r="D43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Giacinto Cantalamessa 32</v>
      </c>
      <c r="E4379" t="str">
        <f>IF(_xlfn.XLOOKUP(A4379,'Strutture ricettive'!B:B,'Strutture ricettive'!G:G,"NON TROVATO",0)=0,"NON TROVATO",_xlfn.XLOOKUP(A4379,'Strutture ricettive'!B:B,'Strutture ricettive'!G:G,"NON TROVATO",0))</f>
        <v>amdm1964@libero.it; lorenzoascoli@hotmail.it</v>
      </c>
      <c r="F43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80" spans="1:6" x14ac:dyDescent="0.3">
      <c r="A4380" t="s">
        <v>14700</v>
      </c>
      <c r="B4380" t="str">
        <f>_xlfn.XLOOKUP(Tabella1[[#This Row],[Denominazione]],'Strutture ricettive'!B:B,'Strutture ricettive'!A:A,"non trovato",0)</f>
        <v>ALBERGHI</v>
      </c>
      <c r="C4380" t="str">
        <f>_xlfn.XLOOKUP(Tabella1[[#This Row],[Denominazione]],'Strutture ricettive'!B:B,'Strutture ricettive'!D:D,"NON TROVATO",0)</f>
        <v>ASCOLI PICENO</v>
      </c>
      <c r="D43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1</v>
      </c>
      <c r="E4380" t="str">
        <f>IF(_xlfn.XLOOKUP(A4380,'Strutture ricettive'!B:B,'Strutture ricettive'!G:G,"NON TROVATO",0)=0,"NON TROVATO",_xlfn.XLOOKUP(A4380,'Strutture ricettive'!B:B,'Strutture ricettive'!G:G,"NON TROVATO",0))</f>
        <v>info@villasgariglia.com</v>
      </c>
      <c r="F43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www.villasgariglia.com</v>
      </c>
    </row>
    <row r="4381" spans="1:6" x14ac:dyDescent="0.3">
      <c r="A4381" t="s">
        <v>14704</v>
      </c>
      <c r="B4381" t="str">
        <f>_xlfn.XLOOKUP(Tabella1[[#This Row],[Denominazione]],'Strutture ricettive'!B:B,'Strutture ricettive'!A:A,"non trovato",0)</f>
        <v>BED &amp; BREAKFAST</v>
      </c>
      <c r="C4381" t="str">
        <f>_xlfn.XLOOKUP(Tabella1[[#This Row],[Denominazione]],'Strutture ricettive'!B:B,'Strutture ricettive'!D:D,"NON TROVATO",0)</f>
        <v>ASCOLI PICENO</v>
      </c>
      <c r="D43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Monticelli 183</v>
      </c>
      <c r="E4381" t="str">
        <f>IF(_xlfn.XLOOKUP(A4381,'Strutture ricettive'!B:B,'Strutture ricettive'!G:G,"NON TROVATO",0)=0,"NON TROVATO",_xlfn.XLOOKUP(A4381,'Strutture ricettive'!B:B,'Strutture ricettive'!G:G,"NON TROVATO",0))</f>
        <v>antonellabevini@yahoo.it; larosadiantonio@yahoo.it</v>
      </c>
      <c r="F43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82" spans="1:6" x14ac:dyDescent="0.3">
      <c r="A4382" t="s">
        <v>14707</v>
      </c>
      <c r="B4382" t="str">
        <f>_xlfn.XLOOKUP(Tabella1[[#This Row],[Denominazione]],'Strutture ricettive'!B:B,'Strutture ricettive'!A:A,"non trovato",0)</f>
        <v>CASE PER FERIE</v>
      </c>
      <c r="C4382" t="str">
        <f>_xlfn.XLOOKUP(Tabella1[[#This Row],[Denominazione]],'Strutture ricettive'!B:B,'Strutture ricettive'!D:D,"NON TROVATO",0)</f>
        <v>ASCOLI PICENO</v>
      </c>
      <c r="D43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Brecciarolo 42</v>
      </c>
      <c r="E4382" t="str">
        <f>IF(_xlfn.XLOOKUP(A4382,'Strutture ricettive'!B:B,'Strutture ricettive'!G:G,"NON TROVATO",0)=0,"NON TROVATO",_xlfn.XLOOKUP(A4382,'Strutture ricettive'!B:B,'Strutture ricettive'!G:G,"NON TROVATO",0))</f>
        <v>servizi@ersucam.it</v>
      </c>
      <c r="F43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83" spans="1:6" x14ac:dyDescent="0.3">
      <c r="A4383" t="s">
        <v>14710</v>
      </c>
      <c r="B4383" t="str">
        <f>_xlfn.XLOOKUP(Tabella1[[#This Row],[Denominazione]],'Strutture ricettive'!B:B,'Strutture ricettive'!A:A,"non trovato",0)</f>
        <v>CASE PER FERIE</v>
      </c>
      <c r="C4383" t="str">
        <f>_xlfn.XLOOKUP(Tabella1[[#This Row],[Denominazione]],'Strutture ricettive'!B:B,'Strutture ricettive'!D:D,"NON TROVATO",0)</f>
        <v>ASCOLI PICENO</v>
      </c>
      <c r="D43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Quinto Curzio Rufo 4</v>
      </c>
      <c r="E4383" t="str">
        <f>IF(_xlfn.XLOOKUP(A4383,'Strutture ricettive'!B:B,'Strutture ricettive'!G:G,"NON TROVATO",0)=0,"NON TROVATO",_xlfn.XLOOKUP(A4383,'Strutture ricettive'!B:B,'Strutture ricettive'!G:G,"NON TROVATO",0))</f>
        <v>servizi@ersucam.it</v>
      </c>
      <c r="F43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84" spans="1:6" x14ac:dyDescent="0.3">
      <c r="A4384" t="s">
        <v>14712</v>
      </c>
      <c r="B4384" t="str">
        <f>_xlfn.XLOOKUP(Tabella1[[#This Row],[Denominazione]],'Strutture ricettive'!B:B,'Strutture ricettive'!A:A,"non trovato",0)</f>
        <v>ALLOGGI IN AFFITTO</v>
      </c>
      <c r="C4384" t="str">
        <f>_xlfn.XLOOKUP(Tabella1[[#This Row],[Denominazione]],'Strutture ricettive'!B:B,'Strutture ricettive'!D:D,"NON TROVATO",0)</f>
        <v>ASCOLI PICENO</v>
      </c>
      <c r="D43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Vipera 30</v>
      </c>
      <c r="E4384" t="str">
        <f>IF(_xlfn.XLOOKUP(A4384,'Strutture ricettive'!B:B,'Strutture ricettive'!G:G,"NON TROVATO",0)=0,"NON TROVATO",_xlfn.XLOOKUP(A4384,'Strutture ricettive'!B:B,'Strutture ricettive'!G:G,"NON TROVATO",0))</f>
        <v>comunicazioni@disabatino.it</v>
      </c>
      <c r="F43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www.disabatino.it</v>
      </c>
    </row>
    <row r="4385" spans="1:6" x14ac:dyDescent="0.3">
      <c r="A4385" t="s">
        <v>14716</v>
      </c>
      <c r="B4385" t="str">
        <f>_xlfn.XLOOKUP(Tabella1[[#This Row],[Denominazione]],'Strutture ricettive'!B:B,'Strutture ricettive'!A:A,"non trovato",0)</f>
        <v>BED &amp; BREAKFAST</v>
      </c>
      <c r="C4385" t="str">
        <f>_xlfn.XLOOKUP(Tabella1[[#This Row],[Denominazione]],'Strutture ricettive'!B:B,'Strutture ricettive'!D:D,"NON TROVATO",0)</f>
        <v>ASCOLI PICENO</v>
      </c>
      <c r="D43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di Campo 36</v>
      </c>
      <c r="E4385" t="str">
        <f>IF(_xlfn.XLOOKUP(A4385,'Strutture ricettive'!B:B,'Strutture ricettive'!G:G,"NON TROVATO",0)=0,"NON TROVATO",_xlfn.XLOOKUP(A4385,'Strutture ricettive'!B:B,'Strutture ricettive'!G:G,"NON TROVATO",0))</f>
        <v>NON TROVATO</v>
      </c>
      <c r="F43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86" spans="1:6" x14ac:dyDescent="0.3">
      <c r="A4386" t="s">
        <v>14718</v>
      </c>
      <c r="B4386" t="str">
        <f>_xlfn.XLOOKUP(Tabella1[[#This Row],[Denominazione]],'Strutture ricettive'!B:B,'Strutture ricettive'!A:A,"non trovato",0)</f>
        <v>BED &amp; BREAKFAST</v>
      </c>
      <c r="C4386" t="str">
        <f>_xlfn.XLOOKUP(Tabella1[[#This Row],[Denominazione]],'Strutture ricettive'!B:B,'Strutture ricettive'!D:D,"NON TROVATO",0)</f>
        <v>ASCOLI PICENO</v>
      </c>
      <c r="D43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Costa 15</v>
      </c>
      <c r="E4386" t="str">
        <f>IF(_xlfn.XLOOKUP(A4386,'Strutture ricettive'!B:B,'Strutture ricettive'!G:G,"NON TROVATO",0)=0,"NON TROVATO",_xlfn.XLOOKUP(A4386,'Strutture ricettive'!B:B,'Strutture ricettive'!G:G,"NON TROVATO",0))</f>
        <v>isabellaperoni@virgilio.it</v>
      </c>
      <c r="F43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87" spans="1:6" x14ac:dyDescent="0.3">
      <c r="A4387" t="s">
        <v>14722</v>
      </c>
      <c r="B4387" t="str">
        <f>_xlfn.XLOOKUP(Tabella1[[#This Row],[Denominazione]],'Strutture ricettive'!B:B,'Strutture ricettive'!A:A,"non trovato",0)</f>
        <v>ALLOGGI IN AFFITTO</v>
      </c>
      <c r="C4387" t="str">
        <f>_xlfn.XLOOKUP(Tabella1[[#This Row],[Denominazione]],'Strutture ricettive'!B:B,'Strutture ricettive'!D:D,"NON TROVATO",0)</f>
        <v>ASCOLI PICENO</v>
      </c>
      <c r="D43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234 snc</v>
      </c>
      <c r="E4387" t="str">
        <f>IF(_xlfn.XLOOKUP(A4387,'Strutture ricettive'!B:B,'Strutture ricettive'!G:G,"NON TROVATO",0)=0,"NON TROVATO",_xlfn.XLOOKUP(A4387,'Strutture ricettive'!B:B,'Strutture ricettive'!G:G,"NON TROVATO",0))</f>
        <v>info@residencegliulivi.it</v>
      </c>
      <c r="F43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88" spans="1:6" x14ac:dyDescent="0.3">
      <c r="A4388" t="s">
        <v>14726</v>
      </c>
      <c r="B4388" t="str">
        <f>_xlfn.XLOOKUP(Tabella1[[#This Row],[Denominazione]],'Strutture ricettive'!B:B,'Strutture ricettive'!A:A,"non trovato",0)</f>
        <v>BED &amp; BREAKFAST</v>
      </c>
      <c r="C4388" t="str">
        <f>_xlfn.XLOOKUP(Tabella1[[#This Row],[Denominazione]],'Strutture ricettive'!B:B,'Strutture ricettive'!D:D,"NON TROVATO",0)</f>
        <v>ASCOLI PICENO</v>
      </c>
      <c r="D43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Rua D'Apollo 26</v>
      </c>
      <c r="E4388" t="str">
        <f>IF(_xlfn.XLOOKUP(A4388,'Strutture ricettive'!B:B,'Strutture ricettive'!G:G,"NON TROVATO",0)=0,"NON TROVATO",_xlfn.XLOOKUP(A4388,'Strutture ricettive'!B:B,'Strutture ricettive'!G:G,"NON TROVATO",0))</f>
        <v>info@bbapollo26.it</v>
      </c>
      <c r="F43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www.bbapollo26.it</v>
      </c>
    </row>
    <row r="4389" spans="1:6" x14ac:dyDescent="0.3">
      <c r="A4389" t="s">
        <v>14730</v>
      </c>
      <c r="B4389" t="str">
        <f>_xlfn.XLOOKUP(Tabella1[[#This Row],[Denominazione]],'Strutture ricettive'!B:B,'Strutture ricettive'!A:A,"non trovato",0)</f>
        <v>BED &amp; BREAKFAST</v>
      </c>
      <c r="C4389" t="str">
        <f>_xlfn.XLOOKUP(Tabella1[[#This Row],[Denominazione]],'Strutture ricettive'!B:B,'Strutture ricettive'!D:D,"NON TROVATO",0)</f>
        <v>ASCOLI PICENO</v>
      </c>
      <c r="D43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Mazzini 84</v>
      </c>
      <c r="E4389" t="str">
        <f>IF(_xlfn.XLOOKUP(A4389,'Strutture ricettive'!B:B,'Strutture ricettive'!G:G,"NON TROVATO",0)=0,"NON TROVATO",_xlfn.XLOOKUP(A4389,'Strutture ricettive'!B:B,'Strutture ricettive'!G:G,"NON TROVATO",0))</f>
        <v>info@bebdeimerletti.it</v>
      </c>
      <c r="F43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90" spans="1:6" x14ac:dyDescent="0.3">
      <c r="A4390" t="s">
        <v>14734</v>
      </c>
      <c r="B4390" t="str">
        <f>_xlfn.XLOOKUP(Tabella1[[#This Row],[Denominazione]],'Strutture ricettive'!B:B,'Strutture ricettive'!A:A,"non trovato",0)</f>
        <v>ALBERGHI</v>
      </c>
      <c r="C4390" t="str">
        <f>_xlfn.XLOOKUP(Tabella1[[#This Row],[Denominazione]],'Strutture ricettive'!B:B,'Strutture ricettive'!D:D,"NON TROVATO",0)</f>
        <v>ASCOLI PICENO</v>
      </c>
      <c r="D43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Battisti 3</v>
      </c>
      <c r="E4390" t="str">
        <f>IF(_xlfn.XLOOKUP(A4390,'Strutture ricettive'!B:B,'Strutture ricettive'!G:G,"NON TROVATO",0)=0,"NON TROVATO",_xlfn.XLOOKUP(A4390,'Strutture ricettive'!B:B,'Strutture ricettive'!G:G,"NON TROVATO",0))</f>
        <v>info@palazzoguiderocchi.com</v>
      </c>
      <c r="F43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www.palazzoguiderocchi.com</v>
      </c>
    </row>
    <row r="4391" spans="1:6" x14ac:dyDescent="0.3">
      <c r="A4391" t="s">
        <v>14738</v>
      </c>
      <c r="B4391" t="str">
        <f>_xlfn.XLOOKUP(Tabella1[[#This Row],[Denominazione]],'Strutture ricettive'!B:B,'Strutture ricettive'!A:A,"non trovato",0)</f>
        <v>RESIDENZE TURISTICO ALBERGHIERE</v>
      </c>
      <c r="C4391" t="str">
        <f>_xlfn.XLOOKUP(Tabella1[[#This Row],[Denominazione]],'Strutture ricettive'!B:B,'Strutture ricettive'!D:D,"NON TROVATO",0)</f>
        <v>ASCOLI PICENO</v>
      </c>
      <c r="D43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Tibaldeschi 3</v>
      </c>
      <c r="E4391" t="str">
        <f>IF(_xlfn.XLOOKUP(A4391,'Strutture ricettive'!B:B,'Strutture ricettive'!G:G,"NON TROVATO",0)=0,"NON TROVATO",_xlfn.XLOOKUP(A4391,'Strutture ricettive'!B:B,'Strutture ricettive'!G:G,"NON TROVATO",0))</f>
        <v>info@palazzoguiderocchi.com</v>
      </c>
      <c r="F43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www.palazzoguiderocchi.com</v>
      </c>
    </row>
    <row r="4392" spans="1:6" x14ac:dyDescent="0.3">
      <c r="A4392" t="s">
        <v>14740</v>
      </c>
      <c r="B4392" t="str">
        <f>_xlfn.XLOOKUP(Tabella1[[#This Row],[Denominazione]],'Strutture ricettive'!B:B,'Strutture ricettive'!A:A,"non trovato",0)</f>
        <v>BED &amp; BREAKFAST</v>
      </c>
      <c r="C4392" t="str">
        <f>_xlfn.XLOOKUP(Tabella1[[#This Row],[Denominazione]],'Strutture ricettive'!B:B,'Strutture ricettive'!D:D,"NON TROVATO",0)</f>
        <v>ASCOLI PICENO</v>
      </c>
      <c r="D43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Faiano 84</v>
      </c>
      <c r="E4392" t="str">
        <f>IF(_xlfn.XLOOKUP(A4392,'Strutture ricettive'!B:B,'Strutture ricettive'!G:G,"NON TROVATO",0)=0,"NON TROVATO",_xlfn.XLOOKUP(A4392,'Strutture ricettive'!B:B,'Strutture ricettive'!G:G,"NON TROVATO",0))</f>
        <v>NON TROVATO</v>
      </c>
      <c r="F43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93" spans="1:6" x14ac:dyDescent="0.3">
      <c r="A4393" t="s">
        <v>14742</v>
      </c>
      <c r="B4393" t="str">
        <f>_xlfn.XLOOKUP(Tabella1[[#This Row],[Denominazione]],'Strutture ricettive'!B:B,'Strutture ricettive'!A:A,"non trovato",0)</f>
        <v>ALLOGGI IN AFFITTO</v>
      </c>
      <c r="C4393" t="str">
        <f>_xlfn.XLOOKUP(Tabella1[[#This Row],[Denominazione]],'Strutture ricettive'!B:B,'Strutture ricettive'!D:D,"NON TROVATO",0)</f>
        <v>ASCOLI PICENO</v>
      </c>
      <c r="D43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Serafino da Montegranaro 73</v>
      </c>
      <c r="E4393" t="str">
        <f>IF(_xlfn.XLOOKUP(A4393,'Strutture ricettive'!B:B,'Strutture ricettive'!G:G,"NON TROVATO",0)=0,"NON TROVATO",_xlfn.XLOOKUP(A4393,'Strutture ricettive'!B:B,'Strutture ricettive'!G:G,"NON TROVATO",0))</f>
        <v>info@anticoborgopiceno.it</v>
      </c>
      <c r="F43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www.anticoborgopiceno.it</v>
      </c>
    </row>
    <row r="4394" spans="1:6" x14ac:dyDescent="0.3">
      <c r="A4394" t="s">
        <v>14747</v>
      </c>
      <c r="B4394" t="str">
        <f>_xlfn.XLOOKUP(Tabella1[[#This Row],[Denominazione]],'Strutture ricettive'!B:B,'Strutture ricettive'!A:A,"non trovato",0)</f>
        <v>BED &amp; BREAKFAST</v>
      </c>
      <c r="C4394" t="str">
        <f>_xlfn.XLOOKUP(Tabella1[[#This Row],[Denominazione]],'Strutture ricettive'!B:B,'Strutture ricettive'!D:D,"NON TROVATO",0)</f>
        <v>ASCOLI PICENO</v>
      </c>
      <c r="D43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Peschi 16</v>
      </c>
      <c r="E4394" t="str">
        <f>IF(_xlfn.XLOOKUP(A4394,'Strutture ricettive'!B:B,'Strutture ricettive'!G:G,"NON TROVATO",0)=0,"NON TROVATO",_xlfn.XLOOKUP(A4394,'Strutture ricettive'!B:B,'Strutture ricettive'!G:G,"NON TROVATO",0))</f>
        <v>ivan742008@hotmail.it</v>
      </c>
      <c r="F43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www.casagioia.it</v>
      </c>
    </row>
    <row r="4395" spans="1:6" x14ac:dyDescent="0.3">
      <c r="A4395" t="s">
        <v>14752</v>
      </c>
      <c r="B4395" t="str">
        <f>_xlfn.XLOOKUP(Tabella1[[#This Row],[Denominazione]],'Strutture ricettive'!B:B,'Strutture ricettive'!A:A,"non trovato",0)</f>
        <v>BED &amp; BREAKFAST</v>
      </c>
      <c r="C4395" t="str">
        <f>_xlfn.XLOOKUP(Tabella1[[#This Row],[Denominazione]],'Strutture ricettive'!B:B,'Strutture ricettive'!D:D,"NON TROVATO",0)</f>
        <v>ASCOLI PICENO</v>
      </c>
      <c r="D43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Umberto Giordano 9</v>
      </c>
      <c r="E4395" t="str">
        <f>IF(_xlfn.XLOOKUP(A4395,'Strutture ricettive'!B:B,'Strutture ricettive'!G:G,"NON TROVATO",0)=0,"NON TROVATO",_xlfn.XLOOKUP(A4395,'Strutture ricettive'!B:B,'Strutture ricettive'!G:G,"NON TROVATO",0))</f>
        <v>mimi@mimiecocobb.it</v>
      </c>
      <c r="F43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www.mimiecocobb.it</v>
      </c>
    </row>
    <row r="4396" spans="1:6" x14ac:dyDescent="0.3">
      <c r="A4396" t="s">
        <v>14759</v>
      </c>
      <c r="B4396" t="str">
        <f>_xlfn.XLOOKUP(Tabella1[[#This Row],[Denominazione]],'Strutture ricettive'!B:B,'Strutture ricettive'!A:A,"non trovato",0)</f>
        <v>BED &amp; BREAKFAST</v>
      </c>
      <c r="C4396" t="str">
        <f>_xlfn.XLOOKUP(Tabella1[[#This Row],[Denominazione]],'Strutture ricettive'!B:B,'Strutture ricettive'!D:D,"NON TROVATO",0)</f>
        <v>ASCOLI PICENO</v>
      </c>
      <c r="D43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Monte Rosara 60</v>
      </c>
      <c r="E4396" t="str">
        <f>IF(_xlfn.XLOOKUP(A4396,'Strutture ricettive'!B:B,'Strutture ricettive'!G:G,"NON TROVATO",0)=0,"NON TROVATO",_xlfn.XLOOKUP(A4396,'Strutture ricettive'!B:B,'Strutture ricettive'!G:G,"NON TROVATO",0))</f>
        <v>peppegiovannozzi@libero.it</v>
      </c>
      <c r="F43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97" spans="1:6" x14ac:dyDescent="0.3">
      <c r="A4397" t="s">
        <v>14762</v>
      </c>
      <c r="B4397" t="str">
        <f>_xlfn.XLOOKUP(Tabella1[[#This Row],[Denominazione]],'Strutture ricettive'!B:B,'Strutture ricettive'!A:A,"non trovato",0)</f>
        <v>BED &amp; BREAKFAST</v>
      </c>
      <c r="C4397" t="str">
        <f>_xlfn.XLOOKUP(Tabella1[[#This Row],[Denominazione]],'Strutture ricettive'!B:B,'Strutture ricettive'!D:D,"NON TROVATO",0)</f>
        <v>ASCOLI PICENO</v>
      </c>
      <c r="D43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fraz.Castel Trosino 9</v>
      </c>
      <c r="E4397" t="str">
        <f>IF(_xlfn.XLOOKUP(A4397,'Strutture ricettive'!B:B,'Strutture ricettive'!G:G,"NON TROVATO",0)=0,"NON TROVATO",_xlfn.XLOOKUP(A4397,'Strutture ricettive'!B:B,'Strutture ricettive'!G:G,"NON TROVATO",0))</f>
        <v>info@bebmoscabianca.it</v>
      </c>
      <c r="F43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98" spans="1:6" x14ac:dyDescent="0.3">
      <c r="A4398" t="s">
        <v>14765</v>
      </c>
      <c r="B4398" t="str">
        <f>_xlfn.XLOOKUP(Tabella1[[#This Row],[Denominazione]],'Strutture ricettive'!B:B,'Strutture ricettive'!A:A,"non trovato",0)</f>
        <v>BED &amp; BREAKFAST</v>
      </c>
      <c r="C4398" t="str">
        <f>_xlfn.XLOOKUP(Tabella1[[#This Row],[Denominazione]],'Strutture ricettive'!B:B,'Strutture ricettive'!D:D,"NON TROVATO",0)</f>
        <v>ASCOLI PICENO</v>
      </c>
      <c r="D43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Abbazia Rosara 131</v>
      </c>
      <c r="E4398" t="str">
        <f>IF(_xlfn.XLOOKUP(A4398,'Strutture ricettive'!B:B,'Strutture ricettive'!G:G,"NON TROVATO",0)=0,"NON TROVATO",_xlfn.XLOOKUP(A4398,'Strutture ricettive'!B:B,'Strutture ricettive'!G:G,"NON TROVATO",0))</f>
        <v>NON TROVATO</v>
      </c>
      <c r="F43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399" spans="1:6" x14ac:dyDescent="0.3">
      <c r="A4399" t="s">
        <v>14767</v>
      </c>
      <c r="B4399" t="str">
        <f>_xlfn.XLOOKUP(Tabella1[[#This Row],[Denominazione]],'Strutture ricettive'!B:B,'Strutture ricettive'!A:A,"non trovato",0)</f>
        <v>BED &amp; BREAKFAST</v>
      </c>
      <c r="C4399" t="str">
        <f>_xlfn.XLOOKUP(Tabella1[[#This Row],[Denominazione]],'Strutture ricettive'!B:B,'Strutture ricettive'!D:D,"NON TROVATO",0)</f>
        <v>ASCOLI PICENO</v>
      </c>
      <c r="D43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Gaspare Spontini 12</v>
      </c>
      <c r="E4399" t="str">
        <f>IF(_xlfn.XLOOKUP(A4399,'Strutture ricettive'!B:B,'Strutture ricettive'!G:G,"NON TROVATO",0)=0,"NON TROVATO",_xlfn.XLOOKUP(A4399,'Strutture ricettive'!B:B,'Strutture ricettive'!G:G,"NON TROVATO",0))</f>
        <v>solestapiceno@gmail.com</v>
      </c>
      <c r="F43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00" spans="1:6" x14ac:dyDescent="0.3">
      <c r="A4400" t="s">
        <v>14770</v>
      </c>
      <c r="B4400" t="str">
        <f>_xlfn.XLOOKUP(Tabella1[[#This Row],[Denominazione]],'Strutture ricettive'!B:B,'Strutture ricettive'!A:A,"non trovato",0)</f>
        <v>ALTRI ALLOGGI PRIVATI</v>
      </c>
      <c r="C4400" t="str">
        <f>_xlfn.XLOOKUP(Tabella1[[#This Row],[Denominazione]],'Strutture ricettive'!B:B,'Strutture ricettive'!D:D,"NON TROVATO",0)</f>
        <v>ASCOLI PICENO</v>
      </c>
      <c r="D44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Venerosse di Rosara 5</v>
      </c>
      <c r="E4400" t="str">
        <f>IF(_xlfn.XLOOKUP(A4400,'Strutture ricettive'!B:B,'Strutture ricettive'!G:G,"NON TROVATO",0)=0,"NON TROVATO",_xlfn.XLOOKUP(A4400,'Strutture ricettive'!B:B,'Strutture ricettive'!G:G,"NON TROVATO",0))</f>
        <v>NON TROVATO</v>
      </c>
      <c r="F44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01" spans="1:6" x14ac:dyDescent="0.3">
      <c r="A4401" t="s">
        <v>14772</v>
      </c>
      <c r="B4401" t="str">
        <f>_xlfn.XLOOKUP(Tabella1[[#This Row],[Denominazione]],'Strutture ricettive'!B:B,'Strutture ricettive'!A:A,"non trovato",0)</f>
        <v>CASE PER FERIE</v>
      </c>
      <c r="C4401" t="str">
        <f>_xlfn.XLOOKUP(Tabella1[[#This Row],[Denominazione]],'Strutture ricettive'!B:B,'Strutture ricettive'!D:D,"NON TROVATO",0)</f>
        <v>ASCOLI PICENO</v>
      </c>
      <c r="D44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Rua del Papavero 6</v>
      </c>
      <c r="E4401" t="str">
        <f>IF(_xlfn.XLOOKUP(A4401,'Strutture ricettive'!B:B,'Strutture ricettive'!G:G,"NON TROVATO",0)=0,"NON TROVATO",_xlfn.XLOOKUP(A4401,'Strutture ricettive'!B:B,'Strutture ricettive'!G:G,"NON TROVATO",0))</f>
        <v>ersu.camerino@ersucam.it</v>
      </c>
      <c r="F44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02" spans="1:6" x14ac:dyDescent="0.3">
      <c r="A4402" t="s">
        <v>14775</v>
      </c>
      <c r="B4402" t="str">
        <f>_xlfn.XLOOKUP(Tabella1[[#This Row],[Denominazione]],'Strutture ricettive'!B:B,'Strutture ricettive'!A:A,"non trovato",0)</f>
        <v>BED &amp; BREAKFAST</v>
      </c>
      <c r="C4402" t="str">
        <f>_xlfn.XLOOKUP(Tabella1[[#This Row],[Denominazione]],'Strutture ricettive'!B:B,'Strutture ricettive'!D:D,"NON TROVATO",0)</f>
        <v>ASCOLI PICENO</v>
      </c>
      <c r="D44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Nicola Monti 28</v>
      </c>
      <c r="E4402" t="str">
        <f>IF(_xlfn.XLOOKUP(A4402,'Strutture ricettive'!B:B,'Strutture ricettive'!G:G,"NON TROVATO",0)=0,"NON TROVATO",_xlfn.XLOOKUP(A4402,'Strutture ricettive'!B:B,'Strutture ricettive'!G:G,"NON TROVATO",0))</f>
        <v>NON TROVATO</v>
      </c>
      <c r="F44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03" spans="1:6" x14ac:dyDescent="0.3">
      <c r="A4403" t="s">
        <v>14777</v>
      </c>
      <c r="B4403" t="str">
        <f>_xlfn.XLOOKUP(Tabella1[[#This Row],[Denominazione]],'Strutture ricettive'!B:B,'Strutture ricettive'!A:A,"non trovato",0)</f>
        <v>BED &amp; BREAKFAST</v>
      </c>
      <c r="C4403" t="str">
        <f>_xlfn.XLOOKUP(Tabella1[[#This Row],[Denominazione]],'Strutture ricettive'!B:B,'Strutture ricettive'!D:D,"NON TROVATO",0)</f>
        <v>ASCOLI PICENO</v>
      </c>
      <c r="D44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Arringo  19</v>
      </c>
      <c r="E4403" t="str">
        <f>IF(_xlfn.XLOOKUP(A4403,'Strutture ricettive'!B:B,'Strutture ricettive'!G:G,"NON TROVATO",0)=0,"NON TROVATO",_xlfn.XLOOKUP(A4403,'Strutture ricettive'!B:B,'Strutture ricettive'!G:G,"NON TROVATO",0))</f>
        <v>info@battisteroascoli.it</v>
      </c>
      <c r="F44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www.battisteroascoli.it</v>
      </c>
    </row>
    <row r="4404" spans="1:6" x14ac:dyDescent="0.3">
      <c r="A4404" t="s">
        <v>14781</v>
      </c>
      <c r="B4404" t="str">
        <f>_xlfn.XLOOKUP(Tabella1[[#This Row],[Denominazione]],'Strutture ricettive'!B:B,'Strutture ricettive'!A:A,"non trovato",0)</f>
        <v>BED &amp; BREAKFAST</v>
      </c>
      <c r="C4404" t="str">
        <f>_xlfn.XLOOKUP(Tabella1[[#This Row],[Denominazione]],'Strutture ricettive'!B:B,'Strutture ricettive'!D:D,"NON TROVATO",0)</f>
        <v>ASCOLI PICENO</v>
      </c>
      <c r="D44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Tito Betuzio Barro 11</v>
      </c>
      <c r="E4404" t="str">
        <f>IF(_xlfn.XLOOKUP(A4404,'Strutture ricettive'!B:B,'Strutture ricettive'!G:G,"NON TROVATO",0)=0,"NON TROVATO",_xlfn.XLOOKUP(A4404,'Strutture ricettive'!B:B,'Strutture ricettive'!G:G,"NON TROVATO",0))</f>
        <v>manolo861985@libero.it</v>
      </c>
      <c r="F44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05" spans="1:6" x14ac:dyDescent="0.3">
      <c r="A4405" t="s">
        <v>14784</v>
      </c>
      <c r="B4405" t="str">
        <f>_xlfn.XLOOKUP(Tabella1[[#This Row],[Denominazione]],'Strutture ricettive'!B:B,'Strutture ricettive'!A:A,"non trovato",0)</f>
        <v>TURISMO RURALE</v>
      </c>
      <c r="C4405" t="str">
        <f>_xlfn.XLOOKUP(Tabella1[[#This Row],[Denominazione]],'Strutture ricettive'!B:B,'Strutture ricettive'!D:D,"NON TROVATO",0)</f>
        <v>ASCOLI PICENO</v>
      </c>
      <c r="D44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405" t="str">
        <f>IF(_xlfn.XLOOKUP(A4405,'Strutture ricettive'!B:B,'Strutture ricettive'!G:G,"NON TROVATO",0)=0,"NON TROVATO",_xlfn.XLOOKUP(A4405,'Strutture ricettive'!B:B,'Strutture ricettive'!G:G,"NON TROVATO",0))</f>
        <v>antonellabartolini67@gmail.com</v>
      </c>
      <c r="F44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06" spans="1:6" x14ac:dyDescent="0.3">
      <c r="A4406" t="s">
        <v>14787</v>
      </c>
      <c r="B4406" t="str">
        <f>_xlfn.XLOOKUP(Tabella1[[#This Row],[Denominazione]],'Strutture ricettive'!B:B,'Strutture ricettive'!A:A,"non trovato",0)</f>
        <v>BED &amp; BREAKFAST</v>
      </c>
      <c r="C4406" t="str">
        <f>_xlfn.XLOOKUP(Tabella1[[#This Row],[Denominazione]],'Strutture ricettive'!B:B,'Strutture ricettive'!D:D,"NON TROVATO",0)</f>
        <v>ASCOLI PICENO</v>
      </c>
      <c r="D44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Aosta 1</v>
      </c>
      <c r="E4406" t="str">
        <f>IF(_xlfn.XLOOKUP(A4406,'Strutture ricettive'!B:B,'Strutture ricettive'!G:G,"NON TROVATO",0)=0,"NON TROVATO",_xlfn.XLOOKUP(A4406,'Strutture ricettive'!B:B,'Strutture ricettive'!G:G,"NON TROVATO",0))</f>
        <v>info@bblaformica.it</v>
      </c>
      <c r="F44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www.bblaformica.it</v>
      </c>
    </row>
    <row r="4407" spans="1:6" x14ac:dyDescent="0.3">
      <c r="A4407" t="s">
        <v>14791</v>
      </c>
      <c r="B4407" t="str">
        <f>_xlfn.XLOOKUP(Tabella1[[#This Row],[Denominazione]],'Strutture ricettive'!B:B,'Strutture ricettive'!A:A,"non trovato",0)</f>
        <v>CASE PER FERIE</v>
      </c>
      <c r="C4407" t="str">
        <f>_xlfn.XLOOKUP(Tabella1[[#This Row],[Denominazione]],'Strutture ricettive'!B:B,'Strutture ricettive'!D:D,"NON TROVATO",0)</f>
        <v>ASCOLI PICENO</v>
      </c>
      <c r="D44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L. Mercantini 51</v>
      </c>
      <c r="E4407" t="str">
        <f>IF(_xlfn.XLOOKUP(A4407,'Strutture ricettive'!B:B,'Strutture ricettive'!G:G,"NON TROVATO",0)=0,"NON TROVATO",_xlfn.XLOOKUP(A4407,'Strutture ricettive'!B:B,'Strutture ricettive'!G:G,"NON TROVATO",0))</f>
        <v>servizi@ersucam.it</v>
      </c>
      <c r="F44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08" spans="1:6" x14ac:dyDescent="0.3">
      <c r="A4408" t="s">
        <v>14793</v>
      </c>
      <c r="B4408" t="str">
        <f>_xlfn.XLOOKUP(Tabella1[[#This Row],[Denominazione]],'Strutture ricettive'!B:B,'Strutture ricettive'!A:A,"non trovato",0)</f>
        <v>BED &amp; BREAKFAST</v>
      </c>
      <c r="C4408" t="str">
        <f>_xlfn.XLOOKUP(Tabella1[[#This Row],[Denominazione]],'Strutture ricettive'!B:B,'Strutture ricettive'!D:D,"NON TROVATO",0)</f>
        <v>ASCOLI PICENO</v>
      </c>
      <c r="D44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Minucia 8</v>
      </c>
      <c r="E4408" t="str">
        <f>IF(_xlfn.XLOOKUP(A4408,'Strutture ricettive'!B:B,'Strutture ricettive'!G:G,"NON TROVATO",0)=0,"NON TROVATO",_xlfn.XLOOKUP(A4408,'Strutture ricettive'!B:B,'Strutture ricettive'!G:G,"NON TROVATO",0))</f>
        <v>bnbcentrocentro@gmail.com</v>
      </c>
      <c r="F44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09" spans="1:6" x14ac:dyDescent="0.3">
      <c r="A4409" t="s">
        <v>14796</v>
      </c>
      <c r="B4409" t="str">
        <f>_xlfn.XLOOKUP(Tabella1[[#This Row],[Denominazione]],'Strutture ricettive'!B:B,'Strutture ricettive'!A:A,"non trovato",0)</f>
        <v>BED &amp; BREAKFAST</v>
      </c>
      <c r="C4409" t="str">
        <f>_xlfn.XLOOKUP(Tabella1[[#This Row],[Denominazione]],'Strutture ricettive'!B:B,'Strutture ricettive'!D:D,"NON TROVATO",0)</f>
        <v>ASCOLI PICENO</v>
      </c>
      <c r="D44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Rua del Labirinto 2</v>
      </c>
      <c r="E4409" t="str">
        <f>IF(_xlfn.XLOOKUP(A4409,'Strutture ricettive'!B:B,'Strutture ricettive'!G:G,"NON TROVATO",0)=0,"NON TROVATO",_xlfn.XLOOKUP(A4409,'Strutture ricettive'!B:B,'Strutture ricettive'!G:G,"NON TROVATO",0))</f>
        <v>info@artelierbb.it</v>
      </c>
      <c r="F44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www.artelierbb.it</v>
      </c>
    </row>
    <row r="4410" spans="1:6" x14ac:dyDescent="0.3">
      <c r="A4410" t="s">
        <v>14801</v>
      </c>
      <c r="B4410" t="str">
        <f>_xlfn.XLOOKUP(Tabella1[[#This Row],[Denominazione]],'Strutture ricettive'!B:B,'Strutture ricettive'!A:A,"non trovato",0)</f>
        <v>ALTRI ALLOGGI PRIVATI</v>
      </c>
      <c r="C4410" t="str">
        <f>_xlfn.XLOOKUP(Tabella1[[#This Row],[Denominazione]],'Strutture ricettive'!B:B,'Strutture ricettive'!D:D,"NON TROVATO",0)</f>
        <v>ASCOLI PICENO</v>
      </c>
      <c r="D44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G.Mazzini 157</v>
      </c>
      <c r="E4410" t="str">
        <f>IF(_xlfn.XLOOKUP(A4410,'Strutture ricettive'!B:B,'Strutture ricettive'!G:G,"NON TROVATO",0)=0,"NON TROVATO",_xlfn.XLOOKUP(A4410,'Strutture ricettive'!B:B,'Strutture ricettive'!G:G,"NON TROVATO",0))</f>
        <v>NON TROVATO</v>
      </c>
      <c r="F44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11" spans="1:6" x14ac:dyDescent="0.3">
      <c r="A4411" t="s">
        <v>14803</v>
      </c>
      <c r="B4411" t="str">
        <f>_xlfn.XLOOKUP(Tabella1[[#This Row],[Denominazione]],'Strutture ricettive'!B:B,'Strutture ricettive'!A:A,"non trovato",0)</f>
        <v>ALTRI ALLOGGI PRIVATI</v>
      </c>
      <c r="C4411" t="str">
        <f>_xlfn.XLOOKUP(Tabella1[[#This Row],[Denominazione]],'Strutture ricettive'!B:B,'Strutture ricettive'!D:D,"NON TROVATO",0)</f>
        <v>ASCOLI PICENO</v>
      </c>
      <c r="D44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411" t="str">
        <f>IF(_xlfn.XLOOKUP(A4411,'Strutture ricettive'!B:B,'Strutture ricettive'!G:G,"NON TROVATO",0)=0,"NON TROVATO",_xlfn.XLOOKUP(A4411,'Strutture ricettive'!B:B,'Strutture ricettive'!G:G,"NON TROVATO",0))</f>
        <v>NON TROVATO</v>
      </c>
      <c r="F44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12" spans="1:6" x14ac:dyDescent="0.3">
      <c r="A4412" t="s">
        <v>14804</v>
      </c>
      <c r="B4412" t="str">
        <f>_xlfn.XLOOKUP(Tabella1[[#This Row],[Denominazione]],'Strutture ricettive'!B:B,'Strutture ricettive'!A:A,"non trovato",0)</f>
        <v>BED &amp; BREAKFAST</v>
      </c>
      <c r="C4412" t="str">
        <f>_xlfn.XLOOKUP(Tabella1[[#This Row],[Denominazione]],'Strutture ricettive'!B:B,'Strutture ricettive'!D:D,"NON TROVATO",0)</f>
        <v>ASCOLI PICENO</v>
      </c>
      <c r="D44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Bonaccorsi  11</v>
      </c>
      <c r="E4412" t="str">
        <f>IF(_xlfn.XLOOKUP(A4412,'Strutture ricettive'!B:B,'Strutture ricettive'!G:G,"NON TROVATO",0)=0,"NON TROVATO",_xlfn.XLOOKUP(A4412,'Strutture ricettive'!B:B,'Strutture ricettive'!G:G,"NON TROVATO",0))</f>
        <v>valerionovelli.ap@gmail.com</v>
      </c>
      <c r="F44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www.palazzomigliani.it</v>
      </c>
    </row>
    <row r="4413" spans="1:6" x14ac:dyDescent="0.3">
      <c r="A4413" t="s">
        <v>14808</v>
      </c>
      <c r="B4413" t="str">
        <f>_xlfn.XLOOKUP(Tabella1[[#This Row],[Denominazione]],'Strutture ricettive'!B:B,'Strutture ricettive'!A:A,"non trovato",0)</f>
        <v>BED &amp; BREAKFAST</v>
      </c>
      <c r="C4413" t="str">
        <f>_xlfn.XLOOKUP(Tabella1[[#This Row],[Denominazione]],'Strutture ricettive'!B:B,'Strutture ricettive'!D:D,"NON TROVATO",0)</f>
        <v>ASCOLI PICENO</v>
      </c>
      <c r="D44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Mediterraneo 8</v>
      </c>
      <c r="E4413" t="str">
        <f>IF(_xlfn.XLOOKUP(A4413,'Strutture ricettive'!B:B,'Strutture ricettive'!G:G,"NON TROVATO",0)=0,"NON TROVATO",_xlfn.XLOOKUP(A4413,'Strutture ricettive'!B:B,'Strutture ricettive'!G:G,"NON TROVATO",0))</f>
        <v>NON TROVATO</v>
      </c>
      <c r="F44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14" spans="1:6" x14ac:dyDescent="0.3">
      <c r="A4414" t="s">
        <v>14810</v>
      </c>
      <c r="B4414" t="str">
        <f>_xlfn.XLOOKUP(Tabella1[[#This Row],[Denominazione]],'Strutture ricettive'!B:B,'Strutture ricettive'!A:A,"non trovato",0)</f>
        <v>BED &amp; BREAKFAST</v>
      </c>
      <c r="C4414" t="str">
        <f>_xlfn.XLOOKUP(Tabella1[[#This Row],[Denominazione]],'Strutture ricettive'!B:B,'Strutture ricettive'!D:D,"NON TROVATO",0)</f>
        <v>ASCOLI PICENO</v>
      </c>
      <c r="D44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 236</v>
      </c>
      <c r="E4414" t="str">
        <f>IF(_xlfn.XLOOKUP(A4414,'Strutture ricettive'!B:B,'Strutture ricettive'!G:G,"NON TROVATO",0)=0,"NON TROVATO",_xlfn.XLOOKUP(A4414,'Strutture ricettive'!B:B,'Strutture ricettive'!G:G,"NON TROVATO",0))</f>
        <v>matir57@hotmail.it</v>
      </c>
      <c r="F44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www.lapetrellabb.altervista.org</v>
      </c>
    </row>
    <row r="4415" spans="1:6" x14ac:dyDescent="0.3">
      <c r="A4415" t="s">
        <v>14815</v>
      </c>
      <c r="B4415" t="str">
        <f>_xlfn.XLOOKUP(Tabella1[[#This Row],[Denominazione]],'Strutture ricettive'!B:B,'Strutture ricettive'!A:A,"non trovato",0)</f>
        <v>BED &amp; BREAKFAST</v>
      </c>
      <c r="C4415" t="str">
        <f>_xlfn.XLOOKUP(Tabella1[[#This Row],[Denominazione]],'Strutture ricettive'!B:B,'Strutture ricettive'!D:D,"NON TROVATO",0)</f>
        <v>ASCOLI PICENO</v>
      </c>
      <c r="D44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giuseppe sacconi 15</v>
      </c>
      <c r="E4415" t="str">
        <f>IF(_xlfn.XLOOKUP(A4415,'Strutture ricettive'!B:B,'Strutture ricettive'!G:G,"NON TROVATO",0)=0,"NON TROVATO",_xlfn.XLOOKUP(A4415,'Strutture ricettive'!B:B,'Strutture ricettive'!G:G,"NON TROVATO",0))</f>
        <v>info@lafontanadeicanibedandbreakfast.it</v>
      </c>
      <c r="F44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http://lafontanadeicanibedandbreakfast.it</v>
      </c>
    </row>
    <row r="4416" spans="1:6" x14ac:dyDescent="0.3">
      <c r="A4416" t="s">
        <v>14819</v>
      </c>
      <c r="B4416" t="str">
        <f>_xlfn.XLOOKUP(Tabella1[[#This Row],[Denominazione]],'Strutture ricettive'!B:B,'Strutture ricettive'!A:A,"non trovato",0)</f>
        <v>BED &amp; BREAKFAST</v>
      </c>
      <c r="C4416" t="str">
        <f>_xlfn.XLOOKUP(Tabella1[[#This Row],[Denominazione]],'Strutture ricettive'!B:B,'Strutture ricettive'!D:D,"NON TROVATO",0)</f>
        <v>ASCOLI PICENO</v>
      </c>
      <c r="D44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Achille Argenti 29</v>
      </c>
      <c r="E4416" t="str">
        <f>IF(_xlfn.XLOOKUP(A4416,'Strutture ricettive'!B:B,'Strutture ricettive'!G:G,"NON TROVATO",0)=0,"NON TROVATO",_xlfn.XLOOKUP(A4416,'Strutture ricettive'!B:B,'Strutture ricettive'!G:G,"NON TROVATO",0))</f>
        <v>massettipierpaolo@libero.it</v>
      </c>
      <c r="F44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www.bbascolidomusflorea.it</v>
      </c>
    </row>
    <row r="4417" spans="1:6" x14ac:dyDescent="0.3">
      <c r="A4417" t="s">
        <v>14823</v>
      </c>
      <c r="B4417" t="str">
        <f>_xlfn.XLOOKUP(Tabella1[[#This Row],[Denominazione]],'Strutture ricettive'!B:B,'Strutture ricettive'!A:A,"non trovato",0)</f>
        <v>BED &amp; BREAKFAST</v>
      </c>
      <c r="C4417" t="str">
        <f>_xlfn.XLOOKUP(Tabella1[[#This Row],[Denominazione]],'Strutture ricettive'!B:B,'Strutture ricettive'!D:D,"NON TROVATO",0)</f>
        <v>ASCOLI PICENO</v>
      </c>
      <c r="D44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Monterocco 58</v>
      </c>
      <c r="E4417" t="str">
        <f>IF(_xlfn.XLOOKUP(A4417,'Strutture ricettive'!B:B,'Strutture ricettive'!G:G,"NON TROVATO",0)=0,"NON TROVATO",_xlfn.XLOOKUP(A4417,'Strutture ricettive'!B:B,'Strutture ricettive'!G:G,"NON TROVATO",0))</f>
        <v>info@bbmonterocco.it</v>
      </c>
      <c r="F44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www.bbmonterocco.it</v>
      </c>
    </row>
    <row r="4418" spans="1:6" x14ac:dyDescent="0.3">
      <c r="A4418" t="s">
        <v>14827</v>
      </c>
      <c r="B4418" t="str">
        <f>_xlfn.XLOOKUP(Tabella1[[#This Row],[Denominazione]],'Strutture ricettive'!B:B,'Strutture ricettive'!A:A,"non trovato",0)</f>
        <v>BED &amp; BREAKFAST</v>
      </c>
      <c r="C4418" t="str">
        <f>_xlfn.XLOOKUP(Tabella1[[#This Row],[Denominazione]],'Strutture ricettive'!B:B,'Strutture ricettive'!D:D,"NON TROVATO",0)</f>
        <v>ASCOLI PICENO</v>
      </c>
      <c r="D44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rua Spino Talucci 9</v>
      </c>
      <c r="E4418" t="str">
        <f>IF(_xlfn.XLOOKUP(A4418,'Strutture ricettive'!B:B,'Strutture ricettive'!G:G,"NON TROVATO",0)=0,"NON TROVATO",_xlfn.XLOOKUP(A4418,'Strutture ricettive'!B:B,'Strutture ricettive'!G:G,"NON TROVATO",0))</f>
        <v>camillodilorenzo@libero.it</v>
      </c>
      <c r="F44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www.dafneascoli.blogspot.com</v>
      </c>
    </row>
    <row r="4419" spans="1:6" x14ac:dyDescent="0.3">
      <c r="A4419" t="s">
        <v>14831</v>
      </c>
      <c r="B4419" t="str">
        <f>_xlfn.XLOOKUP(Tabella1[[#This Row],[Denominazione]],'Strutture ricettive'!B:B,'Strutture ricettive'!A:A,"non trovato",0)</f>
        <v>BED &amp; BREAKFAST</v>
      </c>
      <c r="C4419" t="str">
        <f>_xlfn.XLOOKUP(Tabella1[[#This Row],[Denominazione]],'Strutture ricettive'!B:B,'Strutture ricettive'!D:D,"NON TROVATO",0)</f>
        <v>ASCOLI PICENO</v>
      </c>
      <c r="D44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Tozzano 52/a</v>
      </c>
      <c r="E4419" t="str">
        <f>IF(_xlfn.XLOOKUP(A4419,'Strutture ricettive'!B:B,'Strutture ricettive'!G:G,"NON TROVATO",0)=0,"NON TROVATO",_xlfn.XLOOKUP(A4419,'Strutture ricettive'!B:B,'Strutture ricettive'!G:G,"NON TROVATO",0))</f>
        <v>info@benale.net</v>
      </c>
      <c r="F44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www.benale.net</v>
      </c>
    </row>
    <row r="4420" spans="1:6" x14ac:dyDescent="0.3">
      <c r="A4420" t="s">
        <v>14836</v>
      </c>
      <c r="B4420" t="str">
        <f>_xlfn.XLOOKUP(Tabella1[[#This Row],[Denominazione]],'Strutture ricettive'!B:B,'Strutture ricettive'!A:A,"non trovato",0)</f>
        <v>BED &amp; BREAKFAST</v>
      </c>
      <c r="C4420" t="str">
        <f>_xlfn.XLOOKUP(Tabella1[[#This Row],[Denominazione]],'Strutture ricettive'!B:B,'Strutture ricettive'!D:D,"NON TROVATO",0)</f>
        <v>ASCOLI PICENO</v>
      </c>
      <c r="D44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Vincenzo Gioberti 5</v>
      </c>
      <c r="E4420" t="str">
        <f>IF(_xlfn.XLOOKUP(A4420,'Strutture ricettive'!B:B,'Strutture ricettive'!G:G,"NON TROVATO",0)=0,"NON TROVATO",_xlfn.XLOOKUP(A4420,'Strutture ricettive'!B:B,'Strutture ricettive'!G:G,"NON TROVATO",0))</f>
        <v>aussiehome@hotmail.it</v>
      </c>
      <c r="F44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www.aussiehome.eu</v>
      </c>
    </row>
    <row r="4421" spans="1:6" x14ac:dyDescent="0.3">
      <c r="A4421" t="s">
        <v>14840</v>
      </c>
      <c r="B4421" t="str">
        <f>_xlfn.XLOOKUP(Tabella1[[#This Row],[Denominazione]],'Strutture ricettive'!B:B,'Strutture ricettive'!A:A,"non trovato",0)</f>
        <v>OSTELLI PER LA GIOVENTU'</v>
      </c>
      <c r="C4421" t="str">
        <f>_xlfn.XLOOKUP(Tabella1[[#This Row],[Denominazione]],'Strutture ricettive'!B:B,'Strutture ricettive'!D:D,"NON TROVATO",0)</f>
        <v>ASCOLI PICENO</v>
      </c>
      <c r="D44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421" t="str">
        <f>IF(_xlfn.XLOOKUP(A4421,'Strutture ricettive'!B:B,'Strutture ricettive'!G:G,"NON TROVATO",0)=0,"NON TROVATO",_xlfn.XLOOKUP(A4421,'Strutture ricettive'!B:B,'Strutture ricettive'!G:G,"NON TROVATO",0))</f>
        <v>istitutoscuore@pioistituto.it</v>
      </c>
      <c r="F44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http://www.pioistituto.it/san%20marco/index.htm</v>
      </c>
    </row>
    <row r="4422" spans="1:6" x14ac:dyDescent="0.3">
      <c r="A4422" t="s">
        <v>14844</v>
      </c>
      <c r="B4422" t="str">
        <f>_xlfn.XLOOKUP(Tabella1[[#This Row],[Denominazione]],'Strutture ricettive'!B:B,'Strutture ricettive'!A:A,"non trovato",0)</f>
        <v>BED &amp; BREAKFAST</v>
      </c>
      <c r="C4422" t="str">
        <f>_xlfn.XLOOKUP(Tabella1[[#This Row],[Denominazione]],'Strutture ricettive'!B:B,'Strutture ricettive'!D:D,"NON TROVATO",0)</f>
        <v>ASCOLI PICENO</v>
      </c>
      <c r="D44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Trivio 36</v>
      </c>
      <c r="E4422" t="str">
        <f>IF(_xlfn.XLOOKUP(A4422,'Strutture ricettive'!B:B,'Strutture ricettive'!G:G,"NON TROVATO",0)=0,"NON TROVATO",_xlfn.XLOOKUP(A4422,'Strutture ricettive'!B:B,'Strutture ricettive'!G:G,"NON TROVATO",0))</f>
        <v>info@altrivio.biz</v>
      </c>
      <c r="F44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www.altrivio.biz</v>
      </c>
    </row>
    <row r="4423" spans="1:6" x14ac:dyDescent="0.3">
      <c r="A4423" t="s">
        <v>14848</v>
      </c>
      <c r="B4423" t="str">
        <f>_xlfn.XLOOKUP(Tabella1[[#This Row],[Denominazione]],'Strutture ricettive'!B:B,'Strutture ricettive'!A:A,"non trovato",0)</f>
        <v>BED &amp; BREAKFAST</v>
      </c>
      <c r="C4423" t="str">
        <f>_xlfn.XLOOKUP(Tabella1[[#This Row],[Denominazione]],'Strutture ricettive'!B:B,'Strutture ricettive'!D:D,"NON TROVATO",0)</f>
        <v>ASCOLI PICENO</v>
      </c>
      <c r="D44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d'Argillano 3</v>
      </c>
      <c r="E4423" t="str">
        <f>IF(_xlfn.XLOOKUP(A4423,'Strutture ricettive'!B:B,'Strutture ricettive'!G:G,"NON TROVATO",0)=0,"NON TROVATO",_xlfn.XLOOKUP(A4423,'Strutture ricettive'!B:B,'Strutture ricettive'!G:G,"NON TROVATO",0))</f>
        <v>lachiarinabedbreak@libero.it</v>
      </c>
      <c r="F44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www.lachiarina.com</v>
      </c>
    </row>
    <row r="4424" spans="1:6" x14ac:dyDescent="0.3">
      <c r="A4424" t="s">
        <v>14852</v>
      </c>
      <c r="B4424" t="str">
        <f>_xlfn.XLOOKUP(Tabella1[[#This Row],[Denominazione]],'Strutture ricettive'!B:B,'Strutture ricettive'!A:A,"non trovato",0)</f>
        <v>BED &amp; BREAKFAST</v>
      </c>
      <c r="C4424" t="str">
        <f>_xlfn.XLOOKUP(Tabella1[[#This Row],[Denominazione]],'Strutture ricettive'!B:B,'Strutture ricettive'!D:D,"NON TROVATO",0)</f>
        <v>ASCOLI PICENO</v>
      </c>
      <c r="D44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Piazzarola 52</v>
      </c>
      <c r="E4424" t="str">
        <f>IF(_xlfn.XLOOKUP(A4424,'Strutture ricettive'!B:B,'Strutture ricettive'!G:G,"NON TROVATO",0)=0,"NON TROVATO",_xlfn.XLOOKUP(A4424,'Strutture ricettive'!B:B,'Strutture ricettive'!G:G,"NON TROVATO",0))</f>
        <v>NON TROVATO</v>
      </c>
      <c r="F44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25" spans="1:6" x14ac:dyDescent="0.3">
      <c r="A4425" t="s">
        <v>14854</v>
      </c>
      <c r="B4425" t="str">
        <f>_xlfn.XLOOKUP(Tabella1[[#This Row],[Denominazione]],'Strutture ricettive'!B:B,'Strutture ricettive'!A:A,"non trovato",0)</f>
        <v>BED &amp; BREAKFAST</v>
      </c>
      <c r="C4425" t="str">
        <f>_xlfn.XLOOKUP(Tabella1[[#This Row],[Denominazione]],'Strutture ricettive'!B:B,'Strutture ricettive'!D:D,"NON TROVATO",0)</f>
        <v>ASCOLI PICENO</v>
      </c>
      <c r="D44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di Sotto 22</v>
      </c>
      <c r="E4425" t="str">
        <f>IF(_xlfn.XLOOKUP(A4425,'Strutture ricettive'!B:B,'Strutture ricettive'!G:G,"NON TROVATO",0)=0,"NON TROVATO",_xlfn.XLOOKUP(A4425,'Strutture ricettive'!B:B,'Strutture ricettive'!G:G,"NON TROVATO",0))</f>
        <v>valerioborzacchini@securemail.it</v>
      </c>
      <c r="F44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26" spans="1:6" x14ac:dyDescent="0.3">
      <c r="A4426" t="s">
        <v>14857</v>
      </c>
      <c r="B4426" t="str">
        <f>_xlfn.XLOOKUP(Tabella1[[#This Row],[Denominazione]],'Strutture ricettive'!B:B,'Strutture ricettive'!A:A,"non trovato",0)</f>
        <v>BED &amp; BREAKFAST</v>
      </c>
      <c r="C4426" t="str">
        <f>_xlfn.XLOOKUP(Tabella1[[#This Row],[Denominazione]],'Strutture ricettive'!B:B,'Strutture ricettive'!D:D,"NON TROVATO",0)</f>
        <v>ASCOLI PICENO</v>
      </c>
      <c r="D44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Piagge 390</v>
      </c>
      <c r="E4426" t="str">
        <f>IF(_xlfn.XLOOKUP(A4426,'Strutture ricettive'!B:B,'Strutture ricettive'!G:G,"NON TROVATO",0)=0,"NON TROVATO",_xlfn.XLOOKUP(A4426,'Strutture ricettive'!B:B,'Strutture ricettive'!G:G,"NON TROVATO",0))</f>
        <v>luigiprevignano@libero.it</v>
      </c>
      <c r="F44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27" spans="1:6" x14ac:dyDescent="0.3">
      <c r="A4427" t="s">
        <v>14860</v>
      </c>
      <c r="B4427" t="str">
        <f>_xlfn.XLOOKUP(Tabella1[[#This Row],[Denominazione]],'Strutture ricettive'!B:B,'Strutture ricettive'!A:A,"non trovato",0)</f>
        <v>BED &amp; BREAKFAST</v>
      </c>
      <c r="C4427" t="str">
        <f>_xlfn.XLOOKUP(Tabella1[[#This Row],[Denominazione]],'Strutture ricettive'!B:B,'Strutture ricettive'!D:D,"NON TROVATO",0)</f>
        <v>ASCOLI PICENO</v>
      </c>
      <c r="D44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Sassari 279</v>
      </c>
      <c r="E4427" t="str">
        <f>IF(_xlfn.XLOOKUP(A4427,'Strutture ricettive'!B:B,'Strutture ricettive'!G:G,"NON TROVATO",0)=0,"NON TROVATO",_xlfn.XLOOKUP(A4427,'Strutture ricettive'!B:B,'Strutture ricettive'!G:G,"NON TROVATO",0))</f>
        <v>terradi12@yahoo.it</v>
      </c>
      <c r="F44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www.terradimezzo.marche.it</v>
      </c>
    </row>
    <row r="4428" spans="1:6" x14ac:dyDescent="0.3">
      <c r="A4428" t="s">
        <v>14865</v>
      </c>
      <c r="B4428" t="str">
        <f>_xlfn.XLOOKUP(Tabella1[[#This Row],[Denominazione]],'Strutture ricettive'!B:B,'Strutture ricettive'!A:A,"non trovato",0)</f>
        <v>BED &amp; BREAKFAST</v>
      </c>
      <c r="C4428" t="str">
        <f>_xlfn.XLOOKUP(Tabella1[[#This Row],[Denominazione]],'Strutture ricettive'!B:B,'Strutture ricettive'!D:D,"NON TROVATO",0)</f>
        <v>ASCOLI PICENO</v>
      </c>
      <c r="D44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Sabini 33</v>
      </c>
      <c r="E4428" t="str">
        <f>IF(_xlfn.XLOOKUP(A4428,'Strutture ricettive'!B:B,'Strutture ricettive'!G:G,"NON TROVATO",0)=0,"NON TROVATO",_xlfn.XLOOKUP(A4428,'Strutture ricettive'!B:B,'Strutture ricettive'!G:G,"NON TROVATO",0))</f>
        <v>NON TROVATO</v>
      </c>
      <c r="F44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29" spans="1:6" x14ac:dyDescent="0.3">
      <c r="A4429" t="s">
        <v>14867</v>
      </c>
      <c r="B4429" t="str">
        <f>_xlfn.XLOOKUP(Tabella1[[#This Row],[Denominazione]],'Strutture ricettive'!B:B,'Strutture ricettive'!A:A,"non trovato",0)</f>
        <v>ALBERGHI</v>
      </c>
      <c r="C4429" t="str">
        <f>_xlfn.XLOOKUP(Tabella1[[#This Row],[Denominazione]],'Strutture ricettive'!B:B,'Strutture ricettive'!D:D,"NON TROVATO",0)</f>
        <v>ASCOLI PICENO</v>
      </c>
      <c r="D44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Costanzo Mazzoni 4</v>
      </c>
      <c r="E4429" t="str">
        <f>IF(_xlfn.XLOOKUP(A4429,'Strutture ricettive'!B:B,'Strutture ricettive'!G:G,"NON TROVATO",0)=0,"NON TROVATO",_xlfn.XLOOKUP(A4429,'Strutture ricettive'!B:B,'Strutture ricettive'!G:G,"NON TROVATO",0))</f>
        <v>info@centotorri.com</v>
      </c>
      <c r="F44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www.centotorri.com</v>
      </c>
    </row>
    <row r="4430" spans="1:6" x14ac:dyDescent="0.3">
      <c r="A4430" t="s">
        <v>14871</v>
      </c>
      <c r="B4430" t="str">
        <f>_xlfn.XLOOKUP(Tabella1[[#This Row],[Denominazione]],'Strutture ricettive'!B:B,'Strutture ricettive'!A:A,"non trovato",0)</f>
        <v>BED &amp; BREAKFAST</v>
      </c>
      <c r="C4430" t="str">
        <f>_xlfn.XLOOKUP(Tabella1[[#This Row],[Denominazione]],'Strutture ricettive'!B:B,'Strutture ricettive'!D:D,"NON TROVATO",0)</f>
        <v>ASCOLI PICENO</v>
      </c>
      <c r="D44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Convertite 15</v>
      </c>
      <c r="E4430" t="str">
        <f>IF(_xlfn.XLOOKUP(A4430,'Strutture ricettive'!B:B,'Strutture ricettive'!G:G,"NON TROVATO",0)=0,"NON TROVATO",_xlfn.XLOOKUP(A4430,'Strutture ricettive'!B:B,'Strutture ricettive'!G:G,"NON TROVATO",0))</f>
        <v>marcellavespa@hotmail.it</v>
      </c>
      <c r="F44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www.ilciclaminobnb.it</v>
      </c>
    </row>
    <row r="4431" spans="1:6" x14ac:dyDescent="0.3">
      <c r="A4431" t="s">
        <v>14875</v>
      </c>
      <c r="B4431" t="str">
        <f>_xlfn.XLOOKUP(Tabella1[[#This Row],[Denominazione]],'Strutture ricettive'!B:B,'Strutture ricettive'!A:A,"non trovato",0)</f>
        <v>ALBERGHI</v>
      </c>
      <c r="C4431" t="str">
        <f>_xlfn.XLOOKUP(Tabella1[[#This Row],[Denominazione]],'Strutture ricettive'!B:B,'Strutture ricettive'!D:D,"NON TROVATO",0)</f>
        <v>ASCOLI PICENO</v>
      </c>
      <c r="D44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Piagge 395</v>
      </c>
      <c r="E4431" t="str">
        <f>IF(_xlfn.XLOOKUP(A4431,'Strutture ricettive'!B:B,'Strutture ricettive'!G:G,"NON TROVATO",0)=0,"NON TROVATO",_xlfn.XLOOKUP(A4431,'Strutture ricettive'!B:B,'Strutture ricettive'!G:G,"NON TROVATO",0))</f>
        <v>info@villasgariglia.it</v>
      </c>
      <c r="F44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www.villasgariglia.it</v>
      </c>
    </row>
    <row r="4432" spans="1:6" x14ac:dyDescent="0.3">
      <c r="A4432" t="s">
        <v>14879</v>
      </c>
      <c r="B4432" t="str">
        <f>_xlfn.XLOOKUP(Tabella1[[#This Row],[Denominazione]],'Strutture ricettive'!B:B,'Strutture ricettive'!A:A,"non trovato",0)</f>
        <v>BED &amp; BREAKFAST</v>
      </c>
      <c r="C4432" t="str">
        <f>_xlfn.XLOOKUP(Tabella1[[#This Row],[Denominazione]],'Strutture ricettive'!B:B,'Strutture ricettive'!D:D,"NON TROVATO",0)</f>
        <v>ASCOLI PICENO</v>
      </c>
      <c r="D44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Zeppelle 87</v>
      </c>
      <c r="E4432" t="str">
        <f>IF(_xlfn.XLOOKUP(A4432,'Strutture ricettive'!B:B,'Strutture ricettive'!G:G,"NON TROVATO",0)=0,"NON TROVATO",_xlfn.XLOOKUP(A4432,'Strutture ricettive'!B:B,'Strutture ricettive'!G:G,"NON TROVATO",0))</f>
        <v>info@bellaascoli.it</v>
      </c>
      <c r="F44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www.bellaascoli.it</v>
      </c>
    </row>
    <row r="4433" spans="1:6" x14ac:dyDescent="0.3">
      <c r="A4433" t="s">
        <v>14883</v>
      </c>
      <c r="B4433" t="str">
        <f>_xlfn.XLOOKUP(Tabella1[[#This Row],[Denominazione]],'Strutture ricettive'!B:B,'Strutture ricettive'!A:A,"non trovato",0)</f>
        <v>BED &amp; BREAKFAST</v>
      </c>
      <c r="C4433" t="str">
        <f>_xlfn.XLOOKUP(Tabella1[[#This Row],[Denominazione]],'Strutture ricettive'!B:B,'Strutture ricettive'!D:D,"NON TROVATO",0)</f>
        <v>ASCOLI PICENO</v>
      </c>
      <c r="D44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Pretoriana 55</v>
      </c>
      <c r="E4433" t="str">
        <f>IF(_xlfn.XLOOKUP(A4433,'Strutture ricettive'!B:B,'Strutture ricettive'!G:G,"NON TROVATO",0)=0,"NON TROVATO",_xlfn.XLOOKUP(A4433,'Strutture ricettive'!B:B,'Strutture ricettive'!G:G,"NON TROVATO",0))</f>
        <v>info@ilgiardinosegreto.eu</v>
      </c>
      <c r="F44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www.ilgiardinosegreto.eu</v>
      </c>
    </row>
    <row r="4434" spans="1:6" x14ac:dyDescent="0.3">
      <c r="A4434" t="s">
        <v>14887</v>
      </c>
      <c r="B4434" t="str">
        <f>_xlfn.XLOOKUP(Tabella1[[#This Row],[Denominazione]],'Strutture ricettive'!B:B,'Strutture ricettive'!A:A,"non trovato",0)</f>
        <v>BED &amp; BREAKFAST</v>
      </c>
      <c r="C4434" t="str">
        <f>_xlfn.XLOOKUP(Tabella1[[#This Row],[Denominazione]],'Strutture ricettive'!B:B,'Strutture ricettive'!D:D,"NON TROVATO",0)</f>
        <v>ASCOLI PICENO</v>
      </c>
      <c r="D44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III Ottobre 8</v>
      </c>
      <c r="E4434" t="str">
        <f>IF(_xlfn.XLOOKUP(A4434,'Strutture ricettive'!B:B,'Strutture ricettive'!G:G,"NON TROVATO",0)=0,"NON TROVATO",_xlfn.XLOOKUP(A4434,'Strutture ricettive'!B:B,'Strutture ricettive'!G:G,"NON TROVATO",0))</f>
        <v>info@bebdeimerletti.it</v>
      </c>
      <c r="F44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35" spans="1:6" x14ac:dyDescent="0.3">
      <c r="A4435" t="s">
        <v>14889</v>
      </c>
      <c r="B4435" t="str">
        <f>_xlfn.XLOOKUP(Tabella1[[#This Row],[Denominazione]],'Strutture ricettive'!B:B,'Strutture ricettive'!A:A,"non trovato",0)</f>
        <v>BED &amp; BREAKFAST</v>
      </c>
      <c r="C4435" t="str">
        <f>_xlfn.XLOOKUP(Tabella1[[#This Row],[Denominazione]],'Strutture ricettive'!B:B,'Strutture ricettive'!D:D,"NON TROVATO",0)</f>
        <v>ASCOLI PICENO</v>
      </c>
      <c r="D44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Inferiore 23</v>
      </c>
      <c r="E4435" t="str">
        <f>IF(_xlfn.XLOOKUP(A4435,'Strutture ricettive'!B:B,'Strutture ricettive'!G:G,"NON TROVATO",0)=0,"NON TROVATO",_xlfn.XLOOKUP(A4435,'Strutture ricettive'!B:B,'Strutture ricettive'!G:G,"NON TROVATO",0))</f>
        <v>NON TROVATO</v>
      </c>
      <c r="F44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36" spans="1:6" x14ac:dyDescent="0.3">
      <c r="A4436" t="s">
        <v>14891</v>
      </c>
      <c r="B4436" t="str">
        <f>_xlfn.XLOOKUP(Tabella1[[#This Row],[Denominazione]],'Strutture ricettive'!B:B,'Strutture ricettive'!A:A,"non trovato",0)</f>
        <v>BED &amp; BREAKFAST</v>
      </c>
      <c r="C4436" t="str">
        <f>_xlfn.XLOOKUP(Tabella1[[#This Row],[Denominazione]],'Strutture ricettive'!B:B,'Strutture ricettive'!D:D,"NON TROVATO",0)</f>
        <v>ASCOLI PICENO</v>
      </c>
      <c r="D44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Pantelleria 1</v>
      </c>
      <c r="E4436" t="str">
        <f>IF(_xlfn.XLOOKUP(A4436,'Strutture ricettive'!B:B,'Strutture ricettive'!G:G,"NON TROVATO",0)=0,"NON TROVATO",_xlfn.XLOOKUP(A4436,'Strutture ricettive'!B:B,'Strutture ricettive'!G:G,"NON TROVATO",0))</f>
        <v>bbgrancaso@gmail.com</v>
      </c>
      <c r="F44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37" spans="1:6" x14ac:dyDescent="0.3">
      <c r="A4437" t="s">
        <v>14894</v>
      </c>
      <c r="B4437" t="str">
        <f>_xlfn.XLOOKUP(Tabella1[[#This Row],[Denominazione]],'Strutture ricettive'!B:B,'Strutture ricettive'!A:A,"non trovato",0)</f>
        <v>BED &amp; BREAKFAST</v>
      </c>
      <c r="C4437" t="str">
        <f>_xlfn.XLOOKUP(Tabella1[[#This Row],[Denominazione]],'Strutture ricettive'!B:B,'Strutture ricettive'!D:D,"NON TROVATO",0)</f>
        <v>ASCOLI PICENO</v>
      </c>
      <c r="D44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Sabini 6</v>
      </c>
      <c r="E4437" t="str">
        <f>IF(_xlfn.XLOOKUP(A4437,'Strutture ricettive'!B:B,'Strutture ricettive'!G:G,"NON TROVATO",0)=0,"NON TROVATO",_xlfn.XLOOKUP(A4437,'Strutture ricettive'!B:B,'Strutture ricettive'!G:G,"NON TROVATO",0))</f>
        <v>culla.sabini@yahoo.it</v>
      </c>
      <c r="F44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www.laculladeisabini.it</v>
      </c>
    </row>
    <row r="4438" spans="1:6" x14ac:dyDescent="0.3">
      <c r="A4438" t="s">
        <v>14898</v>
      </c>
      <c r="B4438" t="str">
        <f>_xlfn.XLOOKUP(Tabella1[[#This Row],[Denominazione]],'Strutture ricettive'!B:B,'Strutture ricettive'!A:A,"non trovato",0)</f>
        <v>BED &amp; BREAKFAST</v>
      </c>
      <c r="C4438" t="str">
        <f>_xlfn.XLOOKUP(Tabella1[[#This Row],[Denominazione]],'Strutture ricettive'!B:B,'Strutture ricettive'!D:D,"NON TROVATO",0)</f>
        <v>ASCOLI PICENO</v>
      </c>
      <c r="D44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di Campo 20</v>
      </c>
      <c r="E4438" t="str">
        <f>IF(_xlfn.XLOOKUP(A4438,'Strutture ricettive'!B:B,'Strutture ricettive'!G:G,"NON TROVATO",0)=0,"NON TROVATO",_xlfn.XLOOKUP(A4438,'Strutture ricettive'!B:B,'Strutture ricettive'!G:G,"NON TROVATO",0))</f>
        <v>lemonachette@gmail.com</v>
      </c>
      <c r="F44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www.lemonachette.com</v>
      </c>
    </row>
    <row r="4439" spans="1:6" x14ac:dyDescent="0.3">
      <c r="A4439" t="s">
        <v>14902</v>
      </c>
      <c r="B4439" t="str">
        <f>_xlfn.XLOOKUP(Tabella1[[#This Row],[Denominazione]],'Strutture ricettive'!B:B,'Strutture ricettive'!A:A,"non trovato",0)</f>
        <v>ALTRI ALLOGGI PRIVATI</v>
      </c>
      <c r="C4439" t="str">
        <f>_xlfn.XLOOKUP(Tabella1[[#This Row],[Denominazione]],'Strutture ricettive'!B:B,'Strutture ricettive'!D:D,"NON TROVATO",0)</f>
        <v>ASCOLI PICENO</v>
      </c>
      <c r="D44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Rua del Parnaso 14</v>
      </c>
      <c r="E4439" t="str">
        <f>IF(_xlfn.XLOOKUP(A4439,'Strutture ricettive'!B:B,'Strutture ricettive'!G:G,"NON TROVATO",0)=0,"NON TROVATO",_xlfn.XLOOKUP(A4439,'Strutture ricettive'!B:B,'Strutture ricettive'!G:G,"NON TROVATO",0))</f>
        <v>info@parnaso.eu</v>
      </c>
      <c r="F44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www.parnaso.eu</v>
      </c>
    </row>
    <row r="4440" spans="1:6" x14ac:dyDescent="0.3">
      <c r="A4440" t="s">
        <v>14907</v>
      </c>
      <c r="B4440" t="str">
        <f>_xlfn.XLOOKUP(Tabella1[[#This Row],[Denominazione]],'Strutture ricettive'!B:B,'Strutture ricettive'!A:A,"non trovato",0)</f>
        <v>BED &amp; BREAKFAST</v>
      </c>
      <c r="C4440" t="str">
        <f>_xlfn.XLOOKUP(Tabella1[[#This Row],[Denominazione]],'Strutture ricettive'!B:B,'Strutture ricettive'!D:D,"NON TROVATO",0)</f>
        <v>ASCOLI PICENO</v>
      </c>
      <c r="D44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Battisti 16</v>
      </c>
      <c r="E4440" t="str">
        <f>IF(_xlfn.XLOOKUP(A4440,'Strutture ricettive'!B:B,'Strutture ricettive'!G:G,"NON TROVATO",0)=0,"NON TROVATO",_xlfn.XLOOKUP(A4440,'Strutture ricettive'!B:B,'Strutture ricettive'!G:G,"NON TROVATO",0))</f>
        <v>info@bbpiazzadelpopolo.it</v>
      </c>
      <c r="F44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www.bbpiazzadelpopolo.it</v>
      </c>
    </row>
    <row r="4441" spans="1:6" x14ac:dyDescent="0.3">
      <c r="A4441" t="s">
        <v>14911</v>
      </c>
      <c r="B4441" t="str">
        <f>_xlfn.XLOOKUP(Tabella1[[#This Row],[Denominazione]],'Strutture ricettive'!B:B,'Strutture ricettive'!A:A,"non trovato",0)</f>
        <v>BED &amp; BREAKFAST</v>
      </c>
      <c r="C4441" t="str">
        <f>_xlfn.XLOOKUP(Tabella1[[#This Row],[Denominazione]],'Strutture ricettive'!B:B,'Strutture ricettive'!D:D,"NON TROVATO",0)</f>
        <v>ASCOLI PICENO</v>
      </c>
      <c r="D44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Nazario Sauro 19/A</v>
      </c>
      <c r="E4441" t="str">
        <f>IF(_xlfn.XLOOKUP(A4441,'Strutture ricettive'!B:B,'Strutture ricettive'!G:G,"NON TROVATO",0)=0,"NON TROVATO",_xlfn.XLOOKUP(A4441,'Strutture ricettive'!B:B,'Strutture ricettive'!G:G,"NON TROVATO",0))</f>
        <v>giancarlo.silvestri62@gmail.com</v>
      </c>
      <c r="F44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42" spans="1:6" x14ac:dyDescent="0.3">
      <c r="A4442" t="s">
        <v>14915</v>
      </c>
      <c r="B4442" t="str">
        <f>_xlfn.XLOOKUP(Tabella1[[#This Row],[Denominazione]],'Strutture ricettive'!B:B,'Strutture ricettive'!A:A,"non trovato",0)</f>
        <v>BED &amp; BREAKFAST</v>
      </c>
      <c r="C4442" t="str">
        <f>_xlfn.XLOOKUP(Tabella1[[#This Row],[Denominazione]],'Strutture ricettive'!B:B,'Strutture ricettive'!D:D,"NON TROVATO",0)</f>
        <v>ASCOLI PICENO</v>
      </c>
      <c r="D44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Dino Angelini 64</v>
      </c>
      <c r="E4442" t="str">
        <f>IF(_xlfn.XLOOKUP(A4442,'Strutture ricettive'!B:B,'Strutture ricettive'!G:G,"NON TROVATO",0)=0,"NON TROVATO",_xlfn.XLOOKUP(A4442,'Strutture ricettive'!B:B,'Strutture ricettive'!G:G,"NON TROVATO",0))</f>
        <v>info@languageandart.com</v>
      </c>
      <c r="F44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43" spans="1:6" x14ac:dyDescent="0.3">
      <c r="A4443" t="s">
        <v>14917</v>
      </c>
      <c r="B4443" t="str">
        <f>_xlfn.XLOOKUP(Tabella1[[#This Row],[Denominazione]],'Strutture ricettive'!B:B,'Strutture ricettive'!A:A,"non trovato",0)</f>
        <v>BED &amp; BREAKFAST</v>
      </c>
      <c r="C4443" t="str">
        <f>_xlfn.XLOOKUP(Tabella1[[#This Row],[Denominazione]],'Strutture ricettive'!B:B,'Strutture ricettive'!D:D,"NON TROVATO",0)</f>
        <v>ASCOLI PICENO</v>
      </c>
      <c r="D44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Serafino da Montegranaro 73</v>
      </c>
      <c r="E4443" t="str">
        <f>IF(_xlfn.XLOOKUP(A4443,'Strutture ricettive'!B:B,'Strutture ricettive'!G:G,"NON TROVATO",0)=0,"NON TROVATO",_xlfn.XLOOKUP(A4443,'Strutture ricettive'!B:B,'Strutture ricettive'!G:G,"NON TROVATO",0))</f>
        <v>panichimancini@tin.it</v>
      </c>
      <c r="F44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44" spans="1:6" x14ac:dyDescent="0.3">
      <c r="A4444" t="s">
        <v>14919</v>
      </c>
      <c r="B4444" t="str">
        <f>_xlfn.XLOOKUP(Tabella1[[#This Row],[Denominazione]],'Strutture ricettive'!B:B,'Strutture ricettive'!A:A,"non trovato",0)</f>
        <v>BED &amp; BREAKFAST</v>
      </c>
      <c r="C4444" t="str">
        <f>_xlfn.XLOOKUP(Tabella1[[#This Row],[Denominazione]],'Strutture ricettive'!B:B,'Strutture ricettive'!D:D,"NON TROVATO",0)</f>
        <v>ASCOLI PICENO</v>
      </c>
      <c r="D44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Guglielmo Marconi 8</v>
      </c>
      <c r="E4444" t="str">
        <f>IF(_xlfn.XLOOKUP(A4444,'Strutture ricettive'!B:B,'Strutture ricettive'!G:G,"NON TROVATO",0)=0,"NON TROVATO",_xlfn.XLOOKUP(A4444,'Strutture ricettive'!B:B,'Strutture ricettive'!G:G,"NON TROVATO",0))</f>
        <v>info@casa-adriana.it</v>
      </c>
      <c r="F44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www.casa-adriana.it</v>
      </c>
    </row>
    <row r="4445" spans="1:6" x14ac:dyDescent="0.3">
      <c r="A4445" t="s">
        <v>14923</v>
      </c>
      <c r="B4445" t="str">
        <f>_xlfn.XLOOKUP(Tabella1[[#This Row],[Denominazione]],'Strutture ricettive'!B:B,'Strutture ricettive'!A:A,"non trovato",0)</f>
        <v>BED &amp; BREAKFAST</v>
      </c>
      <c r="C4445" t="str">
        <f>_xlfn.XLOOKUP(Tabella1[[#This Row],[Denominazione]],'Strutture ricettive'!B:B,'Strutture ricettive'!D:D,"NON TROVATO",0)</f>
        <v>ASCOLI PICENO</v>
      </c>
      <c r="D44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Guglielmo Marconi 8</v>
      </c>
      <c r="E4445" t="str">
        <f>IF(_xlfn.XLOOKUP(A4445,'Strutture ricettive'!B:B,'Strutture ricettive'!G:G,"NON TROVATO",0)=0,"NON TROVATO",_xlfn.XLOOKUP(A4445,'Strutture ricettive'!B:B,'Strutture ricettive'!G:G,"NON TROVATO",0))</f>
        <v>info@casa-adriana.it</v>
      </c>
      <c r="F44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www.casa-adriana.it/</v>
      </c>
    </row>
    <row r="4446" spans="1:6" x14ac:dyDescent="0.3">
      <c r="A4446" t="s">
        <v>14925</v>
      </c>
      <c r="B4446" t="str">
        <f>_xlfn.XLOOKUP(Tabella1[[#This Row],[Denominazione]],'Strutture ricettive'!B:B,'Strutture ricettive'!A:A,"non trovato",0)</f>
        <v>BED &amp; BREAKFAST</v>
      </c>
      <c r="C4446" t="str">
        <f>_xlfn.XLOOKUP(Tabella1[[#This Row],[Denominazione]],'Strutture ricettive'!B:B,'Strutture ricettive'!D:D,"NON TROVATO",0)</f>
        <v>ASCOLI PICENO</v>
      </c>
      <c r="D44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Montello 10</v>
      </c>
      <c r="E4446" t="str">
        <f>IF(_xlfn.XLOOKUP(A4446,'Strutture ricettive'!B:B,'Strutture ricettive'!G:G,"NON TROVATO",0)=0,"NON TROVATO",_xlfn.XLOOKUP(A4446,'Strutture ricettive'!B:B,'Strutture ricettive'!G:G,"NON TROVATO",0))</f>
        <v>giovannozzi.marco@gmail.com</v>
      </c>
      <c r="F44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47" spans="1:6" x14ac:dyDescent="0.3">
      <c r="A4447" t="s">
        <v>14928</v>
      </c>
      <c r="B4447" t="str">
        <f>_xlfn.XLOOKUP(Tabella1[[#This Row],[Denominazione]],'Strutture ricettive'!B:B,'Strutture ricettive'!A:A,"non trovato",0)</f>
        <v>BED &amp; BREAKFAST</v>
      </c>
      <c r="C4447" t="str">
        <f>_xlfn.XLOOKUP(Tabella1[[#This Row],[Denominazione]],'Strutture ricettive'!B:B,'Strutture ricettive'!D:D,"NON TROVATO",0)</f>
        <v>ASCOLI PICENO</v>
      </c>
      <c r="D44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Sassari 31</v>
      </c>
      <c r="E4447" t="str">
        <f>IF(_xlfn.XLOOKUP(A4447,'Strutture ricettive'!B:B,'Strutture ricettive'!G:G,"NON TROVATO",0)=0,"NON TROVATO",_xlfn.XLOOKUP(A4447,'Strutture ricettive'!B:B,'Strutture ricettive'!G:G,"NON TROVATO",0))</f>
        <v>nonnodinoaffittacamere@gmail.com</v>
      </c>
      <c r="F44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48" spans="1:6" x14ac:dyDescent="0.3">
      <c r="A4448" t="s">
        <v>14931</v>
      </c>
      <c r="B4448" t="str">
        <f>_xlfn.XLOOKUP(Tabella1[[#This Row],[Denominazione]],'Strutture ricettive'!B:B,'Strutture ricettive'!A:A,"non trovato",0)</f>
        <v>BED &amp; BREAKFAST</v>
      </c>
      <c r="C4448" t="str">
        <f>_xlfn.XLOOKUP(Tabella1[[#This Row],[Denominazione]],'Strutture ricettive'!B:B,'Strutture ricettive'!D:D,"NON TROVATO",0)</f>
        <v>ASCOLI PICENO</v>
      </c>
      <c r="D44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424/ma 1</v>
      </c>
      <c r="E4448" t="str">
        <f>IF(_xlfn.XLOOKUP(A4448,'Strutture ricettive'!B:B,'Strutture ricettive'!G:G,"NON TROVATO",0)=0,"NON TROVATO",_xlfn.XLOOKUP(A4448,'Strutture ricettive'!B:B,'Strutture ricettive'!G:G,"NON TROVATO",0))</f>
        <v>info@lebegonie.it</v>
      </c>
      <c r="F44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www.lebegonie.it</v>
      </c>
    </row>
    <row r="4449" spans="1:6" x14ac:dyDescent="0.3">
      <c r="A4449" t="s">
        <v>14936</v>
      </c>
      <c r="B4449" t="str">
        <f>_xlfn.XLOOKUP(Tabella1[[#This Row],[Denominazione]],'Strutture ricettive'!B:B,'Strutture ricettive'!A:A,"non trovato",0)</f>
        <v>BED &amp; BREAKFAST</v>
      </c>
      <c r="C4449" t="str">
        <f>_xlfn.XLOOKUP(Tabella1[[#This Row],[Denominazione]],'Strutture ricettive'!B:B,'Strutture ricettive'!D:D,"NON TROVATO",0)</f>
        <v>ASCOLI PICENO</v>
      </c>
      <c r="D44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Fabriano 12</v>
      </c>
      <c r="E4449" t="str">
        <f>IF(_xlfn.XLOOKUP(A4449,'Strutture ricettive'!B:B,'Strutture ricettive'!G:G,"NON TROVATO",0)=0,"NON TROVATO",_xlfn.XLOOKUP(A4449,'Strutture ricettive'!B:B,'Strutture ricettive'!G:G,"NON TROVATO",0))</f>
        <v>corradetti.stefano@gmail.com</v>
      </c>
      <c r="F44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reggimentoascoli.blogspot.com</v>
      </c>
    </row>
    <row r="4450" spans="1:6" x14ac:dyDescent="0.3">
      <c r="A4450" t="s">
        <v>14940</v>
      </c>
      <c r="B4450" t="str">
        <f>_xlfn.XLOOKUP(Tabella1[[#This Row],[Denominazione]],'Strutture ricettive'!B:B,'Strutture ricettive'!A:A,"non trovato",0)</f>
        <v>ALTRI ALLOGGI PRIVATI</v>
      </c>
      <c r="C4450" t="str">
        <f>_xlfn.XLOOKUP(Tabella1[[#This Row],[Denominazione]],'Strutture ricettive'!B:B,'Strutture ricettive'!D:D,"NON TROVATO",0)</f>
        <v>ASCOLI PICENO</v>
      </c>
      <c r="D44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450" t="str">
        <f>IF(_xlfn.XLOOKUP(A4450,'Strutture ricettive'!B:B,'Strutture ricettive'!G:G,"NON TROVATO",0)=0,"NON TROVATO",_xlfn.XLOOKUP(A4450,'Strutture ricettive'!B:B,'Strutture ricettive'!G:G,"NON TROVATO",0))</f>
        <v>info@dimoradimorgiano.it</v>
      </c>
      <c r="F44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www.dimoradimorgiano.it</v>
      </c>
    </row>
    <row r="4451" spans="1:6" x14ac:dyDescent="0.3">
      <c r="A4451" t="s">
        <v>14944</v>
      </c>
      <c r="B4451" t="str">
        <f>_xlfn.XLOOKUP(Tabella1[[#This Row],[Denominazione]],'Strutture ricettive'!B:B,'Strutture ricettive'!A:A,"non trovato",0)</f>
        <v>CASE PER FERIE</v>
      </c>
      <c r="C4451" t="str">
        <f>_xlfn.XLOOKUP(Tabella1[[#This Row],[Denominazione]],'Strutture ricettive'!B:B,'Strutture ricettive'!D:D,"NON TROVATO",0)</f>
        <v>ASCOLI PICENO</v>
      </c>
      <c r="D44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451" t="str">
        <f>IF(_xlfn.XLOOKUP(A4451,'Strutture ricettive'!B:B,'Strutture ricettive'!G:G,"NON TROVATO",0)=0,"NON TROVATO",_xlfn.XLOOKUP(A4451,'Strutture ricettive'!B:B,'Strutture ricettive'!G:G,"NON TROVATO",0))</f>
        <v>info@oasicarpineto.it</v>
      </c>
      <c r="F44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www.oasicarpineto.it</v>
      </c>
    </row>
    <row r="4452" spans="1:6" x14ac:dyDescent="0.3">
      <c r="A4452" t="s">
        <v>14948</v>
      </c>
      <c r="B4452" t="str">
        <f>_xlfn.XLOOKUP(Tabella1[[#This Row],[Denominazione]],'Strutture ricettive'!B:B,'Strutture ricettive'!A:A,"non trovato",0)</f>
        <v>BED &amp; BREAKFAST</v>
      </c>
      <c r="C4452" t="str">
        <f>_xlfn.XLOOKUP(Tabella1[[#This Row],[Denominazione]],'Strutture ricettive'!B:B,'Strutture ricettive'!D:D,"NON TROVATO",0)</f>
        <v>ASCOLI PICENO</v>
      </c>
      <c r="D44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Giuseppe Mazzini 194</v>
      </c>
      <c r="E4452" t="str">
        <f>IF(_xlfn.XLOOKUP(A4452,'Strutture ricettive'!B:B,'Strutture ricettive'!G:G,"NON TROVATO",0)=0,"NON TROVATO",_xlfn.XLOOKUP(A4452,'Strutture ricettive'!B:B,'Strutture ricettive'!G:G,"NON TROVATO",0))</f>
        <v>claudiaciotti@hotmail.it</v>
      </c>
      <c r="F44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53" spans="1:6" x14ac:dyDescent="0.3">
      <c r="A4453" t="s">
        <v>14951</v>
      </c>
      <c r="B4453" t="str">
        <f>_xlfn.XLOOKUP(Tabella1[[#This Row],[Denominazione]],'Strutture ricettive'!B:B,'Strutture ricettive'!A:A,"non trovato",0)</f>
        <v>BED &amp; BREAKFAST</v>
      </c>
      <c r="C4453" t="str">
        <f>_xlfn.XLOOKUP(Tabella1[[#This Row],[Denominazione]],'Strutture ricettive'!B:B,'Strutture ricettive'!D:D,"NON TROVATO",0)</f>
        <v>ASCOLI PICENO</v>
      </c>
      <c r="D44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SS. Filippo e Giacomo 31</v>
      </c>
      <c r="E4453" t="str">
        <f>IF(_xlfn.XLOOKUP(A4453,'Strutture ricettive'!B:B,'Strutture ricettive'!G:G,"NON TROVATO",0)=0,"NON TROVATO",_xlfn.XLOOKUP(A4453,'Strutture ricettive'!B:B,'Strutture ricettive'!G:G,"NON TROVATO",0))</f>
        <v>lacasetta31beb@libero.it</v>
      </c>
      <c r="F44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54" spans="1:6" x14ac:dyDescent="0.3">
      <c r="A4454" t="s">
        <v>14954</v>
      </c>
      <c r="B4454" t="str">
        <f>_xlfn.XLOOKUP(Tabella1[[#This Row],[Denominazione]],'Strutture ricettive'!B:B,'Strutture ricettive'!A:A,"non trovato",0)</f>
        <v>BED &amp; BREAKFAST</v>
      </c>
      <c r="C4454" t="str">
        <f>_xlfn.XLOOKUP(Tabella1[[#This Row],[Denominazione]],'Strutture ricettive'!B:B,'Strutture ricettive'!D:D,"NON TROVATO",0)</f>
        <v>ASCOLI PICENO</v>
      </c>
      <c r="D44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Castagneti 54</v>
      </c>
      <c r="E4454" t="str">
        <f>IF(_xlfn.XLOOKUP(A4454,'Strutture ricettive'!B:B,'Strutture ricettive'!G:G,"NON TROVATO",0)=0,"NON TROVATO",_xlfn.XLOOKUP(A4454,'Strutture ricettive'!B:B,'Strutture ricettive'!G:G,"NON TROVATO",0))</f>
        <v>cannellagianluca@libero.it</v>
      </c>
      <c r="F44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55" spans="1:6" x14ac:dyDescent="0.3">
      <c r="A4455" t="s">
        <v>14958</v>
      </c>
      <c r="B4455" t="str">
        <f>_xlfn.XLOOKUP(Tabella1[[#This Row],[Denominazione]],'Strutture ricettive'!B:B,'Strutture ricettive'!A:A,"non trovato",0)</f>
        <v>BED &amp; BREAKFAST</v>
      </c>
      <c r="C4455" t="str">
        <f>_xlfn.XLOOKUP(Tabella1[[#This Row],[Denominazione]],'Strutture ricettive'!B:B,'Strutture ricettive'!D:D,"NON TROVATO",0)</f>
        <v>ASCOLI PICENO</v>
      </c>
      <c r="D44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Francesco Ricci 45</v>
      </c>
      <c r="E4455" t="str">
        <f>IF(_xlfn.XLOOKUP(A4455,'Strutture ricettive'!B:B,'Strutture ricettive'!G:G,"NON TROVATO",0)=0,"NON TROVATO",_xlfn.XLOOKUP(A4455,'Strutture ricettive'!B:B,'Strutture ricettive'!G:G,"NON TROVATO",0))</f>
        <v>NON TROVATO</v>
      </c>
      <c r="F44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56" spans="1:6" x14ac:dyDescent="0.3">
      <c r="A4456" t="s">
        <v>14960</v>
      </c>
      <c r="B4456" t="str">
        <f>_xlfn.XLOOKUP(Tabella1[[#This Row],[Denominazione]],'Strutture ricettive'!B:B,'Strutture ricettive'!A:A,"non trovato",0)</f>
        <v>BED &amp; BREAKFAST</v>
      </c>
      <c r="C4456" t="str">
        <f>_xlfn.XLOOKUP(Tabella1[[#This Row],[Denominazione]],'Strutture ricettive'!B:B,'Strutture ricettive'!D:D,"NON TROVATO",0)</f>
        <v>ASCOLI PICENO</v>
      </c>
      <c r="D44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456" t="str">
        <f>IF(_xlfn.XLOOKUP(A4456,'Strutture ricettive'!B:B,'Strutture ricettive'!G:G,"NON TROVATO",0)=0,"NON TROVATO",_xlfn.XLOOKUP(A4456,'Strutture ricettive'!B:B,'Strutture ricettive'!G:G,"NON TROVATO",0))</f>
        <v>NON TROVATO</v>
      </c>
      <c r="F44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57" spans="1:6" x14ac:dyDescent="0.3">
      <c r="A4457" t="s">
        <v>14962</v>
      </c>
      <c r="B4457" t="str">
        <f>_xlfn.XLOOKUP(Tabella1[[#This Row],[Denominazione]],'Strutture ricettive'!B:B,'Strutture ricettive'!A:A,"non trovato",0)</f>
        <v>BED &amp; BREAKFAST</v>
      </c>
      <c r="C4457" t="str">
        <f>_xlfn.XLOOKUP(Tabella1[[#This Row],[Denominazione]],'Strutture ricettive'!B:B,'Strutture ricettive'!D:D,"NON TROVATO",0)</f>
        <v>ASCOLI PICENO</v>
      </c>
      <c r="D44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Delle sette soglie  12</v>
      </c>
      <c r="E4457" t="str">
        <f>IF(_xlfn.XLOOKUP(A4457,'Strutture ricettive'!B:B,'Strutture ricettive'!G:G,"NON TROVATO",0)=0,"NON TROVATO",_xlfn.XLOOKUP(A4457,'Strutture ricettive'!B:B,'Strutture ricettive'!G:G,"NON TROVATO",0))</f>
        <v>NON TROVATO</v>
      </c>
      <c r="F44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58" spans="1:6" x14ac:dyDescent="0.3">
      <c r="A4458" t="s">
        <v>14964</v>
      </c>
      <c r="B4458" t="str">
        <f>_xlfn.XLOOKUP(Tabella1[[#This Row],[Denominazione]],'Strutture ricettive'!B:B,'Strutture ricettive'!A:A,"non trovato",0)</f>
        <v>BED &amp; BREAKFAST</v>
      </c>
      <c r="C4458" t="str">
        <f>_xlfn.XLOOKUP(Tabella1[[#This Row],[Denominazione]],'Strutture ricettive'!B:B,'Strutture ricettive'!D:D,"NON TROVATO",0)</f>
        <v>ASCOLI PICENO</v>
      </c>
      <c r="D44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d'Argillano 13</v>
      </c>
      <c r="E4458" t="str">
        <f>IF(_xlfn.XLOOKUP(A4458,'Strutture ricettive'!B:B,'Strutture ricettive'!G:G,"NON TROVATO",0)=0,"NON TROVATO",_xlfn.XLOOKUP(A4458,'Strutture ricettive'!B:B,'Strutture ricettive'!G:G,"NON TROVATO",0))</f>
        <v>NON TROVATO</v>
      </c>
      <c r="F44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59" spans="1:6" x14ac:dyDescent="0.3">
      <c r="A4459" t="s">
        <v>14966</v>
      </c>
      <c r="B4459" t="str">
        <f>_xlfn.XLOOKUP(Tabella1[[#This Row],[Denominazione]],'Strutture ricettive'!B:B,'Strutture ricettive'!A:A,"non trovato",0)</f>
        <v>BED &amp; BREAKFAST</v>
      </c>
      <c r="C4459" t="str">
        <f>_xlfn.XLOOKUP(Tabella1[[#This Row],[Denominazione]],'Strutture ricettive'!B:B,'Strutture ricettive'!D:D,"NON TROVATO",0)</f>
        <v>ASCOLI PICENO</v>
      </c>
      <c r="D44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Colonnata 101</v>
      </c>
      <c r="E4459" t="str">
        <f>IF(_xlfn.XLOOKUP(A4459,'Strutture ricettive'!B:B,'Strutture ricettive'!G:G,"NON TROVATO",0)=0,"NON TROVATO",_xlfn.XLOOKUP(A4459,'Strutture ricettive'!B:B,'Strutture ricettive'!G:G,"NON TROVATO",0))</f>
        <v>NON TROVATO</v>
      </c>
      <c r="F44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60" spans="1:6" x14ac:dyDescent="0.3">
      <c r="A4460" t="s">
        <v>14969</v>
      </c>
      <c r="B4460" t="str">
        <f>_xlfn.XLOOKUP(Tabella1[[#This Row],[Denominazione]],'Strutture ricettive'!B:B,'Strutture ricettive'!A:A,"non trovato",0)</f>
        <v>ALLOGGI IN AFFITTO</v>
      </c>
      <c r="C4460" t="str">
        <f>_xlfn.XLOOKUP(Tabella1[[#This Row],[Denominazione]],'Strutture ricettive'!B:B,'Strutture ricettive'!D:D,"NON TROVATO",0)</f>
        <v>ASCOLI PICENO</v>
      </c>
      <c r="D44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Ponte Vecchio 2</v>
      </c>
      <c r="E4460" t="str">
        <f>IF(_xlfn.XLOOKUP(A4460,'Strutture ricettive'!B:B,'Strutture ricettive'!G:G,"NON TROVATO",0)=0,"NON TROVATO",_xlfn.XLOOKUP(A4460,'Strutture ricettive'!B:B,'Strutture ricettive'!G:G,"NON TROVATO",0))</f>
        <v>rosanna.ferretti@alice.it</v>
      </c>
      <c r="F44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61" spans="1:6" x14ac:dyDescent="0.3">
      <c r="A4461" t="s">
        <v>14972</v>
      </c>
      <c r="B4461" t="str">
        <f>_xlfn.XLOOKUP(Tabella1[[#This Row],[Denominazione]],'Strutture ricettive'!B:B,'Strutture ricettive'!A:A,"non trovato",0)</f>
        <v>BED &amp; BREAKFAST</v>
      </c>
      <c r="C4461" t="str">
        <f>_xlfn.XLOOKUP(Tabella1[[#This Row],[Denominazione]],'Strutture ricettive'!B:B,'Strutture ricettive'!D:D,"NON TROVATO",0)</f>
        <v>ASCOLI PICENO</v>
      </c>
      <c r="D44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degli Studi 13</v>
      </c>
      <c r="E4461" t="str">
        <f>IF(_xlfn.XLOOKUP(A4461,'Strutture ricettive'!B:B,'Strutture ricettive'!G:G,"NON TROVATO",0)=0,"NON TROVATO",_xlfn.XLOOKUP(A4461,'Strutture ricettive'!B:B,'Strutture ricettive'!G:G,"NON TROVATO",0))</f>
        <v>info@casaperry.it</v>
      </c>
      <c r="F44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62" spans="1:6" x14ac:dyDescent="0.3">
      <c r="A4462" t="s">
        <v>14975</v>
      </c>
      <c r="B4462" t="str">
        <f>_xlfn.XLOOKUP(Tabella1[[#This Row],[Denominazione]],'Strutture ricettive'!B:B,'Strutture ricettive'!A:A,"non trovato",0)</f>
        <v>BED &amp; BREAKFAST</v>
      </c>
      <c r="C4462" t="str">
        <f>_xlfn.XLOOKUP(Tabella1[[#This Row],[Denominazione]],'Strutture ricettive'!B:B,'Strutture ricettive'!D:D,"NON TROVATO",0)</f>
        <v>ASCOLI PICENO</v>
      </c>
      <c r="D44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PIAGGE 240</v>
      </c>
      <c r="E4462" t="str">
        <f>IF(_xlfn.XLOOKUP(A4462,'Strutture ricettive'!B:B,'Strutture ricettive'!G:G,"NON TROVATO",0)=0,"NON TROVATO",_xlfn.XLOOKUP(A4462,'Strutture ricettive'!B:B,'Strutture ricettive'!G:G,"NON TROVATO",0))</f>
        <v>NON TROVATO</v>
      </c>
      <c r="F44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sedo.ascoli@gmail.com</v>
      </c>
    </row>
    <row r="4463" spans="1:6" x14ac:dyDescent="0.3">
      <c r="A4463" t="s">
        <v>14978</v>
      </c>
      <c r="B4463" t="str">
        <f>_xlfn.XLOOKUP(Tabella1[[#This Row],[Denominazione]],'Strutture ricettive'!B:B,'Strutture ricettive'!A:A,"non trovato",0)</f>
        <v>BED &amp; BREAKFAST</v>
      </c>
      <c r="C4463" t="str">
        <f>_xlfn.XLOOKUP(Tabella1[[#This Row],[Denominazione]],'Strutture ricettive'!B:B,'Strutture ricettive'!D:D,"NON TROVATO",0)</f>
        <v>ASCOLI PICENO</v>
      </c>
      <c r="D44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DEI SODERINI 10</v>
      </c>
      <c r="E4463" t="str">
        <f>IF(_xlfn.XLOOKUP(A4463,'Strutture ricettive'!B:B,'Strutture ricettive'!G:G,"NON TROVATO",0)=0,"NON TROVATO",_xlfn.XLOOKUP(A4463,'Strutture ricettive'!B:B,'Strutture ricettive'!G:G,"NON TROVATO",0))</f>
        <v>NON TROVATO</v>
      </c>
      <c r="F44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studiomonini@tin.it</v>
      </c>
    </row>
    <row r="4464" spans="1:6" x14ac:dyDescent="0.3">
      <c r="A4464" t="s">
        <v>14981</v>
      </c>
      <c r="B4464" t="str">
        <f>_xlfn.XLOOKUP(Tabella1[[#This Row],[Denominazione]],'Strutture ricettive'!B:B,'Strutture ricettive'!A:A,"non trovato",0)</f>
        <v>BED &amp; BREAKFAST</v>
      </c>
      <c r="C4464" t="str">
        <f>_xlfn.XLOOKUP(Tabella1[[#This Row],[Denominazione]],'Strutture ricettive'!B:B,'Strutture ricettive'!D:D,"NON TROVATO",0)</f>
        <v>ASCOLI PICENO</v>
      </c>
      <c r="D44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Rua dei Falconieri 6</v>
      </c>
      <c r="E4464" t="str">
        <f>IF(_xlfn.XLOOKUP(A4464,'Strutture ricettive'!B:B,'Strutture ricettive'!G:G,"NON TROVATO",0)=0,"NON TROVATO",_xlfn.XLOOKUP(A4464,'Strutture ricettive'!B:B,'Strutture ricettive'!G:G,"NON TROVATO",0))</f>
        <v>NON TROVATO</v>
      </c>
      <c r="F44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65" spans="1:6" x14ac:dyDescent="0.3">
      <c r="A4465" t="s">
        <v>14983</v>
      </c>
      <c r="B4465" t="str">
        <f>_xlfn.XLOOKUP(Tabella1[[#This Row],[Denominazione]],'Strutture ricettive'!B:B,'Strutture ricettive'!A:A,"non trovato",0)</f>
        <v>BED &amp; BREAKFAST</v>
      </c>
      <c r="C4465" t="str">
        <f>_xlfn.XLOOKUP(Tabella1[[#This Row],[Denominazione]],'Strutture ricettive'!B:B,'Strutture ricettive'!D:D,"NON TROVATO",0)</f>
        <v>ASCOLI PICENO</v>
      </c>
      <c r="D44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ASIAGO 2</v>
      </c>
      <c r="E4465" t="str">
        <f>IF(_xlfn.XLOOKUP(A4465,'Strutture ricettive'!B:B,'Strutture ricettive'!G:G,"NON TROVATO",0)=0,"NON TROVATO",_xlfn.XLOOKUP(A4465,'Strutture ricettive'!B:B,'Strutture ricettive'!G:G,"NON TROVATO",0))</f>
        <v>NON TROVATO</v>
      </c>
      <c r="F44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66" spans="1:6" x14ac:dyDescent="0.3">
      <c r="A4466" t="s">
        <v>14985</v>
      </c>
      <c r="B4466" t="str">
        <f>_xlfn.XLOOKUP(Tabella1[[#This Row],[Denominazione]],'Strutture ricettive'!B:B,'Strutture ricettive'!A:A,"non trovato",0)</f>
        <v>BED &amp; BREAKFAST</v>
      </c>
      <c r="C4466" t="str">
        <f>_xlfn.XLOOKUP(Tabella1[[#This Row],[Denominazione]],'Strutture ricettive'!B:B,'Strutture ricettive'!D:D,"NON TROVATO",0)</f>
        <v>ASCOLI PICENO</v>
      </c>
      <c r="D44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ORSINI 5</v>
      </c>
      <c r="E4466" t="str">
        <f>IF(_xlfn.XLOOKUP(A4466,'Strutture ricettive'!B:B,'Strutture ricettive'!G:G,"NON TROVATO",0)=0,"NON TROVATO",_xlfn.XLOOKUP(A4466,'Strutture ricettive'!B:B,'Strutture ricettive'!G:G,"NON TROVATO",0))</f>
        <v>giancarlo.silvestri62@gmail.com</v>
      </c>
      <c r="F44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67" spans="1:6" x14ac:dyDescent="0.3">
      <c r="A4467" t="s">
        <v>14987</v>
      </c>
      <c r="B4467" t="str">
        <f>_xlfn.XLOOKUP(Tabella1[[#This Row],[Denominazione]],'Strutture ricettive'!B:B,'Strutture ricettive'!A:A,"non trovato",0)</f>
        <v>BED &amp; BREAKFAST</v>
      </c>
      <c r="C4467" t="str">
        <f>_xlfn.XLOOKUP(Tabella1[[#This Row],[Denominazione]],'Strutture ricettive'!B:B,'Strutture ricettive'!D:D,"NON TROVATO",0)</f>
        <v>ASCOLI PICENO</v>
      </c>
      <c r="D44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LEGNAIUOLI 4</v>
      </c>
      <c r="E4467" t="str">
        <f>IF(_xlfn.XLOOKUP(A4467,'Strutture ricettive'!B:B,'Strutture ricettive'!G:G,"NON TROVATO",0)=0,"NON TROVATO",_xlfn.XLOOKUP(A4467,'Strutture ricettive'!B:B,'Strutture ricettive'!G:G,"NON TROVATO",0))</f>
        <v>info@bbmaisonruà.it</v>
      </c>
      <c r="F44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68" spans="1:6" x14ac:dyDescent="0.3">
      <c r="A4468" t="s">
        <v>14990</v>
      </c>
      <c r="B4468" t="str">
        <f>_xlfn.XLOOKUP(Tabella1[[#This Row],[Denominazione]],'Strutture ricettive'!B:B,'Strutture ricettive'!A:A,"non trovato",0)</f>
        <v>BED &amp; BREAKFAST</v>
      </c>
      <c r="C4468" t="str">
        <f>_xlfn.XLOOKUP(Tabella1[[#This Row],[Denominazione]],'Strutture ricettive'!B:B,'Strutture ricettive'!D:D,"NON TROVATO",0)</f>
        <v>ASCOLI PICENO</v>
      </c>
      <c r="D44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G.MAZZINI 335</v>
      </c>
      <c r="E4468" t="str">
        <f>IF(_xlfn.XLOOKUP(A4468,'Strutture ricettive'!B:B,'Strutture ricettive'!G:G,"NON TROVATO",0)=0,"NON TROVATO",_xlfn.XLOOKUP(A4468,'Strutture ricettive'!B:B,'Strutture ricettive'!G:G,"NON TROVATO",0))</f>
        <v>NON TROVATO</v>
      </c>
      <c r="F44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69" spans="1:6" x14ac:dyDescent="0.3">
      <c r="A4469" t="s">
        <v>14994</v>
      </c>
      <c r="B4469" t="str">
        <f>_xlfn.XLOOKUP(Tabella1[[#This Row],[Denominazione]],'Strutture ricettive'!B:B,'Strutture ricettive'!A:A,"non trovato",0)</f>
        <v>BED &amp; BREAKFAST</v>
      </c>
      <c r="C4469" t="str">
        <f>_xlfn.XLOOKUP(Tabella1[[#This Row],[Denominazione]],'Strutture ricettive'!B:B,'Strutture ricettive'!D:D,"NON TROVATO",0)</f>
        <v>ASCOLI PICENO</v>
      </c>
      <c r="D44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DELLE PRIMULE 43</v>
      </c>
      <c r="E4469" t="str">
        <f>IF(_xlfn.XLOOKUP(A4469,'Strutture ricettive'!B:B,'Strutture ricettive'!G:G,"NON TROVATO",0)=0,"NON TROVATO",_xlfn.XLOOKUP(A4469,'Strutture ricettive'!B:B,'Strutture ricettive'!G:G,"NON TROVATO",0))</f>
        <v>info@bbilgattoelavolpe.it</v>
      </c>
      <c r="F44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70" spans="1:6" x14ac:dyDescent="0.3">
      <c r="A4470" t="s">
        <v>14997</v>
      </c>
      <c r="B4470" t="str">
        <f>_xlfn.XLOOKUP(Tabella1[[#This Row],[Denominazione]],'Strutture ricettive'!B:B,'Strutture ricettive'!A:A,"non trovato",0)</f>
        <v>BED &amp; BREAKFAST</v>
      </c>
      <c r="C4470" t="str">
        <f>_xlfn.XLOOKUP(Tabella1[[#This Row],[Denominazione]],'Strutture ricettive'!B:B,'Strutture ricettive'!D:D,"NON TROVATO",0)</f>
        <v>ASCOLI PICENO</v>
      </c>
      <c r="D44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Filodrammatici 4</v>
      </c>
      <c r="E4470" t="str">
        <f>IF(_xlfn.XLOOKUP(A4470,'Strutture ricettive'!B:B,'Strutture ricettive'!G:G,"NON TROVATO",0)=0,"NON TROVATO",_xlfn.XLOOKUP(A4470,'Strutture ricettive'!B:B,'Strutture ricettive'!G:G,"NON TROVATO",0))</f>
        <v>marinagalosi48@gmail.com</v>
      </c>
      <c r="F44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71" spans="1:6" x14ac:dyDescent="0.3">
      <c r="A4471" t="s">
        <v>14581</v>
      </c>
      <c r="B4471" t="str">
        <f>_xlfn.XLOOKUP(Tabella1[[#This Row],[Denominazione]],'Strutture ricettive'!B:B,'Strutture ricettive'!A:A,"non trovato",0)</f>
        <v>BED &amp; BREAKFAST</v>
      </c>
      <c r="C4471" t="str">
        <f>_xlfn.XLOOKUP(Tabella1[[#This Row],[Denominazione]],'Strutture ricettive'!B:B,'Strutture ricettive'!D:D,"NON TROVATO",0)</f>
        <v>ASCOLI PICENO</v>
      </c>
      <c r="D44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rua dei Vestini 2</v>
      </c>
      <c r="E4471" t="str">
        <f>IF(_xlfn.XLOOKUP(A4471,'Strutture ricettive'!B:B,'Strutture ricettive'!G:G,"NON TROVATO",0)=0,"NON TROVATO",_xlfn.XLOOKUP(A4471,'Strutture ricettive'!B:B,'Strutture ricettive'!G:G,"NON TROVATO",0))</f>
        <v>silirica@gmail.com</v>
      </c>
      <c r="F44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72" spans="1:6" x14ac:dyDescent="0.3">
      <c r="A4472" t="s">
        <v>15002</v>
      </c>
      <c r="B4472" t="str">
        <f>_xlfn.XLOOKUP(Tabella1[[#This Row],[Denominazione]],'Strutture ricettive'!B:B,'Strutture ricettive'!A:A,"non trovato",0)</f>
        <v>ALBERGHI</v>
      </c>
      <c r="C4472" t="str">
        <f>_xlfn.XLOOKUP(Tabella1[[#This Row],[Denominazione]],'Strutture ricettive'!B:B,'Strutture ricettive'!D:D,"NON TROVATO",0)</f>
        <v>ASCOLI PICENO</v>
      </c>
      <c r="D44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Trento e Trieste 35</v>
      </c>
      <c r="E4472" t="str">
        <f>IF(_xlfn.XLOOKUP(A4472,'Strutture ricettive'!B:B,'Strutture ricettive'!G:G,"NON TROVATO",0)=0,"NON TROVATO",_xlfn.XLOOKUP(A4472,'Strutture ricettive'!B:B,'Strutture ricettive'!G:G,"NON TROVATO",0))</f>
        <v>info@palazzodeimercanti.it</v>
      </c>
      <c r="F44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www.palazzodeimercanti.it</v>
      </c>
    </row>
    <row r="4473" spans="1:6" x14ac:dyDescent="0.3">
      <c r="A4473" t="s">
        <v>15006</v>
      </c>
      <c r="B4473" t="str">
        <f>_xlfn.XLOOKUP(Tabella1[[#This Row],[Denominazione]],'Strutture ricettive'!B:B,'Strutture ricettive'!A:A,"non trovato",0)</f>
        <v>BED &amp; BREAKFAST</v>
      </c>
      <c r="C4473" t="str">
        <f>_xlfn.XLOOKUP(Tabella1[[#This Row],[Denominazione]],'Strutture ricettive'!B:B,'Strutture ricettive'!D:D,"NON TROVATO",0)</f>
        <v>ASCOLI PICENO</v>
      </c>
      <c r="D44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rua dell'Arco 5</v>
      </c>
      <c r="E4473" t="str">
        <f>IF(_xlfn.XLOOKUP(A4473,'Strutture ricettive'!B:B,'Strutture ricettive'!G:G,"NON TROVATO",0)=0,"NON TROVATO",_xlfn.XLOOKUP(A4473,'Strutture ricettive'!B:B,'Strutture ricettive'!G:G,"NON TROVATO",0))</f>
        <v>bebarcoantico@gmail.com</v>
      </c>
      <c r="F44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www.bebarcoantico.com</v>
      </c>
    </row>
    <row r="4474" spans="1:6" x14ac:dyDescent="0.3">
      <c r="A4474" t="s">
        <v>15010</v>
      </c>
      <c r="B4474" t="str">
        <f>_xlfn.XLOOKUP(Tabella1[[#This Row],[Denominazione]],'Strutture ricettive'!B:B,'Strutture ricettive'!A:A,"non trovato",0)</f>
        <v>BED &amp; BREAKFAST</v>
      </c>
      <c r="C4474" t="str">
        <f>_xlfn.XLOOKUP(Tabella1[[#This Row],[Denominazione]],'Strutture ricettive'!B:B,'Strutture ricettive'!D:D,"NON TROVATO",0)</f>
        <v>ASCOLI PICENO</v>
      </c>
      <c r="D44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M. Federici 87</v>
      </c>
      <c r="E4474" t="str">
        <f>IF(_xlfn.XLOOKUP(A4474,'Strutture ricettive'!B:B,'Strutture ricettive'!G:G,"NON TROVATO",0)=0,"NON TROVATO",_xlfn.XLOOKUP(A4474,'Strutture ricettive'!B:B,'Strutture ricettive'!G:G,"NON TROVATO",0))</f>
        <v>censorimariavincenza@alice.it</v>
      </c>
      <c r="F44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75" spans="1:6" x14ac:dyDescent="0.3">
      <c r="A4475" t="s">
        <v>15013</v>
      </c>
      <c r="B4475" t="str">
        <f>_xlfn.XLOOKUP(Tabella1[[#This Row],[Denominazione]],'Strutture ricettive'!B:B,'Strutture ricettive'!A:A,"non trovato",0)</f>
        <v>ALTRI ALLOGGI PRIVATI</v>
      </c>
      <c r="C4475" t="str">
        <f>_xlfn.XLOOKUP(Tabella1[[#This Row],[Denominazione]],'Strutture ricettive'!B:B,'Strutture ricettive'!D:D,"NON TROVATO",0)</f>
        <v>ASCOLI PICENO</v>
      </c>
      <c r="D44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D'Ancaria 30</v>
      </c>
      <c r="E4475" t="str">
        <f>IF(_xlfn.XLOOKUP(A4475,'Strutture ricettive'!B:B,'Strutture ricettive'!G:G,"NON TROVATO",0)=0,"NON TROVATO",_xlfn.XLOOKUP(A4475,'Strutture ricettive'!B:B,'Strutture ricettive'!G:G,"NON TROVATO",0))</f>
        <v>cls.stracci@libero.it</v>
      </c>
      <c r="F44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76" spans="1:6" x14ac:dyDescent="0.3">
      <c r="A4476" t="s">
        <v>15016</v>
      </c>
      <c r="B4476" t="str">
        <f>_xlfn.XLOOKUP(Tabella1[[#This Row],[Denominazione]],'Strutture ricettive'!B:B,'Strutture ricettive'!A:A,"non trovato",0)</f>
        <v>ALTRI ALLOGGI PRIVATI</v>
      </c>
      <c r="C4476" t="str">
        <f>_xlfn.XLOOKUP(Tabella1[[#This Row],[Denominazione]],'Strutture ricettive'!B:B,'Strutture ricettive'!D:D,"NON TROVATO",0)</f>
        <v>ASCOLI PICENO</v>
      </c>
      <c r="D44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Ancaria 30</v>
      </c>
      <c r="E4476" t="str">
        <f>IF(_xlfn.XLOOKUP(A4476,'Strutture ricettive'!B:B,'Strutture ricettive'!G:G,"NON TROVATO",0)=0,"NON TROVATO",_xlfn.XLOOKUP(A4476,'Strutture ricettive'!B:B,'Strutture ricettive'!G:G,"NON TROVATO",0))</f>
        <v>carboned@libero.it</v>
      </c>
      <c r="F44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www.atticodancaria.it</v>
      </c>
    </row>
    <row r="4477" spans="1:6" x14ac:dyDescent="0.3">
      <c r="A4477" t="s">
        <v>15020</v>
      </c>
      <c r="B4477" t="str">
        <f>_xlfn.XLOOKUP(Tabella1[[#This Row],[Denominazione]],'Strutture ricettive'!B:B,'Strutture ricettive'!A:A,"non trovato",0)</f>
        <v>ALTRI ALLOGGI PRIVATI</v>
      </c>
      <c r="C4477" t="str">
        <f>_xlfn.XLOOKUP(Tabella1[[#This Row],[Denominazione]],'Strutture ricettive'!B:B,'Strutture ricettive'!D:D,"NON TROVATO",0)</f>
        <v>ASCOLI PICENO</v>
      </c>
      <c r="D44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Vittorio Emanuele 2</v>
      </c>
      <c r="E4477" t="str">
        <f>IF(_xlfn.XLOOKUP(A4477,'Strutture ricettive'!B:B,'Strutture ricettive'!G:G,"NON TROVATO",0)=0,"NON TROVATO",_xlfn.XLOOKUP(A4477,'Strutture ricettive'!B:B,'Strutture ricettive'!G:G,"NON TROVATO",0))</f>
        <v>lucagentile@email.it</v>
      </c>
      <c r="F44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78" spans="1:6" x14ac:dyDescent="0.3">
      <c r="A4478" t="s">
        <v>15023</v>
      </c>
      <c r="B4478" t="str">
        <f>_xlfn.XLOOKUP(Tabella1[[#This Row],[Denominazione]],'Strutture ricettive'!B:B,'Strutture ricettive'!A:A,"non trovato",0)</f>
        <v>ALTRI ALLOGGI PRIVATI</v>
      </c>
      <c r="C4478" t="str">
        <f>_xlfn.XLOOKUP(Tabella1[[#This Row],[Denominazione]],'Strutture ricettive'!B:B,'Strutture ricettive'!D:D,"NON TROVATO",0)</f>
        <v>ASCOLI PICENO</v>
      </c>
      <c r="D44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Caduti della Resistenza  2</v>
      </c>
      <c r="E4478" t="str">
        <f>IF(_xlfn.XLOOKUP(A4478,'Strutture ricettive'!B:B,'Strutture ricettive'!G:G,"NON TROVATO",0)=0,"NON TROVATO",_xlfn.XLOOKUP(A4478,'Strutture ricettive'!B:B,'Strutture ricettive'!G:G,"NON TROVATO",0))</f>
        <v>clp56@libero.it</v>
      </c>
      <c r="F44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79" spans="1:6" x14ac:dyDescent="0.3">
      <c r="A4479" t="s">
        <v>15026</v>
      </c>
      <c r="B4479" t="str">
        <f>_xlfn.XLOOKUP(Tabella1[[#This Row],[Denominazione]],'Strutture ricettive'!B:B,'Strutture ricettive'!A:A,"non trovato",0)</f>
        <v>BED &amp; BREAKFAST</v>
      </c>
      <c r="C4479" t="str">
        <f>_xlfn.XLOOKUP(Tabella1[[#This Row],[Denominazione]],'Strutture ricettive'!B:B,'Strutture ricettive'!D:D,"NON TROVATO",0)</f>
        <v>ASCOLI PICENO</v>
      </c>
      <c r="D44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Napoli 3</v>
      </c>
      <c r="E4479" t="str">
        <f>IF(_xlfn.XLOOKUP(A4479,'Strutture ricettive'!B:B,'Strutture ricettive'!G:G,"NON TROVATO",0)=0,"NON TROVATO",_xlfn.XLOOKUP(A4479,'Strutture ricettive'!B:B,'Strutture ricettive'!G:G,"NON TROVATO",0))</f>
        <v>amatucci.silvano@gmail.com</v>
      </c>
      <c r="F44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80" spans="1:6" x14ac:dyDescent="0.3">
      <c r="A4480" t="s">
        <v>15029</v>
      </c>
      <c r="B4480" t="str">
        <f>_xlfn.XLOOKUP(Tabella1[[#This Row],[Denominazione]],'Strutture ricettive'!B:B,'Strutture ricettive'!A:A,"non trovato",0)</f>
        <v>BED &amp; BREAKFAST</v>
      </c>
      <c r="C4480" t="str">
        <f>_xlfn.XLOOKUP(Tabella1[[#This Row],[Denominazione]],'Strutture ricettive'!B:B,'Strutture ricettive'!D:D,"NON TROVATO",0)</f>
        <v>ASCOLI PICENO</v>
      </c>
      <c r="D44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Loreto 244</v>
      </c>
      <c r="E4480" t="str">
        <f>IF(_xlfn.XLOOKUP(A4480,'Strutture ricettive'!B:B,'Strutture ricettive'!G:G,"NON TROVATO",0)=0,"NON TROVATO",_xlfn.XLOOKUP(A4480,'Strutture ricettive'!B:B,'Strutture ricettive'!G:G,"NON TROVATO",0))</f>
        <v>marianna@usignolobb.it</v>
      </c>
      <c r="F44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81" spans="1:6" x14ac:dyDescent="0.3">
      <c r="A4481" t="s">
        <v>15033</v>
      </c>
      <c r="B4481" t="str">
        <f>_xlfn.XLOOKUP(Tabella1[[#This Row],[Denominazione]],'Strutture ricettive'!B:B,'Strutture ricettive'!A:A,"non trovato",0)</f>
        <v>ALBERGHI</v>
      </c>
      <c r="C4481" t="str">
        <f>_xlfn.XLOOKUP(Tabella1[[#This Row],[Denominazione]],'Strutture ricettive'!B:B,'Strutture ricettive'!D:D,"NON TROVATO",0)</f>
        <v>ASCOLI PICENO</v>
      </c>
      <c r="D44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Minucia 10</v>
      </c>
      <c r="E4481" t="str">
        <f>IF(_xlfn.XLOOKUP(A4481,'Strutture ricettive'!B:B,'Strutture ricettive'!G:G,"NON TROVATO",0)=0,"NON TROVATO",_xlfn.XLOOKUP(A4481,'Strutture ricettive'!B:B,'Strutture ricettive'!G:G,"NON TROVATO",0))</f>
        <v>info@albergosantemidio.it</v>
      </c>
      <c r="F44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www.albergosantemidio.it</v>
      </c>
    </row>
    <row r="4482" spans="1:6" x14ac:dyDescent="0.3">
      <c r="A4482" t="s">
        <v>15037</v>
      </c>
      <c r="B4482" t="str">
        <f>_xlfn.XLOOKUP(Tabella1[[#This Row],[Denominazione]],'Strutture ricettive'!B:B,'Strutture ricettive'!A:A,"non trovato",0)</f>
        <v>BED &amp; BREAKFAST</v>
      </c>
      <c r="C4482" t="str">
        <f>_xlfn.XLOOKUP(Tabella1[[#This Row],[Denominazione]],'Strutture ricettive'!B:B,'Strutture ricettive'!D:D,"NON TROVATO",0)</f>
        <v>ASCOLI PICENO</v>
      </c>
      <c r="D44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Scalinata Giacomo Leopardi  9</v>
      </c>
      <c r="E4482" t="str">
        <f>IF(_xlfn.XLOOKUP(A4482,'Strutture ricettive'!B:B,'Strutture ricettive'!G:G,"NON TROVATO",0)=0,"NON TROVATO",_xlfn.XLOOKUP(A4482,'Strutture ricettive'!B:B,'Strutture ricettive'!G:G,"NON TROVATO",0))</f>
        <v>ventura@alice.it</v>
      </c>
      <c r="F44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83" spans="1:6" x14ac:dyDescent="0.3">
      <c r="A4483" t="s">
        <v>15040</v>
      </c>
      <c r="B4483" t="str">
        <f>_xlfn.XLOOKUP(Tabella1[[#This Row],[Denominazione]],'Strutture ricettive'!B:B,'Strutture ricettive'!A:A,"non trovato",0)</f>
        <v>BED &amp; BREAKFAST</v>
      </c>
      <c r="C4483" t="str">
        <f>_xlfn.XLOOKUP(Tabella1[[#This Row],[Denominazione]],'Strutture ricettive'!B:B,'Strutture ricettive'!D:D,"NON TROVATO",0)</f>
        <v>ASCOLI PICENO</v>
      </c>
      <c r="D44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Rua del Macello 1</v>
      </c>
      <c r="E4483" t="str">
        <f>IF(_xlfn.XLOOKUP(A4483,'Strutture ricettive'!B:B,'Strutture ricettive'!G:G,"NON TROVATO",0)=0,"NON TROVATO",_xlfn.XLOOKUP(A4483,'Strutture ricettive'!B:B,'Strutture ricettive'!G:G,"NON TROVATO",0))</f>
        <v>nonmimettereansia@libero.it</v>
      </c>
      <c r="F44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www.airbnb.it</v>
      </c>
    </row>
    <row r="4484" spans="1:6" x14ac:dyDescent="0.3">
      <c r="A4484" t="s">
        <v>15043</v>
      </c>
      <c r="B4484" t="str">
        <f>_xlfn.XLOOKUP(Tabella1[[#This Row],[Denominazione]],'Strutture ricettive'!B:B,'Strutture ricettive'!A:A,"non trovato",0)</f>
        <v>ALTRI ALLOGGI PRIVATI</v>
      </c>
      <c r="C4484" t="str">
        <f>_xlfn.XLOOKUP(Tabella1[[#This Row],[Denominazione]],'Strutture ricettive'!B:B,'Strutture ricettive'!D:D,"NON TROVATO",0)</f>
        <v>ASCOLI PICENO</v>
      </c>
      <c r="D44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Cavignano 200</v>
      </c>
      <c r="E4484" t="str">
        <f>IF(_xlfn.XLOOKUP(A4484,'Strutture ricettive'!B:B,'Strutture ricettive'!G:G,"NON TROVATO",0)=0,"NON TROVATO",_xlfn.XLOOKUP(A4484,'Strutture ricettive'!B:B,'Strutture ricettive'!G:G,"NON TROVATO",0))</f>
        <v>annamariatempera@virgilio.it</v>
      </c>
      <c r="F44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85" spans="1:6" x14ac:dyDescent="0.3">
      <c r="A4485" t="s">
        <v>15047</v>
      </c>
      <c r="B4485" t="str">
        <f>_xlfn.XLOOKUP(Tabella1[[#This Row],[Denominazione]],'Strutture ricettive'!B:B,'Strutture ricettive'!A:A,"non trovato",0)</f>
        <v>ALTRI ALLOGGI PRIVATI</v>
      </c>
      <c r="C4485" t="str">
        <f>_xlfn.XLOOKUP(Tabella1[[#This Row],[Denominazione]],'Strutture ricettive'!B:B,'Strutture ricettive'!D:D,"NON TROVATO",0)</f>
        <v>ASCOLI PICENO</v>
      </c>
      <c r="D44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Elisabetta Trebbiani 37</v>
      </c>
      <c r="E4485" t="str">
        <f>IF(_xlfn.XLOOKUP(A4485,'Strutture ricettive'!B:B,'Strutture ricettive'!G:G,"NON TROVATO",0)=0,"NON TROVATO",_xlfn.XLOOKUP(A4485,'Strutture ricettive'!B:B,'Strutture ricettive'!G:G,"NON TROVATO",0))</f>
        <v>NON TROVATO</v>
      </c>
      <c r="F44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86" spans="1:6" x14ac:dyDescent="0.3">
      <c r="A4486" t="s">
        <v>15049</v>
      </c>
      <c r="B4486" t="str">
        <f>_xlfn.XLOOKUP(Tabella1[[#This Row],[Denominazione]],'Strutture ricettive'!B:B,'Strutture ricettive'!A:A,"non trovato",0)</f>
        <v>ALTRI ALLOGGI PRIVATI</v>
      </c>
      <c r="C4486" t="str">
        <f>_xlfn.XLOOKUP(Tabella1[[#This Row],[Denominazione]],'Strutture ricettive'!B:B,'Strutture ricettive'!D:D,"NON TROVATO",0)</f>
        <v>ASCOLI PICENO</v>
      </c>
      <c r="D44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Convertite 10</v>
      </c>
      <c r="E4486" t="str">
        <f>IF(_xlfn.XLOOKUP(A4486,'Strutture ricettive'!B:B,'Strutture ricettive'!G:G,"NON TROVATO",0)=0,"NON TROVATO",_xlfn.XLOOKUP(A4486,'Strutture ricettive'!B:B,'Strutture ricettive'!G:G,"NON TROVATO",0))</f>
        <v>florilandia@libero.it</v>
      </c>
      <c r="F44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87" spans="1:6" x14ac:dyDescent="0.3">
      <c r="A4487" t="s">
        <v>15052</v>
      </c>
      <c r="B4487" t="str">
        <f>_xlfn.XLOOKUP(Tabella1[[#This Row],[Denominazione]],'Strutture ricettive'!B:B,'Strutture ricettive'!A:A,"non trovato",0)</f>
        <v>ALTRI ALLOGGI PRIVATI</v>
      </c>
      <c r="C4487" t="str">
        <f>_xlfn.XLOOKUP(Tabella1[[#This Row],[Denominazione]],'Strutture ricettive'!B:B,'Strutture ricettive'!D:D,"NON TROVATO",0)</f>
        <v>ASCOLI PICENO</v>
      </c>
      <c r="D44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Serafino da Montegranaro 53</v>
      </c>
      <c r="E4487" t="str">
        <f>IF(_xlfn.XLOOKUP(A4487,'Strutture ricettive'!B:B,'Strutture ricettive'!G:G,"NON TROVATO",0)=0,"NON TROVATO",_xlfn.XLOOKUP(A4487,'Strutture ricettive'!B:B,'Strutture ricettive'!G:G,"NON TROVATO",0))</f>
        <v>antonella.angeletti@libero.it</v>
      </c>
      <c r="F44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88" spans="1:6" x14ac:dyDescent="0.3">
      <c r="A4488" t="s">
        <v>15055</v>
      </c>
      <c r="B4488" t="str">
        <f>_xlfn.XLOOKUP(Tabella1[[#This Row],[Denominazione]],'Strutture ricettive'!B:B,'Strutture ricettive'!A:A,"non trovato",0)</f>
        <v>BED &amp; BREAKFAST</v>
      </c>
      <c r="C4488" t="str">
        <f>_xlfn.XLOOKUP(Tabella1[[#This Row],[Denominazione]],'Strutture ricettive'!B:B,'Strutture ricettive'!D:D,"NON TROVATO",0)</f>
        <v>ASCOLI PICENO</v>
      </c>
      <c r="D44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Rua degli Albanesi 7</v>
      </c>
      <c r="E4488" t="str">
        <f>IF(_xlfn.XLOOKUP(A4488,'Strutture ricettive'!B:B,'Strutture ricettive'!G:G,"NON TROVATO",0)=0,"NON TROVATO",_xlfn.XLOOKUP(A4488,'Strutture ricettive'!B:B,'Strutture ricettive'!G:G,"NON TROVATO",0))</f>
        <v>sweethomeascolipiceno@gmail.com</v>
      </c>
      <c r="F44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89" spans="1:6" x14ac:dyDescent="0.3">
      <c r="A4489" t="s">
        <v>15058</v>
      </c>
      <c r="B4489" t="str">
        <f>_xlfn.XLOOKUP(Tabella1[[#This Row],[Denominazione]],'Strutture ricettive'!B:B,'Strutture ricettive'!A:A,"non trovato",0)</f>
        <v>BED &amp; BREAKFAST</v>
      </c>
      <c r="C4489" t="str">
        <f>_xlfn.XLOOKUP(Tabella1[[#This Row],[Denominazione]],'Strutture ricettive'!B:B,'Strutture ricettive'!D:D,"NON TROVATO",0)</f>
        <v>ASCOLI PICENO</v>
      </c>
      <c r="D44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di Sotto 44</v>
      </c>
      <c r="E4489" t="str">
        <f>IF(_xlfn.XLOOKUP(A4489,'Strutture ricettive'!B:B,'Strutture ricettive'!G:G,"NON TROVATO",0)=0,"NON TROVATO",_xlfn.XLOOKUP(A4489,'Strutture ricettive'!B:B,'Strutture ricettive'!G:G,"NON TROVATO",0))</f>
        <v>NON TROVATO</v>
      </c>
      <c r="F44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0" spans="1:6" x14ac:dyDescent="0.3">
      <c r="A4490" t="s">
        <v>15060</v>
      </c>
      <c r="B4490" t="str">
        <f>_xlfn.XLOOKUP(Tabella1[[#This Row],[Denominazione]],'Strutture ricettive'!B:B,'Strutture ricettive'!A:A,"non trovato",0)</f>
        <v>BED &amp; BREAKFAST</v>
      </c>
      <c r="C4490" t="str">
        <f>_xlfn.XLOOKUP(Tabella1[[#This Row],[Denominazione]],'Strutture ricettive'!B:B,'Strutture ricettive'!D:D,"NON TROVATO",0)</f>
        <v>ASCOLI PICENO</v>
      </c>
      <c r="D44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Luigi Mercantini 45</v>
      </c>
      <c r="E4490" t="str">
        <f>IF(_xlfn.XLOOKUP(A4490,'Strutture ricettive'!B:B,'Strutture ricettive'!G:G,"NON TROVATO",0)=0,"NON TROVATO",_xlfn.XLOOKUP(A4490,'Strutture ricettive'!B:B,'Strutture ricettive'!G:G,"NON TROVATO",0))</f>
        <v>NON TROVATO</v>
      </c>
      <c r="F44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1" spans="1:6" x14ac:dyDescent="0.3">
      <c r="A4491" t="s">
        <v>15064</v>
      </c>
      <c r="B4491" t="str">
        <f>_xlfn.XLOOKUP(Tabella1[[#This Row],[Denominazione]],'Strutture ricettive'!B:B,'Strutture ricettive'!A:A,"non trovato",0)</f>
        <v>BED &amp; BREAKFAST</v>
      </c>
      <c r="C4491" t="str">
        <f>_xlfn.XLOOKUP(Tabella1[[#This Row],[Denominazione]],'Strutture ricettive'!B:B,'Strutture ricettive'!D:D,"NON TROVATO",0)</f>
        <v>ASCOLI PICENO</v>
      </c>
      <c r="D44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Erasmo Mari 59/i</v>
      </c>
      <c r="E4491" t="str">
        <f>IF(_xlfn.XLOOKUP(A4491,'Strutture ricettive'!B:B,'Strutture ricettive'!G:G,"NON TROVATO",0)=0,"NON TROVATO",_xlfn.XLOOKUP(A4491,'Strutture ricettive'!B:B,'Strutture ricettive'!G:G,"NON TROVATO",0))</f>
        <v>NON TROVATO</v>
      </c>
      <c r="F44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2" spans="1:6" x14ac:dyDescent="0.3">
      <c r="A4492" t="s">
        <v>15066</v>
      </c>
      <c r="B4492" t="str">
        <f>_xlfn.XLOOKUP(Tabella1[[#This Row],[Denominazione]],'Strutture ricettive'!B:B,'Strutture ricettive'!A:A,"non trovato",0)</f>
        <v>BED &amp; BREAKFAST</v>
      </c>
      <c r="C4492" t="str">
        <f>_xlfn.XLOOKUP(Tabella1[[#This Row],[Denominazione]],'Strutture ricettive'!B:B,'Strutture ricettive'!D:D,"NON TROVATO",0)</f>
        <v>ASCOLI PICENO</v>
      </c>
      <c r="D44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Urbino 16</v>
      </c>
      <c r="E4492" t="str">
        <f>IF(_xlfn.XLOOKUP(A4492,'Strutture ricettive'!B:B,'Strutture ricettive'!G:G,"NON TROVATO",0)=0,"NON TROVATO",_xlfn.XLOOKUP(A4492,'Strutture ricettive'!B:B,'Strutture ricettive'!G:G,"NON TROVATO",0))</f>
        <v>NON TROVATO</v>
      </c>
      <c r="F44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3" spans="1:6" x14ac:dyDescent="0.3">
      <c r="A4493" t="s">
        <v>15068</v>
      </c>
      <c r="B4493" t="str">
        <f>_xlfn.XLOOKUP(Tabella1[[#This Row],[Denominazione]],'Strutture ricettive'!B:B,'Strutture ricettive'!A:A,"non trovato",0)</f>
        <v>BED &amp; BREAKFAST</v>
      </c>
      <c r="C4493" t="str">
        <f>_xlfn.XLOOKUP(Tabella1[[#This Row],[Denominazione]],'Strutture ricettive'!B:B,'Strutture ricettive'!D:D,"NON TROVATO",0)</f>
        <v>ASCOLI PICENO</v>
      </c>
      <c r="D44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Dino Angelini 129</v>
      </c>
      <c r="E4493" t="str">
        <f>IF(_xlfn.XLOOKUP(A4493,'Strutture ricettive'!B:B,'Strutture ricettive'!G:G,"NON TROVATO",0)=0,"NON TROVATO",_xlfn.XLOOKUP(A4493,'Strutture ricettive'!B:B,'Strutture ricettive'!G:G,"NON TROVATO",0))</f>
        <v>alessandracicchi@gmail.com</v>
      </c>
      <c r="F44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4" spans="1:6" x14ac:dyDescent="0.3">
      <c r="A4494" t="s">
        <v>15071</v>
      </c>
      <c r="B4494" t="str">
        <f>_xlfn.XLOOKUP(Tabella1[[#This Row],[Denominazione]],'Strutture ricettive'!B:B,'Strutture ricettive'!A:A,"non trovato",0)</f>
        <v>BED &amp; BREAKFAST</v>
      </c>
      <c r="C4494" t="str">
        <f>_xlfn.XLOOKUP(Tabella1[[#This Row],[Denominazione]],'Strutture ricettive'!B:B,'Strutture ricettive'!D:D,"NON TROVATO",0)</f>
        <v>ASCOLI PICENO</v>
      </c>
      <c r="D44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Adriatico 4</v>
      </c>
      <c r="E4494" t="str">
        <f>IF(_xlfn.XLOOKUP(A4494,'Strutture ricettive'!B:B,'Strutture ricettive'!G:G,"NON TROVATO",0)=0,"NON TROVATO",_xlfn.XLOOKUP(A4494,'Strutture ricettive'!B:B,'Strutture ricettive'!G:G,"NON TROVATO",0))</f>
        <v>NON TROVATO</v>
      </c>
      <c r="F44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5" spans="1:6" x14ac:dyDescent="0.3">
      <c r="A4495" t="s">
        <v>15073</v>
      </c>
      <c r="B4495" t="str">
        <f>_xlfn.XLOOKUP(Tabella1[[#This Row],[Denominazione]],'Strutture ricettive'!B:B,'Strutture ricettive'!A:A,"non trovato",0)</f>
        <v>BED &amp; BREAKFAST</v>
      </c>
      <c r="C4495" t="str">
        <f>_xlfn.XLOOKUP(Tabella1[[#This Row],[Denominazione]],'Strutture ricettive'!B:B,'Strutture ricettive'!D:D,"NON TROVATO",0)</f>
        <v>ASCOLI PICENO</v>
      </c>
      <c r="D44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MOZZANO 65/D</v>
      </c>
      <c r="E4495" t="str">
        <f>IF(_xlfn.XLOOKUP(A4495,'Strutture ricettive'!B:B,'Strutture ricettive'!G:G,"NON TROVATO",0)=0,"NON TROVATO",_xlfn.XLOOKUP(A4495,'Strutture ricettive'!B:B,'Strutture ricettive'!G:G,"NON TROVATO",0))</f>
        <v>donatella_bollentini@hotmail.it</v>
      </c>
      <c r="F44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6" spans="1:6" x14ac:dyDescent="0.3">
      <c r="A4496" t="s">
        <v>15076</v>
      </c>
      <c r="B4496" t="str">
        <f>_xlfn.XLOOKUP(Tabella1[[#This Row],[Denominazione]],'Strutture ricettive'!B:B,'Strutture ricettive'!A:A,"non trovato",0)</f>
        <v>BED &amp; BREAKFAST</v>
      </c>
      <c r="C4496" t="str">
        <f>_xlfn.XLOOKUP(Tabella1[[#This Row],[Denominazione]],'Strutture ricettive'!B:B,'Strutture ricettive'!D:D,"NON TROVATO",0)</f>
        <v>ASCOLI PICENO</v>
      </c>
      <c r="D44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Bonifica 40</v>
      </c>
      <c r="E4496" t="str">
        <f>IF(_xlfn.XLOOKUP(A4496,'Strutture ricettive'!B:B,'Strutture ricettive'!G:G,"NON TROVATO",0)=0,"NON TROVATO",_xlfn.XLOOKUP(A4496,'Strutture ricettive'!B:B,'Strutture ricettive'!G:G,"NON TROVATO",0))</f>
        <v>domenico.angelini@geopec.it</v>
      </c>
      <c r="F44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7" spans="1:6" x14ac:dyDescent="0.3">
      <c r="A4497" t="s">
        <v>15080</v>
      </c>
      <c r="B4497" t="str">
        <f>_xlfn.XLOOKUP(Tabella1[[#This Row],[Denominazione]],'Strutture ricettive'!B:B,'Strutture ricettive'!A:A,"non trovato",0)</f>
        <v>BED &amp; BREAKFAST</v>
      </c>
      <c r="C4497" t="str">
        <f>_xlfn.XLOOKUP(Tabella1[[#This Row],[Denominazione]],'Strutture ricettive'!B:B,'Strutture ricettive'!D:D,"NON TROVATO",0)</f>
        <v>ASCOLI PICENO</v>
      </c>
      <c r="D44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Pescara 186</v>
      </c>
      <c r="E4497" t="str">
        <f>IF(_xlfn.XLOOKUP(A4497,'Strutture ricettive'!B:B,'Strutture ricettive'!G:G,"NON TROVATO",0)=0,"NON TROVATO",_xlfn.XLOOKUP(A4497,'Strutture ricettive'!B:B,'Strutture ricettive'!G:G,"NON TROVATO",0))</f>
        <v>NON TROVATO</v>
      </c>
      <c r="F44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8" spans="1:6" x14ac:dyDescent="0.3">
      <c r="A4498" t="s">
        <v>15082</v>
      </c>
      <c r="B4498" t="str">
        <f>_xlfn.XLOOKUP(Tabella1[[#This Row],[Denominazione]],'Strutture ricettive'!B:B,'Strutture ricettive'!A:A,"non trovato",0)</f>
        <v>BED &amp; BREAKFAST</v>
      </c>
      <c r="C4498" t="str">
        <f>_xlfn.XLOOKUP(Tabella1[[#This Row],[Denominazione]],'Strutture ricettive'!B:B,'Strutture ricettive'!D:D,"NON TROVATO",0)</f>
        <v>ASCOLI PICENO</v>
      </c>
      <c r="D44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Gorizia  8</v>
      </c>
      <c r="E4498" t="str">
        <f>IF(_xlfn.XLOOKUP(A4498,'Strutture ricettive'!B:B,'Strutture ricettive'!G:G,"NON TROVATO",0)=0,"NON TROVATO",_xlfn.XLOOKUP(A4498,'Strutture ricettive'!B:B,'Strutture ricettive'!G:G,"NON TROVATO",0))</f>
        <v>o.sam@libero.it</v>
      </c>
      <c r="F44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499" spans="1:6" x14ac:dyDescent="0.3">
      <c r="A4499" t="s">
        <v>15085</v>
      </c>
      <c r="B4499" t="str">
        <f>_xlfn.XLOOKUP(Tabella1[[#This Row],[Denominazione]],'Strutture ricettive'!B:B,'Strutture ricettive'!A:A,"non trovato",0)</f>
        <v>BED &amp; BREAKFAST</v>
      </c>
      <c r="C4499" t="str">
        <f>_xlfn.XLOOKUP(Tabella1[[#This Row],[Denominazione]],'Strutture ricettive'!B:B,'Strutture ricettive'!D:D,"NON TROVATO",0)</f>
        <v>ASCOLI PICENO</v>
      </c>
      <c r="D44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Capitolina 1</v>
      </c>
      <c r="E4499" t="str">
        <f>IF(_xlfn.XLOOKUP(A4499,'Strutture ricettive'!B:B,'Strutture ricettive'!G:G,"NON TROVATO",0)=0,"NON TROVATO",_xlfn.XLOOKUP(A4499,'Strutture ricettive'!B:B,'Strutture ricettive'!G:G,"NON TROVATO",0))</f>
        <v>m.laurantonelli78@gmail.com</v>
      </c>
      <c r="F44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00" spans="1:6" x14ac:dyDescent="0.3">
      <c r="A4500" t="s">
        <v>15088</v>
      </c>
      <c r="B4500" t="str">
        <f>_xlfn.XLOOKUP(Tabella1[[#This Row],[Denominazione]],'Strutture ricettive'!B:B,'Strutture ricettive'!A:A,"non trovato",0)</f>
        <v>ALTRI ALLOGGI PRIVATI</v>
      </c>
      <c r="C4500" t="str">
        <f>_xlfn.XLOOKUP(Tabella1[[#This Row],[Denominazione]],'Strutture ricettive'!B:B,'Strutture ricettive'!D:D,"NON TROVATO",0)</f>
        <v>ASCOLI PICENO</v>
      </c>
      <c r="D45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di Sotto 59</v>
      </c>
      <c r="E4500" t="str">
        <f>IF(_xlfn.XLOOKUP(A4500,'Strutture ricettive'!B:B,'Strutture ricettive'!G:G,"NON TROVATO",0)=0,"NON TROVATO",_xlfn.XLOOKUP(A4500,'Strutture ricettive'!B:B,'Strutture ricettive'!G:G,"NON TROVATO",0))</f>
        <v>NON TROVATO</v>
      </c>
      <c r="F45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01" spans="1:6" x14ac:dyDescent="0.3">
      <c r="A4501" t="s">
        <v>15090</v>
      </c>
      <c r="B4501" t="str">
        <f>_xlfn.XLOOKUP(Tabella1[[#This Row],[Denominazione]],'Strutture ricettive'!B:B,'Strutture ricettive'!A:A,"non trovato",0)</f>
        <v>ALLOGGI IN AFFITTO</v>
      </c>
      <c r="C4501" t="str">
        <f>_xlfn.XLOOKUP(Tabella1[[#This Row],[Denominazione]],'Strutture ricettive'!B:B,'Strutture ricettive'!D:D,"NON TROVATO",0)</f>
        <v>ASCOLI PICENO</v>
      </c>
      <c r="D45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Milano 2</v>
      </c>
      <c r="E4501" t="str">
        <f>IF(_xlfn.XLOOKUP(A4501,'Strutture ricettive'!B:B,'Strutture ricettive'!G:G,"NON TROVATO",0)=0,"NON TROVATO",_xlfn.XLOOKUP(A4501,'Strutture ricettive'!B:B,'Strutture ricettive'!G:G,"NON TROVATO",0))</f>
        <v>NON TROVATO</v>
      </c>
      <c r="F45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02" spans="1:6" x14ac:dyDescent="0.3">
      <c r="A4502" t="s">
        <v>15092</v>
      </c>
      <c r="B4502" t="str">
        <f>_xlfn.XLOOKUP(Tabella1[[#This Row],[Denominazione]],'Strutture ricettive'!B:B,'Strutture ricettive'!A:A,"non trovato",0)</f>
        <v>ALLOGGI IN AFFITTO</v>
      </c>
      <c r="C4502" t="str">
        <f>_xlfn.XLOOKUP(Tabella1[[#This Row],[Denominazione]],'Strutture ricettive'!B:B,'Strutture ricettive'!D:D,"NON TROVATO",0)</f>
        <v>ASCOLI PICENO</v>
      </c>
      <c r="D45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Sacconi 51</v>
      </c>
      <c r="E4502" t="str">
        <f>IF(_xlfn.XLOOKUP(A4502,'Strutture ricettive'!B:B,'Strutture ricettive'!G:G,"NON TROVATO",0)=0,"NON TROVATO",_xlfn.XLOOKUP(A4502,'Strutture ricettive'!B:B,'Strutture ricettive'!G:G,"NON TROVATO",0))</f>
        <v>giorgioproietti88@gmail.com</v>
      </c>
      <c r="F45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03" spans="1:6" x14ac:dyDescent="0.3">
      <c r="A4503" t="s">
        <v>15095</v>
      </c>
      <c r="B4503" t="str">
        <f>_xlfn.XLOOKUP(Tabella1[[#This Row],[Denominazione]],'Strutture ricettive'!B:B,'Strutture ricettive'!A:A,"non trovato",0)</f>
        <v>ALLOGGI IN AFFITTO</v>
      </c>
      <c r="C4503" t="str">
        <f>_xlfn.XLOOKUP(Tabella1[[#This Row],[Denominazione]],'Strutture ricettive'!B:B,'Strutture ricettive'!D:D,"NON TROVATO",0)</f>
        <v>ASCOLI PICENO</v>
      </c>
      <c r="D45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Biancospini  1</v>
      </c>
      <c r="E4503" t="str">
        <f>IF(_xlfn.XLOOKUP(A4503,'Strutture ricettive'!B:B,'Strutture ricettive'!G:G,"NON TROVATO",0)=0,"NON TROVATO",_xlfn.XLOOKUP(A4503,'Strutture ricettive'!B:B,'Strutture ricettive'!G:G,"NON TROVATO",0))</f>
        <v>agolor@live.it</v>
      </c>
      <c r="F45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04" spans="1:6" x14ac:dyDescent="0.3">
      <c r="A4504" t="s">
        <v>15099</v>
      </c>
      <c r="B4504" t="str">
        <f>_xlfn.XLOOKUP(Tabella1[[#This Row],[Denominazione]],'Strutture ricettive'!B:B,'Strutture ricettive'!A:A,"non trovato",0)</f>
        <v>ALLOGGI AGRITURISTICI</v>
      </c>
      <c r="C4504" t="str">
        <f>_xlfn.XLOOKUP(Tabella1[[#This Row],[Denominazione]],'Strutture ricettive'!B:B,'Strutture ricettive'!D:D,"NON TROVATO",0)</f>
        <v>CARASSAI</v>
      </c>
      <c r="D45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Vecchio 6</v>
      </c>
      <c r="E4504" t="str">
        <f>IF(_xlfn.XLOOKUP(A4504,'Strutture ricettive'!B:B,'Strutture ricettive'!G:G,"NON TROVATO",0)=0,"NON TROVATO",_xlfn.XLOOKUP(A4504,'Strutture ricettive'!B:B,'Strutture ricettive'!G:G,"NON TROVATO",0))</f>
        <v>agriturismoannarella@gmail.com</v>
      </c>
      <c r="F45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05" spans="1:6" x14ac:dyDescent="0.3">
      <c r="A4505" t="s">
        <v>15103</v>
      </c>
      <c r="B4505" t="str">
        <f>_xlfn.XLOOKUP(Tabella1[[#This Row],[Denominazione]],'Strutture ricettive'!B:B,'Strutture ricettive'!A:A,"non trovato",0)</f>
        <v>ALLOGGI IN AFFITTO</v>
      </c>
      <c r="C4505" t="str">
        <f>_xlfn.XLOOKUP(Tabella1[[#This Row],[Denominazione]],'Strutture ricettive'!B:B,'Strutture ricettive'!D:D,"NON TROVATO",0)</f>
        <v>CARASSAI</v>
      </c>
      <c r="D45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montevarmine 28</v>
      </c>
      <c r="E4505" t="str">
        <f>IF(_xlfn.XLOOKUP(A4505,'Strutture ricettive'!B:B,'Strutture ricettive'!G:G,"NON TROVATO",0)=0,"NON TROVATO",_xlfn.XLOOKUP(A4505,'Strutture ricettive'!B:B,'Strutture ricettive'!G:G,"NON TROVATO",0))</f>
        <v>pieroniemanuela@gmail.com</v>
      </c>
      <c r="F45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06" spans="1:6" x14ac:dyDescent="0.3">
      <c r="A4506" t="s">
        <v>15106</v>
      </c>
      <c r="B4506" t="str">
        <f>_xlfn.XLOOKUP(Tabella1[[#This Row],[Denominazione]],'Strutture ricettive'!B:B,'Strutture ricettive'!A:A,"non trovato",0)</f>
        <v>ALLOGGI AGRITURISTICI</v>
      </c>
      <c r="C4506" t="str">
        <f>_xlfn.XLOOKUP(Tabella1[[#This Row],[Denominazione]],'Strutture ricettive'!B:B,'Strutture ricettive'!D:D,"NON TROVATO",0)</f>
        <v>CARASSAI</v>
      </c>
      <c r="D45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Casali 19</v>
      </c>
      <c r="E4506" t="str">
        <f>IF(_xlfn.XLOOKUP(A4506,'Strutture ricettive'!B:B,'Strutture ricettive'!G:G,"NON TROVATO",0)=0,"NON TROVATO",_xlfn.XLOOKUP(A4506,'Strutture ricettive'!B:B,'Strutture ricettive'!G:G,"NON TROVATO",0))</f>
        <v>info@lavandablu.com</v>
      </c>
      <c r="F45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www.lavandablu.com</v>
      </c>
    </row>
    <row r="4507" spans="1:6" x14ac:dyDescent="0.3">
      <c r="A4507" t="s">
        <v>15110</v>
      </c>
      <c r="B4507" t="str">
        <f>_xlfn.XLOOKUP(Tabella1[[#This Row],[Denominazione]],'Strutture ricettive'!B:B,'Strutture ricettive'!A:A,"non trovato",0)</f>
        <v>BED &amp; BREAKFAST</v>
      </c>
      <c r="C4507" t="str">
        <f>_xlfn.XLOOKUP(Tabella1[[#This Row],[Denominazione]],'Strutture ricettive'!B:B,'Strutture ricettive'!D:D,"NON TROVATO",0)</f>
        <v>CARASSAI</v>
      </c>
      <c r="D45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menocchia crocefisso 105</v>
      </c>
      <c r="E4507" t="str">
        <f>IF(_xlfn.XLOOKUP(A4507,'Strutture ricettive'!B:B,'Strutture ricettive'!G:G,"NON TROVATO",0)=0,"NON TROVATO",_xlfn.XLOOKUP(A4507,'Strutture ricettive'!B:B,'Strutture ricettive'!G:G,"NON TROVATO",0))</f>
        <v>bbdolcemiele@hotmail.it</v>
      </c>
      <c r="F45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www.bedandbreakfastdolcemiele.it</v>
      </c>
    </row>
    <row r="4508" spans="1:6" x14ac:dyDescent="0.3">
      <c r="A4508" t="s">
        <v>15114</v>
      </c>
      <c r="B4508" t="str">
        <f>_xlfn.XLOOKUP(Tabella1[[#This Row],[Denominazione]],'Strutture ricettive'!B:B,'Strutture ricettive'!A:A,"non trovato",0)</f>
        <v>ALLOGGI AGRITURISTICI</v>
      </c>
      <c r="C4508" t="str">
        <f>_xlfn.XLOOKUP(Tabella1[[#This Row],[Denominazione]],'Strutture ricettive'!B:B,'Strutture ricettive'!D:D,"NON TROVATO",0)</f>
        <v>CARASSAI</v>
      </c>
      <c r="D45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di la' di Menocchia 1</v>
      </c>
      <c r="E4508" t="str">
        <f>IF(_xlfn.XLOOKUP(A4508,'Strutture ricettive'!B:B,'Strutture ricettive'!G:G,"NON TROVATO",0)=0,"NON TROVATO",_xlfn.XLOOKUP(A4508,'Strutture ricettive'!B:B,'Strutture ricettive'!G:G,"NON TROVATO",0))</f>
        <v>info@casavecchiomulino.it</v>
      </c>
      <c r="F45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www.casavecchiomulino.it</v>
      </c>
    </row>
    <row r="4509" spans="1:6" x14ac:dyDescent="0.3">
      <c r="A4509" t="s">
        <v>15118</v>
      </c>
      <c r="B4509" t="str">
        <f>_xlfn.XLOOKUP(Tabella1[[#This Row],[Denominazione]],'Strutture ricettive'!B:B,'Strutture ricettive'!A:A,"non trovato",0)</f>
        <v>ALLOGGI IN AFFITTO</v>
      </c>
      <c r="C4509" t="str">
        <f>_xlfn.XLOOKUP(Tabella1[[#This Row],[Denominazione]],'Strutture ricettive'!B:B,'Strutture ricettive'!D:D,"NON TROVATO",0)</f>
        <v>CARASSAI</v>
      </c>
      <c r="D45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9</v>
      </c>
      <c r="E4509" t="str">
        <f>IF(_xlfn.XLOOKUP(A4509,'Strutture ricettive'!B:B,'Strutture ricettive'!G:G,"NON TROVATO",0)=0,"NON TROVATO",_xlfn.XLOOKUP(A4509,'Strutture ricettive'!B:B,'Strutture ricettive'!G:G,"NON TROVATO",0))</f>
        <v>chiara.rasty@libero.it</v>
      </c>
      <c r="F45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10" spans="1:6" x14ac:dyDescent="0.3">
      <c r="A4510" t="s">
        <v>15120</v>
      </c>
      <c r="B4510" t="str">
        <f>_xlfn.XLOOKUP(Tabella1[[#This Row],[Denominazione]],'Strutture ricettive'!B:B,'Strutture ricettive'!A:A,"non trovato",0)</f>
        <v>ALLOGGI AGRITURISTICI</v>
      </c>
      <c r="C4510" t="str">
        <f>_xlfn.XLOOKUP(Tabella1[[#This Row],[Denominazione]],'Strutture ricettive'!B:B,'Strutture ricettive'!D:D,"NON TROVATO",0)</f>
        <v>CARASSAI</v>
      </c>
      <c r="D45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Menocchia 22</v>
      </c>
      <c r="E4510" t="str">
        <f>IF(_xlfn.XLOOKUP(A4510,'Strutture ricettive'!B:B,'Strutture ricettive'!G:G,"NON TROVATO",0)=0,"NON TROVATO",_xlfn.XLOOKUP(A4510,'Strutture ricettive'!B:B,'Strutture ricettive'!G:G,"NON TROVATO",0))</f>
        <v>info@lacicalagriturismo.it</v>
      </c>
      <c r="F45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www.lacicalagriturismo.it</v>
      </c>
    </row>
    <row r="4511" spans="1:6" x14ac:dyDescent="0.3">
      <c r="A4511" t="s">
        <v>15125</v>
      </c>
      <c r="B4511" t="str">
        <f>_xlfn.XLOOKUP(Tabella1[[#This Row],[Denominazione]],'Strutture ricettive'!B:B,'Strutture ricettive'!A:A,"non trovato",0)</f>
        <v>ALLOGGI AGRITURISTICI</v>
      </c>
      <c r="C4511" t="str">
        <f>_xlfn.XLOOKUP(Tabella1[[#This Row],[Denominazione]],'Strutture ricettive'!B:B,'Strutture ricettive'!D:D,"NON TROVATO",0)</f>
        <v>CARASSAI</v>
      </c>
      <c r="D45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menocchia 8</v>
      </c>
      <c r="E4511" t="str">
        <f>IF(_xlfn.XLOOKUP(A4511,'Strutture ricettive'!B:B,'Strutture ricettive'!G:G,"NON TROVATO",0)=0,"NON TROVATO",_xlfn.XLOOKUP(A4511,'Strutture ricettive'!B:B,'Strutture ricettive'!G:G,"NON TROVATO",0))</f>
        <v>mauro.fioroni@postaraffaello.it</v>
      </c>
      <c r="F45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12" spans="1:6" x14ac:dyDescent="0.3">
      <c r="A4512" t="s">
        <v>15128</v>
      </c>
      <c r="B4512" t="str">
        <f>_xlfn.XLOOKUP(Tabella1[[#This Row],[Denominazione]],'Strutture ricettive'!B:B,'Strutture ricettive'!A:A,"non trovato",0)</f>
        <v>ALLOGGI IN AFFITTO</v>
      </c>
      <c r="C4512" t="str">
        <f>_xlfn.XLOOKUP(Tabella1[[#This Row],[Denominazione]],'Strutture ricettive'!B:B,'Strutture ricettive'!D:D,"NON TROVATO",0)</f>
        <v>CARASSAI</v>
      </c>
      <c r="D45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xx Settembre 153</v>
      </c>
      <c r="E4512" t="str">
        <f>IF(_xlfn.XLOOKUP(A4512,'Strutture ricettive'!B:B,'Strutture ricettive'!G:G,"NON TROVATO",0)=0,"NON TROVATO",_xlfn.XLOOKUP(A4512,'Strutture ricettive'!B:B,'Strutture ricettive'!G:G,"NON TROVATO",0))</f>
        <v>info@ristorantepensionemarchetti.it</v>
      </c>
      <c r="F45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www.ristorantepensionemarchetti.it</v>
      </c>
    </row>
    <row r="4513" spans="1:6" x14ac:dyDescent="0.3">
      <c r="A4513" t="s">
        <v>15132</v>
      </c>
      <c r="B4513" t="str">
        <f>_xlfn.XLOOKUP(Tabella1[[#This Row],[Denominazione]],'Strutture ricettive'!B:B,'Strutture ricettive'!A:A,"non trovato",0)</f>
        <v>BED &amp; BREAKFAST</v>
      </c>
      <c r="C4513" t="str">
        <f>_xlfn.XLOOKUP(Tabella1[[#This Row],[Denominazione]],'Strutture ricettive'!B:B,'Strutture ricettive'!D:D,"NON TROVATO",0)</f>
        <v>CASTEL DI LAMA</v>
      </c>
      <c r="D45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72</v>
      </c>
      <c r="E4513" t="str">
        <f>IF(_xlfn.XLOOKUP(A4513,'Strutture ricettive'!B:B,'Strutture ricettive'!G:G,"NON TROVATO",0)=0,"NON TROVATO",_xlfn.XLOOKUP(A4513,'Strutture ricettive'!B:B,'Strutture ricettive'!G:G,"NON TROVATO",0))</f>
        <v>NON TROVATO</v>
      </c>
      <c r="F45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14" spans="1:6" x14ac:dyDescent="0.3">
      <c r="A4514" t="s">
        <v>15135</v>
      </c>
      <c r="B4514" t="str">
        <f>_xlfn.XLOOKUP(Tabella1[[#This Row],[Denominazione]],'Strutture ricettive'!B:B,'Strutture ricettive'!A:A,"non trovato",0)</f>
        <v>BED &amp; BREAKFAST</v>
      </c>
      <c r="C4514" t="str">
        <f>_xlfn.XLOOKUP(Tabella1[[#This Row],[Denominazione]],'Strutture ricettive'!B:B,'Strutture ricettive'!D:D,"NON TROVATO",0)</f>
        <v>CASTEL DI LAMA</v>
      </c>
      <c r="D45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92</v>
      </c>
      <c r="E4514" t="str">
        <f>IF(_xlfn.XLOOKUP(A4514,'Strutture ricettive'!B:B,'Strutture ricettive'!G:G,"NON TROVATO",0)=0,"NON TROVATO",_xlfn.XLOOKUP(A4514,'Strutture ricettive'!B:B,'Strutture ricettive'!G:G,"NON TROVATO",0))</f>
        <v>NON TROVATO</v>
      </c>
      <c r="F45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15" spans="1:6" x14ac:dyDescent="0.3">
      <c r="A4515" t="s">
        <v>15137</v>
      </c>
      <c r="B4515" t="str">
        <f>_xlfn.XLOOKUP(Tabella1[[#This Row],[Denominazione]],'Strutture ricettive'!B:B,'Strutture ricettive'!A:A,"non trovato",0)</f>
        <v>BED &amp; BREAKFAST</v>
      </c>
      <c r="C4515" t="str">
        <f>_xlfn.XLOOKUP(Tabella1[[#This Row],[Denominazione]],'Strutture ricettive'!B:B,'Strutture ricettive'!D:D,"NON TROVATO",0)</f>
        <v>CASTEL DI LAMA</v>
      </c>
      <c r="D45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92</v>
      </c>
      <c r="E4515" t="str">
        <f>IF(_xlfn.XLOOKUP(A4515,'Strutture ricettive'!B:B,'Strutture ricettive'!G:G,"NON TROVATO",0)=0,"NON TROVATO",_xlfn.XLOOKUP(A4515,'Strutture ricettive'!B:B,'Strutture ricettive'!G:G,"NON TROVATO",0))</f>
        <v>info@marisamarconi.com</v>
      </c>
      <c r="F45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16" spans="1:6" x14ac:dyDescent="0.3">
      <c r="A4516" t="s">
        <v>15139</v>
      </c>
      <c r="B4516" t="str">
        <f>_xlfn.XLOOKUP(Tabella1[[#This Row],[Denominazione]],'Strutture ricettive'!B:B,'Strutture ricettive'!A:A,"non trovato",0)</f>
        <v>BED &amp; BREAKFAST</v>
      </c>
      <c r="C4516" t="str">
        <f>_xlfn.XLOOKUP(Tabella1[[#This Row],[Denominazione]],'Strutture ricettive'!B:B,'Strutture ricettive'!D:D,"NON TROVATO",0)</f>
        <v>CASTEL DI LAMA</v>
      </c>
      <c r="D45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Collecchio 1</v>
      </c>
      <c r="E4516" t="str">
        <f>IF(_xlfn.XLOOKUP(A4516,'Strutture ricettive'!B:B,'Strutture ricettive'!G:G,"NON TROVATO",0)=0,"NON TROVATO",_xlfn.XLOOKUP(A4516,'Strutture ricettive'!B:B,'Strutture ricettive'!G:G,"NON TROVATO",0))</f>
        <v>info@bbpiceno.it</v>
      </c>
      <c r="F45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17" spans="1:6" x14ac:dyDescent="0.3">
      <c r="A4517" t="s">
        <v>15142</v>
      </c>
      <c r="B4517" t="str">
        <f>_xlfn.XLOOKUP(Tabella1[[#This Row],[Denominazione]],'Strutture ricettive'!B:B,'Strutture ricettive'!A:A,"non trovato",0)</f>
        <v>BED &amp; BREAKFAST</v>
      </c>
      <c r="C4517" t="str">
        <f>_xlfn.XLOOKUP(Tabella1[[#This Row],[Denominazione]],'Strutture ricettive'!B:B,'Strutture ricettive'!D:D,"NON TROVATO",0)</f>
        <v>CASTEL DI LAMA</v>
      </c>
      <c r="D45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119</v>
      </c>
      <c r="E4517" t="str">
        <f>IF(_xlfn.XLOOKUP(A4517,'Strutture ricettive'!B:B,'Strutture ricettive'!G:G,"NON TROVATO",0)=0,"NON TROVATO",_xlfn.XLOOKUP(A4517,'Strutture ricettive'!B:B,'Strutture ricettive'!G:G,"NON TROVATO",0))</f>
        <v>segreteriascaramucci@libero.it</v>
      </c>
      <c r="F45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bandbscaramucci.com</v>
      </c>
    </row>
    <row r="4518" spans="1:6" x14ac:dyDescent="0.3">
      <c r="A4518" t="s">
        <v>15146</v>
      </c>
      <c r="B4518" t="str">
        <f>_xlfn.XLOOKUP(Tabella1[[#This Row],[Denominazione]],'Strutture ricettive'!B:B,'Strutture ricettive'!A:A,"non trovato",0)</f>
        <v>BED &amp; BREAKFAST</v>
      </c>
      <c r="C4518" t="str">
        <f>_xlfn.XLOOKUP(Tabella1[[#This Row],[Denominazione]],'Strutture ricettive'!B:B,'Strutture ricettive'!D:D,"NON TROVATO",0)</f>
        <v>CASTEL DI LAMA</v>
      </c>
      <c r="D45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134</v>
      </c>
      <c r="E4518" t="str">
        <f>IF(_xlfn.XLOOKUP(A4518,'Strutture ricettive'!B:B,'Strutture ricettive'!G:G,"NON TROVATO",0)=0,"NON TROVATO",_xlfn.XLOOKUP(A4518,'Strutture ricettive'!B:B,'Strutture ricettive'!G:G,"NON TROVATO",0))</f>
        <v>diamantimassimo@tin.it</v>
      </c>
      <c r="F45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19" spans="1:6" x14ac:dyDescent="0.3">
      <c r="A4519" t="s">
        <v>15149</v>
      </c>
      <c r="B4519" t="str">
        <f>_xlfn.XLOOKUP(Tabella1[[#This Row],[Denominazione]],'Strutture ricettive'!B:B,'Strutture ricettive'!A:A,"non trovato",0)</f>
        <v>TURISMO RURALE</v>
      </c>
      <c r="C4519" t="str">
        <f>_xlfn.XLOOKUP(Tabella1[[#This Row],[Denominazione]],'Strutture ricettive'!B:B,'Strutture ricettive'!D:D,"NON TROVATO",0)</f>
        <v>CASTEL DI LAMA</v>
      </c>
      <c r="D45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Pancrazio 1</v>
      </c>
      <c r="E4519" t="str">
        <f>IF(_xlfn.XLOOKUP(A4519,'Strutture ricettive'!B:B,'Strutture ricettive'!G:G,"NON TROVATO",0)=0,"NON TROVATO",_xlfn.XLOOKUP(A4519,'Strutture ricettive'!B:B,'Strutture ricettive'!G:G,"NON TROVATO",0))</f>
        <v>info@seghettipanichi.it</v>
      </c>
      <c r="F45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www.seghettipanichi.it</v>
      </c>
    </row>
    <row r="4520" spans="1:6" x14ac:dyDescent="0.3">
      <c r="A4520" t="s">
        <v>15154</v>
      </c>
      <c r="B4520" t="str">
        <f>_xlfn.XLOOKUP(Tabella1[[#This Row],[Denominazione]],'Strutture ricettive'!B:B,'Strutture ricettive'!A:A,"non trovato",0)</f>
        <v>BED &amp; BREAKFAST</v>
      </c>
      <c r="C4520" t="str">
        <f>_xlfn.XLOOKUP(Tabella1[[#This Row],[Denominazione]],'Strutture ricettive'!B:B,'Strutture ricettive'!D:D,"NON TROVATO",0)</f>
        <v>CASTIGNANO</v>
      </c>
      <c r="D45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Piane 4</v>
      </c>
      <c r="E4520" t="str">
        <f>IF(_xlfn.XLOOKUP(A4520,'Strutture ricettive'!B:B,'Strutture ricettive'!G:G,"NON TROVATO",0)=0,"NON TROVATO",_xlfn.XLOOKUP(A4520,'Strutture ricettive'!B:B,'Strutture ricettive'!G:G,"NON TROVATO",0))</f>
        <v>mariaelvira63@gmail.com</v>
      </c>
      <c r="F45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21" spans="1:6" x14ac:dyDescent="0.3">
      <c r="A4521" t="s">
        <v>15159</v>
      </c>
      <c r="B4521" t="str">
        <f>_xlfn.XLOOKUP(Tabella1[[#This Row],[Denominazione]],'Strutture ricettive'!B:B,'Strutture ricettive'!A:A,"non trovato",0)</f>
        <v>ALLOGGI AGRITURISTICI</v>
      </c>
      <c r="C4521" t="str">
        <f>_xlfn.XLOOKUP(Tabella1[[#This Row],[Denominazione]],'Strutture ricettive'!B:B,'Strutture ricettive'!D:D,"NON TROVATO",0)</f>
        <v>CASTIGNANO</v>
      </c>
      <c r="D45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Sant'Angelo 74</v>
      </c>
      <c r="E4521" t="str">
        <f>IF(_xlfn.XLOOKUP(A4521,'Strutture ricettive'!B:B,'Strutture ricettive'!G:G,"NON TROVATO",0)=0,"NON TROVATO",_xlfn.XLOOKUP(A4521,'Strutture ricettive'!B:B,'Strutture ricettive'!G:G,"NON TROVATO",0))</f>
        <v>agrizucchera@gmail.com</v>
      </c>
      <c r="F45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22" spans="1:6" x14ac:dyDescent="0.3">
      <c r="A4522" t="s">
        <v>15164</v>
      </c>
      <c r="B4522" t="str">
        <f>_xlfn.XLOOKUP(Tabella1[[#This Row],[Denominazione]],'Strutture ricettive'!B:B,'Strutture ricettive'!A:A,"non trovato",0)</f>
        <v>ALLOGGI AGRITURISTICI</v>
      </c>
      <c r="C4522" t="str">
        <f>_xlfn.XLOOKUP(Tabella1[[#This Row],[Denominazione]],'Strutture ricettive'!B:B,'Strutture ricettive'!D:D,"NON TROVATO",0)</f>
        <v>CASTIGNANO</v>
      </c>
      <c r="D45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MOGLIE 3</v>
      </c>
      <c r="E4522" t="str">
        <f>IF(_xlfn.XLOOKUP(A4522,'Strutture ricettive'!B:B,'Strutture ricettive'!G:G,"NON TROVATO",0)=0,"NON TROVATO",_xlfn.XLOOKUP(A4522,'Strutture ricettive'!B:B,'Strutture ricettive'!G:G,"NON TROVATO",0))</f>
        <v>luigisiliquini@virgilio.it</v>
      </c>
      <c r="F45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23" spans="1:6" x14ac:dyDescent="0.3">
      <c r="A4523" t="s">
        <v>15167</v>
      </c>
      <c r="B4523" t="str">
        <f>_xlfn.XLOOKUP(Tabella1[[#This Row],[Denominazione]],'Strutture ricettive'!B:B,'Strutture ricettive'!A:A,"non trovato",0)</f>
        <v>BED &amp; BREAKFAST</v>
      </c>
      <c r="C4523" t="str">
        <f>_xlfn.XLOOKUP(Tabella1[[#This Row],[Denominazione]],'Strutture ricettive'!B:B,'Strutture ricettive'!D:D,"NON TROVATO",0)</f>
        <v>CASTIGNANO</v>
      </c>
      <c r="D45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Castello Nuovo 4</v>
      </c>
      <c r="E4523" t="str">
        <f>IF(_xlfn.XLOOKUP(A4523,'Strutture ricettive'!B:B,'Strutture ricettive'!G:G,"NON TROVATO",0)=0,"NON TROVATO",_xlfn.XLOOKUP(A4523,'Strutture ricettive'!B:B,'Strutture ricettive'!G:G,"NON TROVATO",0))</f>
        <v>NON TROVATO</v>
      </c>
      <c r="F45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24" spans="1:6" x14ac:dyDescent="0.3">
      <c r="A4524" t="s">
        <v>15169</v>
      </c>
      <c r="B4524" t="str">
        <f>_xlfn.XLOOKUP(Tabella1[[#This Row],[Denominazione]],'Strutture ricettive'!B:B,'Strutture ricettive'!A:A,"non trovato",0)</f>
        <v>BED &amp; BREAKFAST</v>
      </c>
      <c r="C4524" t="str">
        <f>_xlfn.XLOOKUP(Tabella1[[#This Row],[Denominazione]],'Strutture ricettive'!B:B,'Strutture ricettive'!D:D,"NON TROVATO",0)</f>
        <v>CASTIGNANO</v>
      </c>
      <c r="D45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Pachierno 10</v>
      </c>
      <c r="E4524" t="str">
        <f>IF(_xlfn.XLOOKUP(A4524,'Strutture ricettive'!B:B,'Strutture ricettive'!G:G,"NON TROVATO",0)=0,"NON TROVATO",_xlfn.XLOOKUP(A4524,'Strutture ricettive'!B:B,'Strutture ricettive'!G:G,"NON TROVATO",0))</f>
        <v>simonetta.lucidi@libero.it</v>
      </c>
      <c r="F45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www.bedebreakfastcastignano.it</v>
      </c>
    </row>
    <row r="4525" spans="1:6" x14ac:dyDescent="0.3">
      <c r="A4525" t="s">
        <v>15173</v>
      </c>
      <c r="B4525" t="str">
        <f>_xlfn.XLOOKUP(Tabella1[[#This Row],[Denominazione]],'Strutture ricettive'!B:B,'Strutture ricettive'!A:A,"non trovato",0)</f>
        <v>BED &amp; BREAKFAST</v>
      </c>
      <c r="C4525" t="str">
        <f>_xlfn.XLOOKUP(Tabella1[[#This Row],[Denominazione]],'Strutture ricettive'!B:B,'Strutture ricettive'!D:D,"NON TROVATO",0)</f>
        <v>CASTIGNANO</v>
      </c>
      <c r="D45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Martino 1</v>
      </c>
      <c r="E4525" t="str">
        <f>IF(_xlfn.XLOOKUP(A4525,'Strutture ricettive'!B:B,'Strutture ricettive'!G:G,"NON TROVATO",0)=0,"NON TROVATO",_xlfn.XLOOKUP(A4525,'Strutture ricettive'!B:B,'Strutture ricettive'!G:G,"NON TROVATO",0))</f>
        <v>info@sanmartinobeb.it; sanmartinobb@gmail.com</v>
      </c>
      <c r="F45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26" spans="1:6" x14ac:dyDescent="0.3">
      <c r="A4526" t="s">
        <v>15176</v>
      </c>
      <c r="B4526" t="str">
        <f>_xlfn.XLOOKUP(Tabella1[[#This Row],[Denominazione]],'Strutture ricettive'!B:B,'Strutture ricettive'!A:A,"non trovato",0)</f>
        <v>ALLOGGI AGRITURISTICI</v>
      </c>
      <c r="C4526" t="str">
        <f>_xlfn.XLOOKUP(Tabella1[[#This Row],[Denominazione]],'Strutture ricettive'!B:B,'Strutture ricettive'!D:D,"NON TROVATO",0)</f>
        <v>CASTIGNANO</v>
      </c>
      <c r="D45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Venanzo 2</v>
      </c>
      <c r="E4526" t="str">
        <f>IF(_xlfn.XLOOKUP(A4526,'Strutture ricettive'!B:B,'Strutture ricettive'!G:G,"NON TROVATO",0)=0,"NON TROVATO",_xlfn.XLOOKUP(A4526,'Strutture ricettive'!B:B,'Strutture ricettive'!G:G,"NON TROVATO",0))</f>
        <v>NON TROVATO</v>
      </c>
      <c r="F45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27" spans="1:6" x14ac:dyDescent="0.3">
      <c r="A4527" t="s">
        <v>15178</v>
      </c>
      <c r="B4527" t="str">
        <f>_xlfn.XLOOKUP(Tabella1[[#This Row],[Denominazione]],'Strutture ricettive'!B:B,'Strutture ricettive'!A:A,"non trovato",0)</f>
        <v>ALLOGGI AGRITURISTICI</v>
      </c>
      <c r="C4527" t="str">
        <f>_xlfn.XLOOKUP(Tabella1[[#This Row],[Denominazione]],'Strutture ricettive'!B:B,'Strutture ricettive'!D:D,"NON TROVATO",0)</f>
        <v>CASTIGNANO</v>
      </c>
      <c r="D45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Venanzio 86</v>
      </c>
      <c r="E4527" t="str">
        <f>IF(_xlfn.XLOOKUP(A4527,'Strutture ricettive'!B:B,'Strutture ricettive'!G:G,"NON TROVATO",0)=0,"NON TROVATO",_xlfn.XLOOKUP(A4527,'Strutture ricettive'!B:B,'Strutture ricettive'!G:G,"NON TROVATO",0))</f>
        <v>lacasadegliulivi@libero.it</v>
      </c>
      <c r="F45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www.lacasadegliulivi.com</v>
      </c>
    </row>
    <row r="4528" spans="1:6" x14ac:dyDescent="0.3">
      <c r="A4528" t="s">
        <v>15182</v>
      </c>
      <c r="B4528" t="str">
        <f>_xlfn.XLOOKUP(Tabella1[[#This Row],[Denominazione]],'Strutture ricettive'!B:B,'Strutture ricettive'!A:A,"non trovato",0)</f>
        <v>BED &amp; BREAKFAST</v>
      </c>
      <c r="C4528" t="str">
        <f>_xlfn.XLOOKUP(Tabella1[[#This Row],[Denominazione]],'Strutture ricettive'!B:B,'Strutture ricettive'!D:D,"NON TROVATO",0)</f>
        <v>CASTIGNANO</v>
      </c>
      <c r="D45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FILETTE 30</v>
      </c>
      <c r="E4528" t="str">
        <f>IF(_xlfn.XLOOKUP(A4528,'Strutture ricettive'!B:B,'Strutture ricettive'!G:G,"NON TROVATO",0)=0,"NON TROVATO",_xlfn.XLOOKUP(A4528,'Strutture ricettive'!B:B,'Strutture ricettive'!G:G,"NON TROVATO",0))</f>
        <v>NON TROVATO</v>
      </c>
      <c r="F45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29" spans="1:6" x14ac:dyDescent="0.3">
      <c r="A4529" t="s">
        <v>15184</v>
      </c>
      <c r="B4529" t="str">
        <f>_xlfn.XLOOKUP(Tabella1[[#This Row],[Denominazione]],'Strutture ricettive'!B:B,'Strutture ricettive'!A:A,"non trovato",0)</f>
        <v>ALLOGGI AGRITURISTICI</v>
      </c>
      <c r="C4529" t="str">
        <f>_xlfn.XLOOKUP(Tabella1[[#This Row],[Denominazione]],'Strutture ricettive'!B:B,'Strutture ricettive'!D:D,"NON TROVATO",0)</f>
        <v>CASTIGNANO</v>
      </c>
      <c r="D45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Rufiano 15</v>
      </c>
      <c r="E4529" t="str">
        <f>IF(_xlfn.XLOOKUP(A4529,'Strutture ricettive'!B:B,'Strutture ricettive'!G:G,"NON TROVATO",0)=0,"NON TROVATO",_xlfn.XLOOKUP(A4529,'Strutture ricettive'!B:B,'Strutture ricettive'!G:G,"NON TROVATO",0))</f>
        <v>nicolapasqualini@inwind.it</v>
      </c>
      <c r="F45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web.tiscali.it/collerufiano/</v>
      </c>
    </row>
    <row r="4530" spans="1:6" x14ac:dyDescent="0.3">
      <c r="A4530" t="s">
        <v>15188</v>
      </c>
      <c r="B4530" t="str">
        <f>_xlfn.XLOOKUP(Tabella1[[#This Row],[Denominazione]],'Strutture ricettive'!B:B,'Strutture ricettive'!A:A,"non trovato",0)</f>
        <v>ALLOGGI AGRITURISTICI</v>
      </c>
      <c r="C4530" t="str">
        <f>_xlfn.XLOOKUP(Tabella1[[#This Row],[Denominazione]],'Strutture ricettive'!B:B,'Strutture ricettive'!D:D,"NON TROVATO",0)</f>
        <v>CASTIGNANO</v>
      </c>
      <c r="D45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Filette 9</v>
      </c>
      <c r="E4530" t="str">
        <f>IF(_xlfn.XLOOKUP(A4530,'Strutture ricettive'!B:B,'Strutture ricettive'!G:G,"NON TROVATO",0)=0,"NON TROVATO",_xlfn.XLOOKUP(A4530,'Strutture ricettive'!B:B,'Strutture ricettive'!G:G,"NON TROVATO",0))</f>
        <v>fiorenire@fiorenire.it</v>
      </c>
      <c r="F45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www.fiorenire.it</v>
      </c>
    </row>
    <row r="4531" spans="1:6" x14ac:dyDescent="0.3">
      <c r="A4531" t="s">
        <v>15193</v>
      </c>
      <c r="B4531" t="str">
        <f>_xlfn.XLOOKUP(Tabella1[[#This Row],[Denominazione]],'Strutture ricettive'!B:B,'Strutture ricettive'!A:A,"non trovato",0)</f>
        <v>ALBERGHI</v>
      </c>
      <c r="C4531" t="str">
        <f>_xlfn.XLOOKUP(Tabella1[[#This Row],[Denominazione]],'Strutture ricettive'!B:B,'Strutture ricettive'!D:D,"NON TROVATO",0)</f>
        <v>CASTIGNANO</v>
      </c>
      <c r="D45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Garibaldi 122</v>
      </c>
      <c r="E4531" t="str">
        <f>IF(_xlfn.XLOOKUP(A4531,'Strutture ricettive'!B:B,'Strutture ricettive'!G:G,"NON TROVATO",0)=0,"NON TROVATO",_xlfn.XLOOKUP(A4531,'Strutture ricettive'!B:B,'Strutture ricettive'!G:G,"NON TROVATO",0))</f>
        <v>hrteta@libero.it</v>
      </c>
      <c r="F45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www.hotelteta.it</v>
      </c>
    </row>
    <row r="4532" spans="1:6" x14ac:dyDescent="0.3">
      <c r="A4532" t="s">
        <v>15197</v>
      </c>
      <c r="B4532" t="str">
        <f>_xlfn.XLOOKUP(Tabella1[[#This Row],[Denominazione]],'Strutture ricettive'!B:B,'Strutture ricettive'!A:A,"non trovato",0)</f>
        <v>ALBERGHI</v>
      </c>
      <c r="C4532" t="str">
        <f>_xlfn.XLOOKUP(Tabella1[[#This Row],[Denominazione]],'Strutture ricettive'!B:B,'Strutture ricettive'!D:D,"NON TROVATO",0)</f>
        <v>CASTIGNANO</v>
      </c>
      <c r="D45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Martino 24</v>
      </c>
      <c r="E4532" t="str">
        <f>IF(_xlfn.XLOOKUP(A4532,'Strutture ricettive'!B:B,'Strutture ricettive'!G:G,"NON TROVATO",0)=0,"NON TROVATO",_xlfn.XLOOKUP(A4532,'Strutture ricettive'!B:B,'Strutture ricettive'!G:G,"NON TROVATO",0))</f>
        <v>corradettigiampiero@tiscali.it</v>
      </c>
      <c r="F45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33" spans="1:6" x14ac:dyDescent="0.3">
      <c r="A4533" t="s">
        <v>15200</v>
      </c>
      <c r="B4533" t="str">
        <f>_xlfn.XLOOKUP(Tabella1[[#This Row],[Denominazione]],'Strutture ricettive'!B:B,'Strutture ricettive'!A:A,"non trovato",0)</f>
        <v>ALLOGGI AGRITURISTICI</v>
      </c>
      <c r="C4533" t="str">
        <f>_xlfn.XLOOKUP(Tabella1[[#This Row],[Denominazione]],'Strutture ricettive'!B:B,'Strutture ricettive'!D:D,"NON TROVATO",0)</f>
        <v>CASTORANO</v>
      </c>
      <c r="D45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silvestro 1</v>
      </c>
      <c r="E4533" t="str">
        <f>IF(_xlfn.XLOOKUP(A4533,'Strutture ricettive'!B:B,'Strutture ricettive'!G:G,"NON TROVATO",0)=0,"NON TROVATO",_xlfn.XLOOKUP(A4533,'Strutture ricettive'!B:B,'Strutture ricettive'!G:G,"NON TROVATO",0))</f>
        <v>marti.dga@libero.it</v>
      </c>
      <c r="F45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34" spans="1:6" x14ac:dyDescent="0.3">
      <c r="A4534" t="s">
        <v>15204</v>
      </c>
      <c r="B4534" t="str">
        <f>_xlfn.XLOOKUP(Tabella1[[#This Row],[Denominazione]],'Strutture ricettive'!B:B,'Strutture ricettive'!A:A,"non trovato",0)</f>
        <v>BED &amp; BREAKFAST</v>
      </c>
      <c r="C4534" t="str">
        <f>_xlfn.XLOOKUP(Tabella1[[#This Row],[Denominazione]],'Strutture ricettive'!B:B,'Strutture ricettive'!D:D,"NON TROVATO",0)</f>
        <v>CASTORANO</v>
      </c>
      <c r="D45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palazzi 15</v>
      </c>
      <c r="E4534" t="str">
        <f>IF(_xlfn.XLOOKUP(A4534,'Strutture ricettive'!B:B,'Strutture ricettive'!G:G,"NON TROVATO",0)=0,"NON TROVATO",_xlfn.XLOOKUP(A4534,'Strutture ricettive'!B:B,'Strutture ricettive'!G:G,"NON TROVATO",0))</f>
        <v>NON TROVATO</v>
      </c>
      <c r="F45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35" spans="1:6" x14ac:dyDescent="0.3">
      <c r="A4535" t="s">
        <v>15206</v>
      </c>
      <c r="B4535" t="str">
        <f>_xlfn.XLOOKUP(Tabella1[[#This Row],[Denominazione]],'Strutture ricettive'!B:B,'Strutture ricettive'!A:A,"non trovato",0)</f>
        <v>BED &amp; BREAKFAST</v>
      </c>
      <c r="C4535" t="str">
        <f>_xlfn.XLOOKUP(Tabella1[[#This Row],[Denominazione]],'Strutture ricettive'!B:B,'Strutture ricettive'!D:D,"NON TROVATO",0)</f>
        <v>CASTORANO</v>
      </c>
      <c r="D45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palazzi 41</v>
      </c>
      <c r="E4535" t="str">
        <f>IF(_xlfn.XLOOKUP(A4535,'Strutture ricettive'!B:B,'Strutture ricettive'!G:G,"NON TROVATO",0)=0,"NON TROVATO",_xlfn.XLOOKUP(A4535,'Strutture ricettive'!B:B,'Strutture ricettive'!G:G,"NON TROVATO",0))</f>
        <v>NON TROVATO</v>
      </c>
      <c r="F45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36" spans="1:6" x14ac:dyDescent="0.3">
      <c r="A4536" t="s">
        <v>15208</v>
      </c>
      <c r="B4536" t="str">
        <f>_xlfn.XLOOKUP(Tabella1[[#This Row],[Denominazione]],'Strutture ricettive'!B:B,'Strutture ricettive'!A:A,"non trovato",0)</f>
        <v>ALLOGGI AGRITURISTICI</v>
      </c>
      <c r="C4536" t="str">
        <f>_xlfn.XLOOKUP(Tabella1[[#This Row],[Denominazione]],'Strutture ricettive'!B:B,'Strutture ricettive'!D:D,"NON TROVATO",0)</f>
        <v>CASTORANO</v>
      </c>
      <c r="D45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Gaico 3</v>
      </c>
      <c r="E4536" t="str">
        <f>IF(_xlfn.XLOOKUP(A4536,'Strutture ricettive'!B:B,'Strutture ricettive'!G:G,"NON TROVATO",0)=0,"NON TROVATO",_xlfn.XLOOKUP(A4536,'Strutture ricettive'!B:B,'Strutture ricettive'!G:G,"NON TROVATO",0))</f>
        <v>info@agriturismocastrum.it</v>
      </c>
      <c r="F45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www.agriturismocastrum.it</v>
      </c>
    </row>
    <row r="4537" spans="1:6" x14ac:dyDescent="0.3">
      <c r="A4537" t="s">
        <v>15212</v>
      </c>
      <c r="B4537" t="str">
        <f>_xlfn.XLOOKUP(Tabella1[[#This Row],[Denominazione]],'Strutture ricettive'!B:B,'Strutture ricettive'!A:A,"non trovato",0)</f>
        <v>ALLOGGI AGRITURISTICI</v>
      </c>
      <c r="C4537" t="str">
        <f>_xlfn.XLOOKUP(Tabella1[[#This Row],[Denominazione]],'Strutture ricettive'!B:B,'Strutture ricettive'!D:D,"NON TROVATO",0)</f>
        <v>CASTORANO</v>
      </c>
      <c r="D45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ferretti 28</v>
      </c>
      <c r="E4537" t="str">
        <f>IF(_xlfn.XLOOKUP(A4537,'Strutture ricettive'!B:B,'Strutture ricettive'!G:G,"NON TROVATO",0)=0,"NON TROVATO",_xlfn.XLOOKUP(A4537,'Strutture ricettive'!B:B,'Strutture ricettive'!G:G,"NON TROVATO",0))</f>
        <v>info@ilcrinale.it</v>
      </c>
      <c r="F45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www.ilcrinale.it</v>
      </c>
    </row>
    <row r="4538" spans="1:6" x14ac:dyDescent="0.3">
      <c r="A4538" t="s">
        <v>15217</v>
      </c>
      <c r="B4538" t="str">
        <f>_xlfn.XLOOKUP(Tabella1[[#This Row],[Denominazione]],'Strutture ricettive'!B:B,'Strutture ricettive'!A:A,"non trovato",0)</f>
        <v>ALLOGGI AGRITURISTICI</v>
      </c>
      <c r="C4538" t="str">
        <f>_xlfn.XLOOKUP(Tabella1[[#This Row],[Denominazione]],'Strutture ricettive'!B:B,'Strutture ricettive'!D:D,"NON TROVATO",0)</f>
        <v>CASTORANO</v>
      </c>
      <c r="D45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Padulo 5</v>
      </c>
      <c r="E4538" t="str">
        <f>IF(_xlfn.XLOOKUP(A4538,'Strutture ricettive'!B:B,'Strutture ricettive'!G:G,"NON TROVATO",0)=0,"NON TROVATO",_xlfn.XLOOKUP(A4538,'Strutture ricettive'!B:B,'Strutture ricettive'!G:G,"NON TROVATO",0))</f>
        <v>aziendaagricolaferri@alice.it</v>
      </c>
      <c r="F45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39" spans="1:6" x14ac:dyDescent="0.3">
      <c r="A4539" t="s">
        <v>15220</v>
      </c>
      <c r="B4539" t="str">
        <f>_xlfn.XLOOKUP(Tabella1[[#This Row],[Denominazione]],'Strutture ricettive'!B:B,'Strutture ricettive'!A:A,"non trovato",0)</f>
        <v>BED &amp; BREAKFAST</v>
      </c>
      <c r="C4539" t="str">
        <f>_xlfn.XLOOKUP(Tabella1[[#This Row],[Denominazione]],'Strutture ricettive'!B:B,'Strutture ricettive'!D:D,"NON TROVATO",0)</f>
        <v>CASTORANO</v>
      </c>
      <c r="D45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Pescolla 7</v>
      </c>
      <c r="E4539" t="str">
        <f>IF(_xlfn.XLOOKUP(A4539,'Strutture ricettive'!B:B,'Strutture ricettive'!G:G,"NON TROVATO",0)=0,"NON TROVATO",_xlfn.XLOOKUP(A4539,'Strutture ricettive'!B:B,'Strutture ricettive'!G:G,"NON TROVATO",0))</f>
        <v>info@picenoterramare.it</v>
      </c>
      <c r="F45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www.picenoterramare.it</v>
      </c>
    </row>
    <row r="4540" spans="1:6" x14ac:dyDescent="0.3">
      <c r="A4540" t="s">
        <v>15225</v>
      </c>
      <c r="B4540" t="str">
        <f>_xlfn.XLOOKUP(Tabella1[[#This Row],[Denominazione]],'Strutture ricettive'!B:B,'Strutture ricettive'!A:A,"non trovato",0)</f>
        <v>BED &amp; BREAKFAST</v>
      </c>
      <c r="C4540" t="str">
        <f>_xlfn.XLOOKUP(Tabella1[[#This Row],[Denominazione]],'Strutture ricettive'!B:B,'Strutture ricettive'!D:D,"NON TROVATO",0)</f>
        <v>CASTORANO</v>
      </c>
      <c r="D45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Pescolla 27</v>
      </c>
      <c r="E4540" t="str">
        <f>IF(_xlfn.XLOOKUP(A4540,'Strutture ricettive'!B:B,'Strutture ricettive'!G:G,"NON TROVATO",0)=0,"NON TROVATO",_xlfn.XLOOKUP(A4540,'Strutture ricettive'!B:B,'Strutture ricettive'!G:G,"NON TROVATO",0))</f>
        <v>rossana_1977@libero.it</v>
      </c>
      <c r="F45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www.bed-and-breakfast.it</v>
      </c>
    </row>
    <row r="4541" spans="1:6" x14ac:dyDescent="0.3">
      <c r="A4541" t="s">
        <v>15229</v>
      </c>
      <c r="B4541" t="str">
        <f>_xlfn.XLOOKUP(Tabella1[[#This Row],[Denominazione]],'Strutture ricettive'!B:B,'Strutture ricettive'!A:A,"non trovato",0)</f>
        <v>BED &amp; BREAKFAST</v>
      </c>
      <c r="C4541" t="str">
        <f>_xlfn.XLOOKUP(Tabella1[[#This Row],[Denominazione]],'Strutture ricettive'!B:B,'Strutture ricettive'!D:D,"NON TROVATO",0)</f>
        <v>COLLI DEL TRONTO</v>
      </c>
      <c r="D45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cavour 9</v>
      </c>
      <c r="E4541" t="str">
        <f>IF(_xlfn.XLOOKUP(A4541,'Strutture ricettive'!B:B,'Strutture ricettive'!G:G,"NON TROVATO",0)=0,"NON TROVATO",_xlfn.XLOOKUP(A4541,'Strutture ricettive'!B:B,'Strutture ricettive'!G:G,"NON TROVATO",0))</f>
        <v>legaltrading@gmail.com</v>
      </c>
      <c r="F45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www.villadeivignali.too.it</v>
      </c>
    </row>
    <row r="4542" spans="1:6" x14ac:dyDescent="0.3">
      <c r="A4542" t="s">
        <v>15234</v>
      </c>
      <c r="B4542" t="str">
        <f>_xlfn.XLOOKUP(Tabella1[[#This Row],[Denominazione]],'Strutture ricettive'!B:B,'Strutture ricettive'!A:A,"non trovato",0)</f>
        <v>ALBERGHI</v>
      </c>
      <c r="C4542" t="str">
        <f>_xlfn.XLOOKUP(Tabella1[[#This Row],[Denominazione]],'Strutture ricettive'!B:B,'Strutture ricettive'!D:D,"NON TROVATO",0)</f>
        <v>COLLI DEL TRONTO</v>
      </c>
      <c r="D45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casale superiore 146</v>
      </c>
      <c r="E4542" t="str">
        <f>IF(_xlfn.XLOOKUP(A4542,'Strutture ricettive'!B:B,'Strutture ricettive'!G:G,"NON TROVATO",0)=0,"NON TROVATO",_xlfn.XLOOKUP(A4542,'Strutture ricettive'!B:B,'Strutture ricettive'!G:G,"NON TROVATO",0))</f>
        <v>info@hotelcasale.it</v>
      </c>
      <c r="F45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www.hotelcasale.it</v>
      </c>
    </row>
    <row r="4543" spans="1:6" x14ac:dyDescent="0.3">
      <c r="A4543" t="s">
        <v>15238</v>
      </c>
      <c r="B4543" t="str">
        <f>_xlfn.XLOOKUP(Tabella1[[#This Row],[Denominazione]],'Strutture ricettive'!B:B,'Strutture ricettive'!A:A,"non trovato",0)</f>
        <v>ALBERGHI</v>
      </c>
      <c r="C4543" t="str">
        <f>_xlfn.XLOOKUP(Tabella1[[#This Row],[Denominazione]],'Strutture ricettive'!B:B,'Strutture ricettive'!D:D,"NON TROVATO",0)</f>
        <v>COLLI DEL TRONTO</v>
      </c>
      <c r="D45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66</v>
      </c>
      <c r="E4543" t="str">
        <f>IF(_xlfn.XLOOKUP(A4543,'Strutture ricettive'!B:B,'Strutture ricettive'!G:G,"NON TROVATO",0)=0,"NON TROVATO",_xlfn.XLOOKUP(A4543,'Strutture ricettive'!B:B,'Strutture ricettive'!G:G,"NON TROVATO",0))</f>
        <v>info@villapicena.it</v>
      </c>
      <c r="F45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www.villapicena.it</v>
      </c>
    </row>
    <row r="4544" spans="1:6" x14ac:dyDescent="0.3">
      <c r="A4544" t="s">
        <v>15242</v>
      </c>
      <c r="B4544" t="str">
        <f>_xlfn.XLOOKUP(Tabella1[[#This Row],[Denominazione]],'Strutture ricettive'!B:B,'Strutture ricettive'!A:A,"non trovato",0)</f>
        <v>BED &amp; BREAKFAST</v>
      </c>
      <c r="C4544" t="str">
        <f>_xlfn.XLOOKUP(Tabella1[[#This Row],[Denominazione]],'Strutture ricettive'!B:B,'Strutture ricettive'!D:D,"NON TROVATO",0)</f>
        <v>COLLI DEL TRONTO</v>
      </c>
      <c r="D45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Inferiore SNC</v>
      </c>
      <c r="E4544" t="str">
        <f>IF(_xlfn.XLOOKUP(A4544,'Strutture ricettive'!B:B,'Strutture ricettive'!G:G,"NON TROVATO",0)=0,"NON TROVATO",_xlfn.XLOOKUP(A4544,'Strutture ricettive'!B:B,'Strutture ricettive'!G:G,"NON TROVATO",0))</f>
        <v>bebmellon@gmail.com</v>
      </c>
      <c r="F45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www.bebmellon.com</v>
      </c>
    </row>
    <row r="4545" spans="1:6" x14ac:dyDescent="0.3">
      <c r="A4545" t="s">
        <v>15247</v>
      </c>
      <c r="B4545" t="str">
        <f>_xlfn.XLOOKUP(Tabella1[[#This Row],[Denominazione]],'Strutture ricettive'!B:B,'Strutture ricettive'!A:A,"non trovato",0)</f>
        <v>ALLOGGI AGRITURISTICI</v>
      </c>
      <c r="C4545" t="str">
        <f>_xlfn.XLOOKUP(Tabella1[[#This Row],[Denominazione]],'Strutture ricettive'!B:B,'Strutture ricettive'!D:D,"NON TROVATO",0)</f>
        <v>COLLI DEL TRONTO</v>
      </c>
      <c r="D45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La Rocca 29</v>
      </c>
      <c r="E4545" t="str">
        <f>IF(_xlfn.XLOOKUP(A4545,'Strutture ricettive'!B:B,'Strutture ricettive'!G:G,"NON TROVATO",0)=0,"NON TROVATO",_xlfn.XLOOKUP(A4545,'Strutture ricettive'!B:B,'Strutture ricettive'!G:G,"NON TROVATO",0))</f>
        <v>info-agriturismo@allasolagna.it</v>
      </c>
      <c r="F45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www.allasolagna.it</v>
      </c>
    </row>
    <row r="4546" spans="1:6" x14ac:dyDescent="0.3">
      <c r="A4546" t="s">
        <v>15252</v>
      </c>
      <c r="B4546" t="str">
        <f>_xlfn.XLOOKUP(Tabella1[[#This Row],[Denominazione]],'Strutture ricettive'!B:B,'Strutture ricettive'!A:A,"non trovato",0)</f>
        <v>ALLOGGI AGRITURISTICI</v>
      </c>
      <c r="C4546" t="str">
        <f>_xlfn.XLOOKUP(Tabella1[[#This Row],[Denominazione]],'Strutture ricettive'!B:B,'Strutture ricettive'!D:D,"NON TROVATO",0)</f>
        <v>COMUNANZA</v>
      </c>
      <c r="D45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Cucciole snc</v>
      </c>
      <c r="E4546" t="str">
        <f>IF(_xlfn.XLOOKUP(A4546,'Strutture ricettive'!B:B,'Strutture ricettive'!G:G,"NON TROVATO",0)=0,"NON TROVATO",_xlfn.XLOOKUP(A4546,'Strutture ricettive'!B:B,'Strutture ricettive'!G:G,"NON TROVATO",0))</f>
        <v>scilla23@tiscali.it</v>
      </c>
      <c r="F45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47" spans="1:6" x14ac:dyDescent="0.3">
      <c r="A4547" t="s">
        <v>15256</v>
      </c>
      <c r="B4547" t="str">
        <f>_xlfn.XLOOKUP(Tabella1[[#This Row],[Denominazione]],'Strutture ricettive'!B:B,'Strutture ricettive'!A:A,"non trovato",0)</f>
        <v>ALTRI ALLOGGI PRIVATI</v>
      </c>
      <c r="C4547" t="str">
        <f>_xlfn.XLOOKUP(Tabella1[[#This Row],[Denominazione]],'Strutture ricettive'!B:B,'Strutture ricettive'!D:D,"NON TROVATO",0)</f>
        <v>COMUNANZA</v>
      </c>
      <c r="D45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547" t="str">
        <f>IF(_xlfn.XLOOKUP(A4547,'Strutture ricettive'!B:B,'Strutture ricettive'!G:G,"NON TROVATO",0)=0,"NON TROVATO",_xlfn.XLOOKUP(A4547,'Strutture ricettive'!B:B,'Strutture ricettive'!G:G,"NON TROVATO",0))</f>
        <v>NON TROVATO</v>
      </c>
      <c r="F45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48" spans="1:6" x14ac:dyDescent="0.3">
      <c r="A4548" t="s">
        <v>15258</v>
      </c>
      <c r="B4548" t="str">
        <f>_xlfn.XLOOKUP(Tabella1[[#This Row],[Denominazione]],'Strutture ricettive'!B:B,'Strutture ricettive'!A:A,"non trovato",0)</f>
        <v>ALBERGHI</v>
      </c>
      <c r="C4548" t="str">
        <f>_xlfn.XLOOKUP(Tabella1[[#This Row],[Denominazione]],'Strutture ricettive'!B:B,'Strutture ricettive'!D:D,"NON TROVATO",0)</f>
        <v>COMUNANZA</v>
      </c>
      <c r="D45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548" t="str">
        <f>IF(_xlfn.XLOOKUP(A4548,'Strutture ricettive'!B:B,'Strutture ricettive'!G:G,"NON TROVATO",0)=0,"NON TROVATO",_xlfn.XLOOKUP(A4548,'Strutture ricettive'!B:B,'Strutture ricettive'!G:G,"NON TROVATO",0))</f>
        <v>NON TROVATO</v>
      </c>
      <c r="F45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49" spans="1:6" x14ac:dyDescent="0.3">
      <c r="A4549" t="s">
        <v>15259</v>
      </c>
      <c r="B4549" t="str">
        <f>_xlfn.XLOOKUP(Tabella1[[#This Row],[Denominazione]],'Strutture ricettive'!B:B,'Strutture ricettive'!A:A,"non trovato",0)</f>
        <v>BED &amp; BREAKFAST</v>
      </c>
      <c r="C4549" t="str">
        <f>_xlfn.XLOOKUP(Tabella1[[#This Row],[Denominazione]],'Strutture ricettive'!B:B,'Strutture ricettive'!D:D,"NON TROVATO",0)</f>
        <v>COMUNANZA</v>
      </c>
      <c r="D45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MONTEGENCO 1</v>
      </c>
      <c r="E4549" t="str">
        <f>IF(_xlfn.XLOOKUP(A4549,'Strutture ricettive'!B:B,'Strutture ricettive'!G:G,"NON TROVATO",0)=0,"NON TROVATO",_xlfn.XLOOKUP(A4549,'Strutture ricettive'!B:B,'Strutture ricettive'!G:G,"NON TROVATO",0))</f>
        <v>villamontegenco@gmail.com</v>
      </c>
      <c r="F45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50" spans="1:6" x14ac:dyDescent="0.3">
      <c r="A4550" t="s">
        <v>15262</v>
      </c>
      <c r="B4550" t="str">
        <f>_xlfn.XLOOKUP(Tabella1[[#This Row],[Denominazione]],'Strutture ricettive'!B:B,'Strutture ricettive'!A:A,"non trovato",0)</f>
        <v>ALBERGHI</v>
      </c>
      <c r="C4550" t="str">
        <f>_xlfn.XLOOKUP(Tabella1[[#This Row],[Denominazione]],'Strutture ricettive'!B:B,'Strutture ricettive'!D:D,"NON TROVATO",0)</f>
        <v>COMUNANZA</v>
      </c>
      <c r="D45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Ascoli 10</v>
      </c>
      <c r="E4550" t="str">
        <f>IF(_xlfn.XLOOKUP(A4550,'Strutture ricettive'!B:B,'Strutture ricettive'!G:G,"NON TROVATO",0)=0,"NON TROVATO",_xlfn.XLOOKUP(A4550,'Strutture ricettive'!B:B,'Strutture ricettive'!G:G,"NON TROVATO",0))</f>
        <v>info@ristoranteroverino.it</v>
      </c>
      <c r="F45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www.ristoranteroverino.it</v>
      </c>
    </row>
    <row r="4551" spans="1:6" x14ac:dyDescent="0.3">
      <c r="A4551" t="s">
        <v>15266</v>
      </c>
      <c r="B4551" t="str">
        <f>_xlfn.XLOOKUP(Tabella1[[#This Row],[Denominazione]],'Strutture ricettive'!B:B,'Strutture ricettive'!A:A,"non trovato",0)</f>
        <v>ALBERGHI</v>
      </c>
      <c r="C4551" t="str">
        <f>_xlfn.XLOOKUP(Tabella1[[#This Row],[Denominazione]],'Strutture ricettive'!B:B,'Strutture ricettive'!D:D,"NON TROVATO",0)</f>
        <v>COMUNANZA</v>
      </c>
      <c r="D45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ascoli 9</v>
      </c>
      <c r="E4551" t="str">
        <f>IF(_xlfn.XLOOKUP(A4551,'Strutture ricettive'!B:B,'Strutture ricettive'!G:G,"NON TROVATO",0)=0,"NON TROVATO",_xlfn.XLOOKUP(A4551,'Strutture ricettive'!B:B,'Strutture ricettive'!G:G,"NON TROVATO",0))</f>
        <v>NON TROVATO</v>
      </c>
      <c r="F45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52" spans="1:6" x14ac:dyDescent="0.3">
      <c r="A4552" t="s">
        <v>15268</v>
      </c>
      <c r="B4552" t="str">
        <f>_xlfn.XLOOKUP(Tabella1[[#This Row],[Denominazione]],'Strutture ricettive'!B:B,'Strutture ricettive'!A:A,"non trovato",0)</f>
        <v>ALLOGGI IN AFFITTO</v>
      </c>
      <c r="C4552" t="str">
        <f>_xlfn.XLOOKUP(Tabella1[[#This Row],[Denominazione]],'Strutture ricettive'!B:B,'Strutture ricettive'!D:D,"NON TROVATO",0)</f>
        <v>COMUNANZA</v>
      </c>
      <c r="D45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croce di casale 50</v>
      </c>
      <c r="E4552" t="str">
        <f>IF(_xlfn.XLOOKUP(A4552,'Strutture ricettive'!B:B,'Strutture ricettive'!G:G,"NON TROVATO",0)=0,"NON TROVATO",_xlfn.XLOOKUP(A4552,'Strutture ricettive'!B:B,'Strutture ricettive'!G:G,"NON TROVATO",0))</f>
        <v>NON TROVATO</v>
      </c>
      <c r="F45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53" spans="1:6" x14ac:dyDescent="0.3">
      <c r="A4553" t="s">
        <v>15270</v>
      </c>
      <c r="B4553" t="str">
        <f>_xlfn.XLOOKUP(Tabella1[[#This Row],[Denominazione]],'Strutture ricettive'!B:B,'Strutture ricettive'!A:A,"non trovato",0)</f>
        <v>ALLOGGI IN AFFITTO</v>
      </c>
      <c r="C4553" t="str">
        <f>_xlfn.XLOOKUP(Tabella1[[#This Row],[Denominazione]],'Strutture ricettive'!B:B,'Strutture ricettive'!D:D,"NON TROVATO",0)</f>
        <v>COMUNANZA</v>
      </c>
      <c r="D45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Garibaldi 7</v>
      </c>
      <c r="E4553" t="str">
        <f>IF(_xlfn.XLOOKUP(A4553,'Strutture ricettive'!B:B,'Strutture ricettive'!G:G,"NON TROVATO",0)=0,"NON TROVATO",_xlfn.XLOOKUP(A4553,'Strutture ricettive'!B:B,'Strutture ricettive'!G:G,"NON TROVATO",0))</f>
        <v>affittacameretassi@libero.it</v>
      </c>
      <c r="F45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54" spans="1:6" x14ac:dyDescent="0.3">
      <c r="A4554" t="s">
        <v>15273</v>
      </c>
      <c r="B4554" t="str">
        <f>_xlfn.XLOOKUP(Tabella1[[#This Row],[Denominazione]],'Strutture ricettive'!B:B,'Strutture ricettive'!A:A,"non trovato",0)</f>
        <v>ALLOGGI AGRITURISTICI</v>
      </c>
      <c r="C4554" t="str">
        <f>_xlfn.XLOOKUP(Tabella1[[#This Row],[Denominazione]],'Strutture ricettive'!B:B,'Strutture ricettive'!D:D,"NON TROVATO",0)</f>
        <v>COMUNANZA</v>
      </c>
      <c r="D45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Piane Vecchie 1</v>
      </c>
      <c r="E4554" t="str">
        <f>IF(_xlfn.XLOOKUP(A4554,'Strutture ricettive'!B:B,'Strutture ricettive'!G:G,"NON TROVATO",0)=0,"NON TROVATO",_xlfn.XLOOKUP(A4554,'Strutture ricettive'!B:B,'Strutture ricettive'!G:G,"NON TROVATO",0))</f>
        <v>info@leselve.net</v>
      </c>
      <c r="F45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www.leselve.net</v>
      </c>
    </row>
    <row r="4555" spans="1:6" x14ac:dyDescent="0.3">
      <c r="A4555" t="s">
        <v>15277</v>
      </c>
      <c r="B4555" t="str">
        <f>_xlfn.XLOOKUP(Tabella1[[#This Row],[Denominazione]],'Strutture ricettive'!B:B,'Strutture ricettive'!A:A,"non trovato",0)</f>
        <v>ALBERGHI</v>
      </c>
      <c r="C4555" t="str">
        <f>_xlfn.XLOOKUP(Tabella1[[#This Row],[Denominazione]],'Strutture ricettive'!B:B,'Strutture ricettive'!D:D,"NON TROVATO",0)</f>
        <v>COMUNANZA</v>
      </c>
      <c r="D45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santa caterina 1</v>
      </c>
      <c r="E4555" t="str">
        <f>IF(_xlfn.XLOOKUP(A4555,'Strutture ricettive'!B:B,'Strutture ricettive'!G:G,"NON TROVATO",0)=0,"NON TROVATO",_xlfn.XLOOKUP(A4555,'Strutture ricettive'!B:B,'Strutture ricettive'!G:G,"NON TROVATO",0))</f>
        <v>info@palazzopascali.com</v>
      </c>
      <c r="F45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www.palazzopascali.com</v>
      </c>
    </row>
    <row r="4556" spans="1:6" x14ac:dyDescent="0.3">
      <c r="A4556" t="s">
        <v>15281</v>
      </c>
      <c r="B4556" t="str">
        <f>_xlfn.XLOOKUP(Tabella1[[#This Row],[Denominazione]],'Strutture ricettive'!B:B,'Strutture ricettive'!A:A,"non trovato",0)</f>
        <v>TURISMO RURALE</v>
      </c>
      <c r="C4556" t="str">
        <f>_xlfn.XLOOKUP(Tabella1[[#This Row],[Denominazione]],'Strutture ricettive'!B:B,'Strutture ricettive'!D:D,"NON TROVATO",0)</f>
        <v>COMUNANZA</v>
      </c>
      <c r="D45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Osteria Nuova 1</v>
      </c>
      <c r="E4556" t="str">
        <f>IF(_xlfn.XLOOKUP(A4556,'Strutture ricettive'!B:B,'Strutture ricettive'!G:G,"NON TROVATO",0)=0,"NON TROVATO",_xlfn.XLOOKUP(A4556,'Strutture ricettive'!B:B,'Strutture ricettive'!G:G,"NON TROVATO",0))</f>
        <v>info@piantabete.it</v>
      </c>
      <c r="F45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www.piantabete.it</v>
      </c>
    </row>
    <row r="4557" spans="1:6" x14ac:dyDescent="0.3">
      <c r="A4557" t="s">
        <v>15285</v>
      </c>
      <c r="B4557" t="str">
        <f>_xlfn.XLOOKUP(Tabella1[[#This Row],[Denominazione]],'Strutture ricettive'!B:B,'Strutture ricettive'!A:A,"non trovato",0)</f>
        <v>ALTRI ALLOGGI PRIVATI</v>
      </c>
      <c r="C4557" t="str">
        <f>_xlfn.XLOOKUP(Tabella1[[#This Row],[Denominazione]],'Strutture ricettive'!B:B,'Strutture ricettive'!D:D,"NON TROVATO",0)</f>
        <v>COSSIGNANO</v>
      </c>
      <c r="D45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a. n. bernabei 1</v>
      </c>
      <c r="E4557" t="str">
        <f>IF(_xlfn.XLOOKUP(A4557,'Strutture ricettive'!B:B,'Strutture ricettive'!G:G,"NON TROVATO",0)=0,"NON TROVATO",_xlfn.XLOOKUP(A4557,'Strutture ricettive'!B:B,'Strutture ricettive'!G:G,"NON TROVATO",0))</f>
        <v>info@palazzogalanti.it</v>
      </c>
      <c r="F45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www.palazzogalanti.it</v>
      </c>
    </row>
    <row r="4558" spans="1:6" x14ac:dyDescent="0.3">
      <c r="A4558" t="s">
        <v>15290</v>
      </c>
      <c r="B4558" t="str">
        <f>_xlfn.XLOOKUP(Tabella1[[#This Row],[Denominazione]],'Strutture ricettive'!B:B,'Strutture ricettive'!A:A,"non trovato",0)</f>
        <v>BED &amp; BREAKFAST</v>
      </c>
      <c r="C4558" t="str">
        <f>_xlfn.XLOOKUP(Tabella1[[#This Row],[Denominazione]],'Strutture ricettive'!B:B,'Strutture ricettive'!D:D,"NON TROVATO",0)</f>
        <v>COSSIGNANO</v>
      </c>
      <c r="D45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Crocifisso 2</v>
      </c>
      <c r="E4558" t="str">
        <f>IF(_xlfn.XLOOKUP(A4558,'Strutture ricettive'!B:B,'Strutture ricettive'!G:G,"NON TROVATO",0)=0,"NON TROVATO",_xlfn.XLOOKUP(A4558,'Strutture ricettive'!B:B,'Strutture ricettive'!G:G,"NON TROVATO",0))</f>
        <v>infocollesavoia@gmail.com</v>
      </c>
      <c r="F45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59" spans="1:6" x14ac:dyDescent="0.3">
      <c r="A4559" t="s">
        <v>15293</v>
      </c>
      <c r="B4559" t="str">
        <f>_xlfn.XLOOKUP(Tabella1[[#This Row],[Denominazione]],'Strutture ricettive'!B:B,'Strutture ricettive'!A:A,"non trovato",0)</f>
        <v>ALLOGGI AGRITURISTICI</v>
      </c>
      <c r="C4559" t="str">
        <f>_xlfn.XLOOKUP(Tabella1[[#This Row],[Denominazione]],'Strutture ricettive'!B:B,'Strutture ricettive'!D:D,"NON TROVATO",0)</f>
        <v>COSSIGNANO</v>
      </c>
      <c r="D45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san Fiorano 26</v>
      </c>
      <c r="E4559" t="str">
        <f>IF(_xlfn.XLOOKUP(A4559,'Strutture ricettive'!B:B,'Strutture ricettive'!G:G,"NON TROVATO",0)=0,"NON TROVATO",_xlfn.XLOOKUP(A4559,'Strutture ricettive'!B:B,'Strutture ricettive'!G:G,"NON TROVATO",0))</f>
        <v>info@chiarodiluna.info</v>
      </c>
      <c r="F45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60" spans="1:6" x14ac:dyDescent="0.3">
      <c r="A4560" t="s">
        <v>15297</v>
      </c>
      <c r="B4560" t="str">
        <f>_xlfn.XLOOKUP(Tabella1[[#This Row],[Denominazione]],'Strutture ricettive'!B:B,'Strutture ricettive'!A:A,"non trovato",0)</f>
        <v>ALLOGGI AGRITURISTICI</v>
      </c>
      <c r="C4560" t="str">
        <f>_xlfn.XLOOKUP(Tabella1[[#This Row],[Denominazione]],'Strutture ricettive'!B:B,'Strutture ricettive'!D:D,"NON TROVATO",0)</f>
        <v>COSSIGNANO</v>
      </c>
      <c r="D45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michele 5</v>
      </c>
      <c r="E4560" t="str">
        <f>IF(_xlfn.XLOOKUP(A4560,'Strutture ricettive'!B:B,'Strutture ricettive'!G:G,"NON TROVATO",0)=0,"NON TROVATO",_xlfn.XLOOKUP(A4560,'Strutture ricettive'!B:B,'Strutture ricettive'!G:G,"NON TROVATO",0))</f>
        <v>agriturismomichele@libero.it</v>
      </c>
      <c r="F45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www.agriturismosanmichele.info</v>
      </c>
    </row>
    <row r="4561" spans="1:6" x14ac:dyDescent="0.3">
      <c r="A4561" t="s">
        <v>15301</v>
      </c>
      <c r="B4561" t="str">
        <f>_xlfn.XLOOKUP(Tabella1[[#This Row],[Denominazione]],'Strutture ricettive'!B:B,'Strutture ricettive'!A:A,"non trovato",0)</f>
        <v>ALLOGGI AGRITURISTICI</v>
      </c>
      <c r="C4561" t="str">
        <f>_xlfn.XLOOKUP(Tabella1[[#This Row],[Denominazione]],'Strutture ricettive'!B:B,'Strutture ricettive'!D:D,"NON TROVATO",0)</f>
        <v>COSSIGNANO</v>
      </c>
      <c r="D45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Corneto 16</v>
      </c>
      <c r="E4561" t="str">
        <f>IF(_xlfn.XLOOKUP(A4561,'Strutture ricettive'!B:B,'Strutture ricettive'!G:G,"NON TROVATO",0)=0,"NON TROVATO",_xlfn.XLOOKUP(A4561,'Strutture ricettive'!B:B,'Strutture ricettive'!G:G,"NON TROVATO",0))</f>
        <v>orianalanciotti@alice.it</v>
      </c>
      <c r="F45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62" spans="1:6" x14ac:dyDescent="0.3">
      <c r="A4562" t="s">
        <v>15304</v>
      </c>
      <c r="B4562" t="str">
        <f>_xlfn.XLOOKUP(Tabella1[[#This Row],[Denominazione]],'Strutture ricettive'!B:B,'Strutture ricettive'!A:A,"non trovato",0)</f>
        <v>BED &amp; BREAKFAST</v>
      </c>
      <c r="C4562" t="str">
        <f>_xlfn.XLOOKUP(Tabella1[[#This Row],[Denominazione]],'Strutture ricettive'!B:B,'Strutture ricettive'!D:D,"NON TROVATO",0)</f>
        <v>COSSIGNANO</v>
      </c>
      <c r="D45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Umberto I 9</v>
      </c>
      <c r="E4562" t="str">
        <f>IF(_xlfn.XLOOKUP(A4562,'Strutture ricettive'!B:B,'Strutture ricettive'!G:G,"NON TROVATO",0)=0,"NON TROVATO",_xlfn.XLOOKUP(A4562,'Strutture ricettive'!B:B,'Strutture ricettive'!G:G,"NON TROVATO",0))</f>
        <v>castellodemarte@gmail.com</v>
      </c>
      <c r="F45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castellodemarte.com</v>
      </c>
    </row>
    <row r="4563" spans="1:6" x14ac:dyDescent="0.3">
      <c r="A4563" t="s">
        <v>15314</v>
      </c>
      <c r="B4563" t="str">
        <f>_xlfn.XLOOKUP(Tabella1[[#This Row],[Denominazione]],'Strutture ricettive'!B:B,'Strutture ricettive'!A:A,"non trovato",0)</f>
        <v>BED &amp; BREAKFAST</v>
      </c>
      <c r="C4563" t="str">
        <f>_xlfn.XLOOKUP(Tabella1[[#This Row],[Denominazione]],'Strutture ricettive'!B:B,'Strutture ricettive'!D:D,"NON TROVATO",0)</f>
        <v>COSSIGNANO</v>
      </c>
      <c r="D45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umberto I 5</v>
      </c>
      <c r="E4563" t="str">
        <f>IF(_xlfn.XLOOKUP(A4563,'Strutture ricettive'!B:B,'Strutture ricettive'!G:G,"NON TROVATO",0)=0,"NON TROVATO",_xlfn.XLOOKUP(A4563,'Strutture ricettive'!B:B,'Strutture ricettive'!G:G,"NON TROVATO",0))</f>
        <v>info@palazzofassitelli.com</v>
      </c>
      <c r="F45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www.palazzofassitelli.com</v>
      </c>
    </row>
    <row r="4564" spans="1:6" x14ac:dyDescent="0.3">
      <c r="A4564" t="s">
        <v>15318</v>
      </c>
      <c r="B4564" t="str">
        <f>_xlfn.XLOOKUP(Tabella1[[#This Row],[Denominazione]],'Strutture ricettive'!B:B,'Strutture ricettive'!A:A,"non trovato",0)</f>
        <v>ALLOGGI AGRITURISTICI</v>
      </c>
      <c r="C4564" t="str">
        <f>_xlfn.XLOOKUP(Tabella1[[#This Row],[Denominazione]],'Strutture ricettive'!B:B,'Strutture ricettive'!D:D,"NON TROVATO",0)</f>
        <v>COSSIGNANO</v>
      </c>
      <c r="D45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crocifisso 2</v>
      </c>
      <c r="E4564" t="str">
        <f>IF(_xlfn.XLOOKUP(A4564,'Strutture ricettive'!B:B,'Strutture ricettive'!G:G,"NON TROVATO",0)=0,"NON TROVATO",_xlfn.XLOOKUP(A4564,'Strutture ricettive'!B:B,'Strutture ricettive'!G:G,"NON TROVATO",0))</f>
        <v>infocollesavoia@gmail.com</v>
      </c>
      <c r="F45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65" spans="1:6" x14ac:dyDescent="0.3">
      <c r="A4565" t="s">
        <v>15320</v>
      </c>
      <c r="B4565" t="str">
        <f>_xlfn.XLOOKUP(Tabella1[[#This Row],[Denominazione]],'Strutture ricettive'!B:B,'Strutture ricettive'!A:A,"non trovato",0)</f>
        <v>ALBERGHI</v>
      </c>
      <c r="C4565" t="str">
        <f>_xlfn.XLOOKUP(Tabella1[[#This Row],[Denominazione]],'Strutture ricettive'!B:B,'Strutture ricettive'!D:D,"NON TROVATO",0)</f>
        <v>COSSIGNANO</v>
      </c>
      <c r="D45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San Paolo 41</v>
      </c>
      <c r="E4565" t="str">
        <f>IF(_xlfn.XLOOKUP(A4565,'Strutture ricettive'!B:B,'Strutture ricettive'!G:G,"NON TROVATO",0)=0,"NON TROVATO",_xlfn.XLOOKUP(A4565,'Strutture ricettive'!B:B,'Strutture ricettive'!G:G,"NON TROVATO",0))</f>
        <v>giovannix@libero.it</v>
      </c>
      <c r="F45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66" spans="1:6" x14ac:dyDescent="0.3">
      <c r="A4566" t="s">
        <v>15323</v>
      </c>
      <c r="B4566" t="str">
        <f>_xlfn.XLOOKUP(Tabella1[[#This Row],[Denominazione]],'Strutture ricettive'!B:B,'Strutture ricettive'!A:A,"non trovato",0)</f>
        <v>BED &amp; BREAKFAST</v>
      </c>
      <c r="C4566" t="str">
        <f>_xlfn.XLOOKUP(Tabella1[[#This Row],[Denominazione]],'Strutture ricettive'!B:B,'Strutture ricettive'!D:D,"NON TROVATO",0)</f>
        <v>COSSIGNANO</v>
      </c>
      <c r="D45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tesino 29</v>
      </c>
      <c r="E4566" t="str">
        <f>IF(_xlfn.XLOOKUP(A4566,'Strutture ricettive'!B:B,'Strutture ricettive'!G:G,"NON TROVATO",0)=0,"NON TROVATO",_xlfn.XLOOKUP(A4566,'Strutture ricettive'!B:B,'Strutture ricettive'!G:G,"NON TROVATO",0))</f>
        <v>paola.nardinocchi@libero.it</v>
      </c>
      <c r="F45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www.unmarediaccoglienza.com</v>
      </c>
    </row>
    <row r="4567" spans="1:6" x14ac:dyDescent="0.3">
      <c r="A4567" t="s">
        <v>15327</v>
      </c>
      <c r="B4567" t="str">
        <f>_xlfn.XLOOKUP(Tabella1[[#This Row],[Denominazione]],'Strutture ricettive'!B:B,'Strutture ricettive'!A:A,"non trovato",0)</f>
        <v>ALLOGGI AGRITURISTICI</v>
      </c>
      <c r="C4567" t="str">
        <f>_xlfn.XLOOKUP(Tabella1[[#This Row],[Denominazione]],'Strutture ricettive'!B:B,'Strutture ricettive'!D:D,"NON TROVATO",0)</f>
        <v>COSSIGNANO</v>
      </c>
      <c r="D45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FIORANO 19</v>
      </c>
      <c r="E4567" t="str">
        <f>IF(_xlfn.XLOOKUP(A4567,'Strutture ricettive'!B:B,'Strutture ricettive'!G:G,"NON TROVATO",0)=0,"NON TROVATO",_xlfn.XLOOKUP(A4567,'Strutture ricettive'!B:B,'Strutture ricettive'!G:G,"NON TROVATO",0))</f>
        <v>info@agrifiorano.it</v>
      </c>
      <c r="F45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www.agrifiorano.it</v>
      </c>
    </row>
    <row r="4568" spans="1:6" x14ac:dyDescent="0.3">
      <c r="A4568" t="s">
        <v>15331</v>
      </c>
      <c r="B4568" t="str">
        <f>_xlfn.XLOOKUP(Tabella1[[#This Row],[Denominazione]],'Strutture ricettive'!B:B,'Strutture ricettive'!A:A,"non trovato",0)</f>
        <v>ALTRI ALLOGGI PRIVATI</v>
      </c>
      <c r="C4568" t="str">
        <f>_xlfn.XLOOKUP(Tabella1[[#This Row],[Denominazione]],'Strutture ricettive'!B:B,'Strutture ricettive'!D:D,"NON TROVATO",0)</f>
        <v>COSSIGNANO</v>
      </c>
      <c r="D45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FIORANO 22</v>
      </c>
      <c r="E4568" t="str">
        <f>IF(_xlfn.XLOOKUP(A4568,'Strutture ricettive'!B:B,'Strutture ricettive'!G:G,"NON TROVATO",0)=0,"NON TROVATO",_xlfn.XLOOKUP(A4568,'Strutture ricettive'!B:B,'Strutture ricettive'!G:G,"NON TROVATO",0))</f>
        <v>andcsg@libero.it</v>
      </c>
      <c r="F45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69" spans="1:6" x14ac:dyDescent="0.3">
      <c r="A4569" t="s">
        <v>15334</v>
      </c>
      <c r="B4569" t="str">
        <f>_xlfn.XLOOKUP(Tabella1[[#This Row],[Denominazione]],'Strutture ricettive'!B:B,'Strutture ricettive'!A:A,"non trovato",0)</f>
        <v>BED &amp; BREAKFAST</v>
      </c>
      <c r="C4569" t="str">
        <f>_xlfn.XLOOKUP(Tabella1[[#This Row],[Denominazione]],'Strutture ricettive'!B:B,'Strutture ricettive'!D:D,"NON TROVATO",0)</f>
        <v>COSSIGNANO</v>
      </c>
      <c r="D45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SELVE  4</v>
      </c>
      <c r="E4569" t="str">
        <f>IF(_xlfn.XLOOKUP(A4569,'Strutture ricettive'!B:B,'Strutture ricettive'!G:G,"NON TROVATO",0)=0,"NON TROVATO",_xlfn.XLOOKUP(A4569,'Strutture ricettive'!B:B,'Strutture ricettive'!G:G,"NON TROVATO",0))</f>
        <v>chiara@mycountrynest.org</v>
      </c>
      <c r="F45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70" spans="1:6" x14ac:dyDescent="0.3">
      <c r="A4570" t="s">
        <v>15337</v>
      </c>
      <c r="B4570" t="str">
        <f>_xlfn.XLOOKUP(Tabella1[[#This Row],[Denominazione]],'Strutture ricettive'!B:B,'Strutture ricettive'!A:A,"non trovato",0)</f>
        <v>BED &amp; BREAKFAST</v>
      </c>
      <c r="C4570" t="str">
        <f>_xlfn.XLOOKUP(Tabella1[[#This Row],[Denominazione]],'Strutture ricettive'!B:B,'Strutture ricettive'!D:D,"NON TROVATO",0)</f>
        <v>COSSIGNANO</v>
      </c>
      <c r="D45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D'ENRICO  2</v>
      </c>
      <c r="E4570" t="str">
        <f>IF(_xlfn.XLOOKUP(A4570,'Strutture ricettive'!B:B,'Strutture ricettive'!G:G,"NON TROVATO",0)=0,"NON TROVATO",_xlfn.XLOOKUP(A4570,'Strutture ricettive'!B:B,'Strutture ricettive'!G:G,"NON TROVATO",0))</f>
        <v>luca.pecoraro@ptfpa.it</v>
      </c>
      <c r="F45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71" spans="1:6" x14ac:dyDescent="0.3">
      <c r="A4571" t="s">
        <v>15340</v>
      </c>
      <c r="B4571" t="str">
        <f>_xlfn.XLOOKUP(Tabella1[[#This Row],[Denominazione]],'Strutture ricettive'!B:B,'Strutture ricettive'!A:A,"non trovato",0)</f>
        <v>ALLOGGI IN AFFITTO</v>
      </c>
      <c r="C4571" t="str">
        <f>_xlfn.XLOOKUP(Tabella1[[#This Row],[Denominazione]],'Strutture ricettive'!B:B,'Strutture ricettive'!D:D,"NON TROVATO",0)</f>
        <v>COSSIGNANO</v>
      </c>
      <c r="D45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Grazie 22</v>
      </c>
      <c r="E4571" t="str">
        <f>IF(_xlfn.XLOOKUP(A4571,'Strutture ricettive'!B:B,'Strutture ricettive'!G:G,"NON TROVATO",0)=0,"NON TROVATO",_xlfn.XLOOKUP(A4571,'Strutture ricettive'!B:B,'Strutture ricettive'!G:G,"NON TROVATO",0))</f>
        <v>residenzadellegrazie@libero.it</v>
      </c>
      <c r="F45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72" spans="1:6" x14ac:dyDescent="0.3">
      <c r="A4572" t="s">
        <v>15347</v>
      </c>
      <c r="B4572" t="str">
        <f>_xlfn.XLOOKUP(Tabella1[[#This Row],[Denominazione]],'Strutture ricettive'!B:B,'Strutture ricettive'!A:A,"non trovato",0)</f>
        <v>ALLOGGI AGRITURISTICI</v>
      </c>
      <c r="C4572" t="str">
        <f>_xlfn.XLOOKUP(Tabella1[[#This Row],[Denominazione]],'Strutture ricettive'!B:B,'Strutture ricettive'!D:D,"NON TROVATO",0)</f>
        <v>COSSIGNANO</v>
      </c>
      <c r="D45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Fiorano 20</v>
      </c>
      <c r="E4572" t="str">
        <f>IF(_xlfn.XLOOKUP(A4572,'Strutture ricettive'!B:B,'Strutture ricettive'!G:G,"NON TROVATO",0)=0,"NON TROVATO",_xlfn.XLOOKUP(A4572,'Strutture ricettive'!B:B,'Strutture ricettive'!G:G,"NON TROVATO",0))</f>
        <v>info@fortunaverde.com</v>
      </c>
      <c r="F45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www.fortunaverde.com</v>
      </c>
    </row>
    <row r="4573" spans="1:6" x14ac:dyDescent="0.3">
      <c r="A4573" t="s">
        <v>15352</v>
      </c>
      <c r="B4573" t="str">
        <f>_xlfn.XLOOKUP(Tabella1[[#This Row],[Denominazione]],'Strutture ricettive'!B:B,'Strutture ricettive'!A:A,"non trovato",0)</f>
        <v>ALBERGHI</v>
      </c>
      <c r="C4573" t="str">
        <f>_xlfn.XLOOKUP(Tabella1[[#This Row],[Denominazione]],'Strutture ricettive'!B:B,'Strutture ricettive'!D:D,"NON TROVATO",0)</f>
        <v>CUPRA MARITTIMA</v>
      </c>
      <c r="D45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Castello 67</v>
      </c>
      <c r="E4573" t="str">
        <f>IF(_xlfn.XLOOKUP(A4573,'Strutture ricettive'!B:B,'Strutture ricettive'!G:G,"NON TROVATO",0)=0,"NON TROVATO",_xlfn.XLOOKUP(A4573,'Strutture ricettive'!B:B,'Strutture ricettive'!G:G,"NON TROVATO",0))</f>
        <v>castello.hotelristorante@gmail.com</v>
      </c>
      <c r="F45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74" spans="1:6" x14ac:dyDescent="0.3">
      <c r="A4574" t="s">
        <v>15356</v>
      </c>
      <c r="B4574" t="str">
        <f>_xlfn.XLOOKUP(Tabella1[[#This Row],[Denominazione]],'Strutture ricettive'!B:B,'Strutture ricettive'!A:A,"non trovato",0)</f>
        <v>BED &amp; BREAKFAST</v>
      </c>
      <c r="C4574" t="str">
        <f>_xlfn.XLOOKUP(Tabella1[[#This Row],[Denominazione]],'Strutture ricettive'!B:B,'Strutture ricettive'!D:D,"NON TROVATO",0)</f>
        <v>CUPRA MARITTIMA</v>
      </c>
      <c r="D45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della Marca,11 11</v>
      </c>
      <c r="E4574" t="str">
        <f>IF(_xlfn.XLOOKUP(A4574,'Strutture ricettive'!B:B,'Strutture ricettive'!G:G,"NON TROVATO",0)=0,"NON TROVATO",_xlfn.XLOOKUP(A4574,'Strutture ricettive'!B:B,'Strutture ricettive'!G:G,"NON TROVATO",0))</f>
        <v>info@casalexis.it</v>
      </c>
      <c r="F45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www.casalexis.it</v>
      </c>
    </row>
    <row r="4575" spans="1:6" x14ac:dyDescent="0.3">
      <c r="A4575" t="s">
        <v>15360</v>
      </c>
      <c r="B4575" t="str">
        <f>_xlfn.XLOOKUP(Tabella1[[#This Row],[Denominazione]],'Strutture ricettive'!B:B,'Strutture ricettive'!A:A,"non trovato",0)</f>
        <v>ALBERGHI</v>
      </c>
      <c r="C4575" t="str">
        <f>_xlfn.XLOOKUP(Tabella1[[#This Row],[Denominazione]],'Strutture ricettive'!B:B,'Strutture ricettive'!D:D,"NON TROVATO",0)</f>
        <v>CUPRA MARITTIMA</v>
      </c>
      <c r="D45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68</v>
      </c>
      <c r="E4575" t="str">
        <f>IF(_xlfn.XLOOKUP(A4575,'Strutture ricettive'!B:B,'Strutture ricettive'!G:G,"NON TROVATO",0)=0,"NON TROVATO",_xlfn.XLOOKUP(A4575,'Strutture ricettive'!B:B,'Strutture ricettive'!G:G,"NON TROVATO",0))</f>
        <v>info@hotellaperlacupra.it</v>
      </c>
      <c r="F45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76" spans="1:6" x14ac:dyDescent="0.3">
      <c r="A4576" t="s">
        <v>15363</v>
      </c>
      <c r="B4576" t="str">
        <f>_xlfn.XLOOKUP(Tabella1[[#This Row],[Denominazione]],'Strutture ricettive'!B:B,'Strutture ricettive'!A:A,"non trovato",0)</f>
        <v>BED &amp; BREAKFAST</v>
      </c>
      <c r="C4576" t="str">
        <f>_xlfn.XLOOKUP(Tabella1[[#This Row],[Denominazione]],'Strutture ricettive'!B:B,'Strutture ricettive'!D:D,"NON TROVATO",0)</f>
        <v>CUPRA MARITTIMA</v>
      </c>
      <c r="D45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Castello 35</v>
      </c>
      <c r="E4576" t="str">
        <f>IF(_xlfn.XLOOKUP(A4576,'Strutture ricettive'!B:B,'Strutture ricettive'!G:G,"NON TROVATO",0)=0,"NON TROVATO",_xlfn.XLOOKUP(A4576,'Strutture ricettive'!B:B,'Strutture ricettive'!G:G,"NON TROVATO",0))</f>
        <v>info@borgomarano.it</v>
      </c>
      <c r="F45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www.borgomarano.it</v>
      </c>
    </row>
    <row r="4577" spans="1:6" x14ac:dyDescent="0.3">
      <c r="A4577" t="s">
        <v>15367</v>
      </c>
      <c r="B4577" t="str">
        <f>_xlfn.XLOOKUP(Tabella1[[#This Row],[Denominazione]],'Strutture ricettive'!B:B,'Strutture ricettive'!A:A,"non trovato",0)</f>
        <v>ALLOGGI IN AFFITTO</v>
      </c>
      <c r="C4577" t="str">
        <f>_xlfn.XLOOKUP(Tabella1[[#This Row],[Denominazione]],'Strutture ricettive'!B:B,'Strutture ricettive'!D:D,"NON TROVATO",0)</f>
        <v>CUPRA MARITTIMA</v>
      </c>
      <c r="D45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Alcide de Gasperi 14</v>
      </c>
      <c r="E4577" t="str">
        <f>IF(_xlfn.XLOOKUP(A4577,'Strutture ricettive'!B:B,'Strutture ricettive'!G:G,"NON TROVATO",0)=0,"NON TROVATO",_xlfn.XLOOKUP(A4577,'Strutture ricettive'!B:B,'Strutture ricettive'!G:G,"NON TROVATO",0))</f>
        <v>info@disabatino.it</v>
      </c>
      <c r="F45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78" spans="1:6" x14ac:dyDescent="0.3">
      <c r="A4578" t="s">
        <v>15370</v>
      </c>
      <c r="B4578" t="str">
        <f>_xlfn.XLOOKUP(Tabella1[[#This Row],[Denominazione]],'Strutture ricettive'!B:B,'Strutture ricettive'!A:A,"non trovato",0)</f>
        <v>ALLOGGI IN AFFITTO</v>
      </c>
      <c r="C4578" t="str">
        <f>_xlfn.XLOOKUP(Tabella1[[#This Row],[Denominazione]],'Strutture ricettive'!B:B,'Strutture ricettive'!D:D,"NON TROVATO",0)</f>
        <v>CUPRA MARITTIMA</v>
      </c>
      <c r="D45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Minniti 28</v>
      </c>
      <c r="E4578" t="str">
        <f>IF(_xlfn.XLOOKUP(A4578,'Strutture ricettive'!B:B,'Strutture ricettive'!G:G,"NON TROVATO",0)=0,"NON TROVATO",_xlfn.XLOOKUP(A4578,'Strutture ricettive'!B:B,'Strutture ricettive'!G:G,"NON TROVATO",0))</f>
        <v>cupracivico28@gmail.com</v>
      </c>
      <c r="F45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79" spans="1:6" x14ac:dyDescent="0.3">
      <c r="A4579" t="s">
        <v>15373</v>
      </c>
      <c r="B4579" t="str">
        <f>_xlfn.XLOOKUP(Tabella1[[#This Row],[Denominazione]],'Strutture ricettive'!B:B,'Strutture ricettive'!A:A,"non trovato",0)</f>
        <v>ALLOGGI IN AFFITTO</v>
      </c>
      <c r="C4579" t="str">
        <f>_xlfn.XLOOKUP(Tabella1[[#This Row],[Denominazione]],'Strutture ricettive'!B:B,'Strutture ricettive'!D:D,"NON TROVATO",0)</f>
        <v>CUPRA MARITTIMA</v>
      </c>
      <c r="D45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Bocca Bianca 29</v>
      </c>
      <c r="E4579" t="str">
        <f>IF(_xlfn.XLOOKUP(A4579,'Strutture ricettive'!B:B,'Strutture ricettive'!G:G,"NON TROVATO",0)=0,"NON TROVATO",_xlfn.XLOOKUP(A4579,'Strutture ricettive'!B:B,'Strutture ricettive'!G:G,"NON TROVATO",0))</f>
        <v>info@villaboccabianca.it</v>
      </c>
      <c r="F45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www.villaboccabianca.it</v>
      </c>
    </row>
    <row r="4580" spans="1:6" x14ac:dyDescent="0.3">
      <c r="A4580" t="s">
        <v>15378</v>
      </c>
      <c r="B4580" t="str">
        <f>_xlfn.XLOOKUP(Tabella1[[#This Row],[Denominazione]],'Strutture ricettive'!B:B,'Strutture ricettive'!A:A,"non trovato",0)</f>
        <v>ALLOGGI IN AFFITTO</v>
      </c>
      <c r="C4580" t="str">
        <f>_xlfn.XLOOKUP(Tabella1[[#This Row],[Denominazione]],'Strutture ricettive'!B:B,'Strutture ricettive'!D:D,"NON TROVATO",0)</f>
        <v>CUPRA MARITTIMA</v>
      </c>
      <c r="D45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13</v>
      </c>
      <c r="E4580" t="str">
        <f>IF(_xlfn.XLOOKUP(A4580,'Strutture ricettive'!B:B,'Strutture ricettive'!G:G,"NON TROVATO",0)=0,"NON TROVATO",_xlfn.XLOOKUP(A4580,'Strutture ricettive'!B:B,'Strutture ricettive'!G:G,"NON TROVATO",0))</f>
        <v>NON TROVATO</v>
      </c>
      <c r="F45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81" spans="1:6" x14ac:dyDescent="0.3">
      <c r="A4581" t="s">
        <v>15380</v>
      </c>
      <c r="B4581" t="str">
        <f>_xlfn.XLOOKUP(Tabella1[[#This Row],[Denominazione]],'Strutture ricettive'!B:B,'Strutture ricettive'!A:A,"non trovato",0)</f>
        <v>STABILIMENTI BALNEARI</v>
      </c>
      <c r="C4581" t="str">
        <f>_xlfn.XLOOKUP(Tabella1[[#This Row],[Denominazione]],'Strutture ricettive'!B:B,'Strutture ricettive'!D:D,"NON TROVATO",0)</f>
        <v>CUPRA MARITTIMA</v>
      </c>
      <c r="D45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romita 6 6</v>
      </c>
      <c r="E4581" t="str">
        <f>IF(_xlfn.XLOOKUP(A4581,'Strutture ricettive'!B:B,'Strutture ricettive'!G:G,"NON TROVATO",0)=0,"NON TROVATO",_xlfn.XLOOKUP(A4581,'Strutture ricettive'!B:B,'Strutture ricettive'!G:G,"NON TROVATO",0))</f>
        <v>NON TROVATO</v>
      </c>
      <c r="F45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82" spans="1:6" x14ac:dyDescent="0.3">
      <c r="A4582" t="s">
        <v>15385</v>
      </c>
      <c r="B4582" t="str">
        <f>_xlfn.XLOOKUP(Tabella1[[#This Row],[Denominazione]],'Strutture ricettive'!B:B,'Strutture ricettive'!A:A,"non trovato",0)</f>
        <v>STABILIMENTI BALNEARI</v>
      </c>
      <c r="C4582" t="str">
        <f>_xlfn.XLOOKUP(Tabella1[[#This Row],[Denominazione]],'Strutture ricettive'!B:B,'Strutture ricettive'!D:D,"NON TROVATO",0)</f>
        <v>CUPRA MARITTIMA</v>
      </c>
      <c r="D45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romita 70 70</v>
      </c>
      <c r="E4582" t="str">
        <f>IF(_xlfn.XLOOKUP(A4582,'Strutture ricettive'!B:B,'Strutture ricettive'!G:G,"NON TROVATO",0)=0,"NON TROVATO",_xlfn.XLOOKUP(A4582,'Strutture ricettive'!B:B,'Strutture ricettive'!G:G,"NON TROVATO",0))</f>
        <v>NON TROVATO</v>
      </c>
      <c r="F45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83" spans="1:6" x14ac:dyDescent="0.3">
      <c r="A4583" t="s">
        <v>15392</v>
      </c>
      <c r="B4583" t="str">
        <f>_xlfn.XLOOKUP(Tabella1[[#This Row],[Denominazione]],'Strutture ricettive'!B:B,'Strutture ricettive'!A:A,"non trovato",0)</f>
        <v>BED &amp; BREAKFAST</v>
      </c>
      <c r="C4583" t="str">
        <f>_xlfn.XLOOKUP(Tabella1[[#This Row],[Denominazione]],'Strutture ricettive'!B:B,'Strutture ricettive'!D:D,"NON TROVATO",0)</f>
        <v>CUPRA MARITTIMA</v>
      </c>
      <c r="D45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michele 47</v>
      </c>
      <c r="E4583" t="str">
        <f>IF(_xlfn.XLOOKUP(A4583,'Strutture ricettive'!B:B,'Strutture ricettive'!G:G,"NON TROVATO",0)=0,"NON TROVATO",_xlfn.XLOOKUP(A4583,'Strutture ricettive'!B:B,'Strutture ricettive'!G:G,"NON TROVATO",0))</f>
        <v>studiopatriziocapriotti@tin.it</v>
      </c>
      <c r="F45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www.bebdegliangeli.it</v>
      </c>
    </row>
    <row r="4584" spans="1:6" x14ac:dyDescent="0.3">
      <c r="A4584" t="s">
        <v>15396</v>
      </c>
      <c r="B4584" t="str">
        <f>_xlfn.XLOOKUP(Tabella1[[#This Row],[Denominazione]],'Strutture ricettive'!B:B,'Strutture ricettive'!A:A,"non trovato",0)</f>
        <v>ALLOGGI AGRITURISTICI</v>
      </c>
      <c r="C4584" t="str">
        <f>_xlfn.XLOOKUP(Tabella1[[#This Row],[Denominazione]],'Strutture ricettive'!B:B,'Strutture ricettive'!D:D,"NON TROVATO",0)</f>
        <v>CUPRA MARITTIMA</v>
      </c>
      <c r="D45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 Andrea 85</v>
      </c>
      <c r="E4584" t="str">
        <f>IF(_xlfn.XLOOKUP(A4584,'Strutture ricettive'!B:B,'Strutture ricettive'!G:G,"NON TROVATO",0)=0,"NON TROVATO",_xlfn.XLOOKUP(A4584,'Strutture ricettive'!B:B,'Strutture ricettive'!G:G,"NON TROVATO",0))</f>
        <v>NON TROVATO</v>
      </c>
      <c r="F45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www.casadelsoleap.it</v>
      </c>
    </row>
    <row r="4585" spans="1:6" x14ac:dyDescent="0.3">
      <c r="A4585" t="s">
        <v>15399</v>
      </c>
      <c r="B4585" t="str">
        <f>_xlfn.XLOOKUP(Tabella1[[#This Row],[Denominazione]],'Strutture ricettive'!B:B,'Strutture ricettive'!A:A,"non trovato",0)</f>
        <v>RESIDENZE TURISTICO ALBERGHIERE</v>
      </c>
      <c r="C4585" t="str">
        <f>_xlfn.XLOOKUP(Tabella1[[#This Row],[Denominazione]],'Strutture ricettive'!B:B,'Strutture ricettive'!D:D,"NON TROVATO",0)</f>
        <v>CUPRA MARITTIMA</v>
      </c>
      <c r="D45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Minniti 10</v>
      </c>
      <c r="E4585" t="str">
        <f>IF(_xlfn.XLOOKUP(A4585,'Strutture ricettive'!B:B,'Strutture ricettive'!G:G,"NON TROVATO",0)=0,"NON TROVATO",_xlfn.XLOOKUP(A4585,'Strutture ricettive'!B:B,'Strutture ricettive'!G:G,"NON TROVATO",0))</f>
        <v>info@residencepatrizia.it</v>
      </c>
      <c r="F45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www.residencepatrizia.it</v>
      </c>
    </row>
    <row r="4586" spans="1:6" x14ac:dyDescent="0.3">
      <c r="A4586" t="s">
        <v>15403</v>
      </c>
      <c r="B4586" t="str">
        <f>_xlfn.XLOOKUP(Tabella1[[#This Row],[Denominazione]],'Strutture ricettive'!B:B,'Strutture ricettive'!A:A,"non trovato",0)</f>
        <v>STABILIMENTI BALNEARI</v>
      </c>
      <c r="C4586" t="str">
        <f>_xlfn.XLOOKUP(Tabella1[[#This Row],[Denominazione]],'Strutture ricettive'!B:B,'Strutture ricettive'!D:D,"NON TROVATO",0)</f>
        <v>CUPRA MARITTIMA</v>
      </c>
      <c r="D45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11-13 11-13</v>
      </c>
      <c r="E4586" t="str">
        <f>IF(_xlfn.XLOOKUP(A4586,'Strutture ricettive'!B:B,'Strutture ricettive'!G:G,"NON TROVATO",0)=0,"NON TROVATO",_xlfn.XLOOKUP(A4586,'Strutture ricettive'!B:B,'Strutture ricettive'!G:G,"NON TROVATO",0))</f>
        <v>www.hotelaperla.net</v>
      </c>
      <c r="F45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info@hotelaperla.net</v>
      </c>
    </row>
    <row r="4587" spans="1:6" x14ac:dyDescent="0.3">
      <c r="A4587" t="s">
        <v>15407</v>
      </c>
      <c r="B4587" t="str">
        <f>_xlfn.XLOOKUP(Tabella1[[#This Row],[Denominazione]],'Strutture ricettive'!B:B,'Strutture ricettive'!A:A,"non trovato",0)</f>
        <v>STABILIMENTI BALNEARI</v>
      </c>
      <c r="C4587" t="str">
        <f>_xlfn.XLOOKUP(Tabella1[[#This Row],[Denominazione]],'Strutture ricettive'!B:B,'Strutture ricettive'!D:D,"NON TROVATO",0)</f>
        <v>CUPRA MARITTIMA</v>
      </c>
      <c r="D45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 1</v>
      </c>
      <c r="E4587" t="str">
        <f>IF(_xlfn.XLOOKUP(A4587,'Strutture ricettive'!B:B,'Strutture ricettive'!G:G,"NON TROVATO",0)=0,"NON TROVATO",_xlfn.XLOOKUP(A4587,'Strutture ricettive'!B:B,'Strutture ricettive'!G:G,"NON TROVATO",0))</f>
        <v>NON TROVATO</v>
      </c>
      <c r="F45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postamarco93@gmail.com</v>
      </c>
    </row>
    <row r="4588" spans="1:6" x14ac:dyDescent="0.3">
      <c r="A4588" t="s">
        <v>15410</v>
      </c>
      <c r="B4588" t="str">
        <f>_xlfn.XLOOKUP(Tabella1[[#This Row],[Denominazione]],'Strutture ricettive'!B:B,'Strutture ricettive'!A:A,"non trovato",0)</f>
        <v>STABILIMENTI BALNEARI</v>
      </c>
      <c r="C4588" t="str">
        <f>_xlfn.XLOOKUP(Tabella1[[#This Row],[Denominazione]],'Strutture ricettive'!B:B,'Strutture ricettive'!D:D,"NON TROVATO",0)</f>
        <v>CUPRA MARITTIMA</v>
      </c>
      <c r="D45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2 2</v>
      </c>
      <c r="E4588" t="str">
        <f>IF(_xlfn.XLOOKUP(A4588,'Strutture ricettive'!B:B,'Strutture ricettive'!G:G,"NON TROVATO",0)=0,"NON TROVATO",_xlfn.XLOOKUP(A4588,'Strutture ricettive'!B:B,'Strutture ricettive'!G:G,"NON TROVATO",0))</f>
        <v>NON TROVATO</v>
      </c>
      <c r="F45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postamarco93@gmail.com</v>
      </c>
    </row>
    <row r="4589" spans="1:6" x14ac:dyDescent="0.3">
      <c r="A4589" t="s">
        <v>15412</v>
      </c>
      <c r="B4589" t="str">
        <f>_xlfn.XLOOKUP(Tabella1[[#This Row],[Denominazione]],'Strutture ricettive'!B:B,'Strutture ricettive'!A:A,"non trovato",0)</f>
        <v>STABILIMENTI BALNEARI</v>
      </c>
      <c r="C4589" t="str">
        <f>_xlfn.XLOOKUP(Tabella1[[#This Row],[Denominazione]],'Strutture ricettive'!B:B,'Strutture ricettive'!D:D,"NON TROVATO",0)</f>
        <v>CUPRA MARITTIMA</v>
      </c>
      <c r="D45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11 11</v>
      </c>
      <c r="E4589" t="str">
        <f>IF(_xlfn.XLOOKUP(A4589,'Strutture ricettive'!B:B,'Strutture ricettive'!G:G,"NON TROVATO",0)=0,"NON TROVATO",_xlfn.XLOOKUP(A4589,'Strutture ricettive'!B:B,'Strutture ricettive'!G:G,"NON TROVATO",0))</f>
        <v>NON TROVATO</v>
      </c>
      <c r="F45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90" spans="1:6" x14ac:dyDescent="0.3">
      <c r="A4590" t="s">
        <v>15414</v>
      </c>
      <c r="B4590" t="str">
        <f>_xlfn.XLOOKUP(Tabella1[[#This Row],[Denominazione]],'Strutture ricettive'!B:B,'Strutture ricettive'!A:A,"non trovato",0)</f>
        <v>STABILIMENTI BALNEARI</v>
      </c>
      <c r="C4590" t="str">
        <f>_xlfn.XLOOKUP(Tabella1[[#This Row],[Denominazione]],'Strutture ricettive'!B:B,'Strutture ricettive'!D:D,"NON TROVATO",0)</f>
        <v>CUPRA MARITTIMA</v>
      </c>
      <c r="D45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14 14</v>
      </c>
      <c r="E4590" t="str">
        <f>IF(_xlfn.XLOOKUP(A4590,'Strutture ricettive'!B:B,'Strutture ricettive'!G:G,"NON TROVATO",0)=0,"NON TROVATO",_xlfn.XLOOKUP(A4590,'Strutture ricettive'!B:B,'Strutture ricettive'!G:G,"NON TROVATO",0))</f>
        <v>NON TROVATO</v>
      </c>
      <c r="F45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91" spans="1:6" x14ac:dyDescent="0.3">
      <c r="A4591" t="s">
        <v>15416</v>
      </c>
      <c r="B4591" t="str">
        <f>_xlfn.XLOOKUP(Tabella1[[#This Row],[Denominazione]],'Strutture ricettive'!B:B,'Strutture ricettive'!A:A,"non trovato",0)</f>
        <v>STABILIMENTI BALNEARI</v>
      </c>
      <c r="C4591" t="str">
        <f>_xlfn.XLOOKUP(Tabella1[[#This Row],[Denominazione]],'Strutture ricettive'!B:B,'Strutture ricettive'!D:D,"NON TROVATO",0)</f>
        <v>CUPRA MARITTIMA</v>
      </c>
      <c r="D45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 1</v>
      </c>
      <c r="E4591" t="str">
        <f>IF(_xlfn.XLOOKUP(A4591,'Strutture ricettive'!B:B,'Strutture ricettive'!G:G,"NON TROVATO",0)=0,"NON TROVATO",_xlfn.XLOOKUP(A4591,'Strutture ricettive'!B:B,'Strutture ricettive'!G:G,"NON TROVATO",0))</f>
        <v>NON TROVATO</v>
      </c>
      <c r="F45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592" spans="1:6" x14ac:dyDescent="0.3">
      <c r="A4592" t="s">
        <v>15417</v>
      </c>
      <c r="B4592" t="str">
        <f>_xlfn.XLOOKUP(Tabella1[[#This Row],[Denominazione]],'Strutture ricettive'!B:B,'Strutture ricettive'!A:A,"non trovato",0)</f>
        <v>STABILIMENTI BALNEARI</v>
      </c>
      <c r="C4592" t="str">
        <f>_xlfn.XLOOKUP(Tabella1[[#This Row],[Denominazione]],'Strutture ricettive'!B:B,'Strutture ricettive'!D:D,"NON TROVATO",0)</f>
        <v>CUPRA MARITTIMA</v>
      </c>
      <c r="D45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2 2</v>
      </c>
      <c r="E4592" t="str">
        <f>IF(_xlfn.XLOOKUP(A4592,'Strutture ricettive'!B:B,'Strutture ricettive'!G:G,"NON TROVATO",0)=0,"NON TROVATO",_xlfn.XLOOKUP(A4592,'Strutture ricettive'!B:B,'Strutture ricettive'!G:G,"NON TROVATO",0))</f>
        <v>NON TROVATO</v>
      </c>
      <c r="F45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postamarco93@gmail.com</v>
      </c>
    </row>
    <row r="4593" spans="1:6" x14ac:dyDescent="0.3">
      <c r="A4593" t="s">
        <v>15418</v>
      </c>
      <c r="B4593" t="str">
        <f>_xlfn.XLOOKUP(Tabella1[[#This Row],[Denominazione]],'Strutture ricettive'!B:B,'Strutture ricettive'!A:A,"non trovato",0)</f>
        <v>STABILIMENTI BALNEARI</v>
      </c>
      <c r="C4593" t="str">
        <f>_xlfn.XLOOKUP(Tabella1[[#This Row],[Denominazione]],'Strutture ricettive'!B:B,'Strutture ricettive'!D:D,"NON TROVATO",0)</f>
        <v>CUPRA MARITTIMA</v>
      </c>
      <c r="D45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giuseppe romita 26 26</v>
      </c>
      <c r="E4593" t="str">
        <f>IF(_xlfn.XLOOKUP(A4593,'Strutture ricettive'!B:B,'Strutture ricettive'!G:G,"NON TROVATO",0)=0,"NON TROVATO",_xlfn.XLOOKUP(A4593,'Strutture ricettive'!B:B,'Strutture ricettive'!G:G,"NON TROVATO",0))</f>
        <v>NON TROVATO</v>
      </c>
      <c r="F45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info@cristalhotel.it</v>
      </c>
    </row>
    <row r="4594" spans="1:6" x14ac:dyDescent="0.3">
      <c r="A4594" t="s">
        <v>15421</v>
      </c>
      <c r="B4594" t="str">
        <f>_xlfn.XLOOKUP(Tabella1[[#This Row],[Denominazione]],'Strutture ricettive'!B:B,'Strutture ricettive'!A:A,"non trovato",0)</f>
        <v>STABILIMENTI BALNEARI</v>
      </c>
      <c r="C4594" t="str">
        <f>_xlfn.XLOOKUP(Tabella1[[#This Row],[Denominazione]],'Strutture ricettive'!B:B,'Strutture ricettive'!D:D,"NON TROVATO",0)</f>
        <v>CUPRA MARITTIMA</v>
      </c>
      <c r="D45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 1</v>
      </c>
      <c r="E4594" t="str">
        <f>IF(_xlfn.XLOOKUP(A4594,'Strutture ricettive'!B:B,'Strutture ricettive'!G:G,"NON TROVATO",0)=0,"NON TROVATO",_xlfn.XLOOKUP(A4594,'Strutture ricettive'!B:B,'Strutture ricettive'!G:G,"NON TROVATO",0))</f>
        <v>www.hotelaperla.net</v>
      </c>
      <c r="F45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info@hotelaperla.net</v>
      </c>
    </row>
    <row r="4595" spans="1:6" x14ac:dyDescent="0.3">
      <c r="A4595" t="s">
        <v>15423</v>
      </c>
      <c r="B4595" t="str">
        <f>_xlfn.XLOOKUP(Tabella1[[#This Row],[Denominazione]],'Strutture ricettive'!B:B,'Strutture ricettive'!A:A,"non trovato",0)</f>
        <v>STABILIMENTI BALNEARI</v>
      </c>
      <c r="C4595" t="str">
        <f>_xlfn.XLOOKUP(Tabella1[[#This Row],[Denominazione]],'Strutture ricettive'!B:B,'Strutture ricettive'!D:D,"NON TROVATO",0)</f>
        <v>CUPRA MARITTIMA</v>
      </c>
      <c r="D45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giuseppe romita 1 1</v>
      </c>
      <c r="E4595" t="str">
        <f>IF(_xlfn.XLOOKUP(A4595,'Strutture ricettive'!B:B,'Strutture ricettive'!G:G,"NON TROVATO",0)=0,"NON TROVATO",_xlfn.XLOOKUP(A4595,'Strutture ricettive'!B:B,'Strutture ricettive'!G:G,"NON TROVATO",0))</f>
        <v>NON TROVATO</v>
      </c>
      <c r="F45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hoteleuropacupra@virgilio.it</v>
      </c>
    </row>
    <row r="4596" spans="1:6" x14ac:dyDescent="0.3">
      <c r="A4596" t="s">
        <v>15426</v>
      </c>
      <c r="B4596" t="str">
        <f>_xlfn.XLOOKUP(Tabella1[[#This Row],[Denominazione]],'Strutture ricettive'!B:B,'Strutture ricettive'!A:A,"non trovato",0)</f>
        <v>STABILIMENTI BALNEARI</v>
      </c>
      <c r="C4596" t="str">
        <f>_xlfn.XLOOKUP(Tabella1[[#This Row],[Denominazione]],'Strutture ricettive'!B:B,'Strutture ricettive'!D:D,"NON TROVATO",0)</f>
        <v>CUPRA MARITTIMA</v>
      </c>
      <c r="D45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giuseppe romita 1 1</v>
      </c>
      <c r="E4596" t="str">
        <f>IF(_xlfn.XLOOKUP(A4596,'Strutture ricettive'!B:B,'Strutture ricettive'!G:G,"NON TROVATO",0)=0,"NON TROVATO",_xlfn.XLOOKUP(A4596,'Strutture ricettive'!B:B,'Strutture ricettive'!G:G,"NON TROVATO",0))</f>
        <v>NON TROVATO</v>
      </c>
      <c r="F45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marcomariam@teletu.it</v>
      </c>
    </row>
    <row r="4597" spans="1:6" x14ac:dyDescent="0.3">
      <c r="A4597" t="s">
        <v>15428</v>
      </c>
      <c r="B4597" t="str">
        <f>_xlfn.XLOOKUP(Tabella1[[#This Row],[Denominazione]],'Strutture ricettive'!B:B,'Strutture ricettive'!A:A,"non trovato",0)</f>
        <v>STABILIMENTI BALNEARI</v>
      </c>
      <c r="C4597" t="str">
        <f>_xlfn.XLOOKUP(Tabella1[[#This Row],[Denominazione]],'Strutture ricettive'!B:B,'Strutture ricettive'!D:D,"NON TROVATO",0)</f>
        <v>CUPRA MARITTIMA</v>
      </c>
      <c r="D45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 1</v>
      </c>
      <c r="E4597" t="str">
        <f>IF(_xlfn.XLOOKUP(A4597,'Strutture ricettive'!B:B,'Strutture ricettive'!G:G,"NON TROVATO",0)=0,"NON TROVATO",_xlfn.XLOOKUP(A4597,'Strutture ricettive'!B:B,'Strutture ricettive'!G:G,"NON TROVATO",0))</f>
        <v>NON TROVATO</v>
      </c>
      <c r="F45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aria7676@hotmail.it</v>
      </c>
    </row>
    <row r="4598" spans="1:6" x14ac:dyDescent="0.3">
      <c r="A4598" t="s">
        <v>15430</v>
      </c>
      <c r="B4598" t="str">
        <f>_xlfn.XLOOKUP(Tabella1[[#This Row],[Denominazione]],'Strutture ricettive'!B:B,'Strutture ricettive'!A:A,"non trovato",0)</f>
        <v>STABILIMENTI BALNEARI</v>
      </c>
      <c r="C4598" t="str">
        <f>_xlfn.XLOOKUP(Tabella1[[#This Row],[Denominazione]],'Strutture ricettive'!B:B,'Strutture ricettive'!D:D,"NON TROVATO",0)</f>
        <v>CUPRA MARITTIMA</v>
      </c>
      <c r="D45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 1</v>
      </c>
      <c r="E4598" t="str">
        <f>IF(_xlfn.XLOOKUP(A4598,'Strutture ricettive'!B:B,'Strutture ricettive'!G:G,"NON TROVATO",0)=0,"NON TROVATO",_xlfn.XLOOKUP(A4598,'Strutture ricettive'!B:B,'Strutture ricettive'!G:G,"NON TROVATO",0))</f>
        <v>NON TROVATO</v>
      </c>
      <c r="F45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ricci_matteo2@virgilio.it</v>
      </c>
    </row>
    <row r="4599" spans="1:6" x14ac:dyDescent="0.3">
      <c r="A4599" t="s">
        <v>15432</v>
      </c>
      <c r="B4599" t="str">
        <f>_xlfn.XLOOKUP(Tabella1[[#This Row],[Denominazione]],'Strutture ricettive'!B:B,'Strutture ricettive'!A:A,"non trovato",0)</f>
        <v>STABILIMENTI BALNEARI</v>
      </c>
      <c r="C4599" t="str">
        <f>_xlfn.XLOOKUP(Tabella1[[#This Row],[Denominazione]],'Strutture ricettive'!B:B,'Strutture ricettive'!D:D,"NON TROVATO",0)</f>
        <v>CUPRA MARITTIMA</v>
      </c>
      <c r="D45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 1</v>
      </c>
      <c r="E4599" t="str">
        <f>IF(_xlfn.XLOOKUP(A4599,'Strutture ricettive'!B:B,'Strutture ricettive'!G:G,"NON TROVATO",0)=0,"NON TROVATO",_xlfn.XLOOKUP(A4599,'Strutture ricettive'!B:B,'Strutture ricettive'!G:G,"NON TROVATO",0))</f>
        <v>NON TROVATO</v>
      </c>
      <c r="F45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00" spans="1:6" x14ac:dyDescent="0.3">
      <c r="A4600" t="s">
        <v>15433</v>
      </c>
      <c r="B4600" t="str">
        <f>_xlfn.XLOOKUP(Tabella1[[#This Row],[Denominazione]],'Strutture ricettive'!B:B,'Strutture ricettive'!A:A,"non trovato",0)</f>
        <v>STABILIMENTI BALNEARI</v>
      </c>
      <c r="C4600" t="str">
        <f>_xlfn.XLOOKUP(Tabella1[[#This Row],[Denominazione]],'Strutture ricettive'!B:B,'Strutture ricettive'!D:D,"NON TROVATO",0)</f>
        <v>CUPRA MARITTIMA</v>
      </c>
      <c r="D46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Sud  6/A</v>
      </c>
      <c r="E4600" t="str">
        <f>IF(_xlfn.XLOOKUP(A4600,'Strutture ricettive'!B:B,'Strutture ricettive'!G:G,"NON TROVATO",0)=0,"NON TROVATO",_xlfn.XLOOKUP(A4600,'Strutture ricettive'!B:B,'Strutture ricettive'!G:G,"NON TROVATO",0))</f>
        <v>NON TROVATO</v>
      </c>
      <c r="F46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01" spans="1:6" x14ac:dyDescent="0.3">
      <c r="A4601" t="s">
        <v>15436</v>
      </c>
      <c r="B4601" t="str">
        <f>_xlfn.XLOOKUP(Tabella1[[#This Row],[Denominazione]],'Strutture ricettive'!B:B,'Strutture ricettive'!A:A,"non trovato",0)</f>
        <v>STABILIMENTI BALNEARI</v>
      </c>
      <c r="C4601" t="str">
        <f>_xlfn.XLOOKUP(Tabella1[[#This Row],[Denominazione]],'Strutture ricettive'!B:B,'Strutture ricettive'!D:D,"NON TROVATO",0)</f>
        <v>CUPRA MARITTIMA</v>
      </c>
      <c r="D46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 1</v>
      </c>
      <c r="E4601" t="str">
        <f>IF(_xlfn.XLOOKUP(A4601,'Strutture ricettive'!B:B,'Strutture ricettive'!G:G,"NON TROVATO",0)=0,"NON TROVATO",_xlfn.XLOOKUP(A4601,'Strutture ricettive'!B:B,'Strutture ricettive'!G:G,"NON TROVATO",0))</f>
        <v>NON TROVATO</v>
      </c>
      <c r="F46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02" spans="1:6" x14ac:dyDescent="0.3">
      <c r="A4602" t="s">
        <v>15437</v>
      </c>
      <c r="B4602" t="str">
        <f>_xlfn.XLOOKUP(Tabella1[[#This Row],[Denominazione]],'Strutture ricettive'!B:B,'Strutture ricettive'!A:A,"non trovato",0)</f>
        <v>STABILIMENTI BALNEARI</v>
      </c>
      <c r="C4602" t="str">
        <f>_xlfn.XLOOKUP(Tabella1[[#This Row],[Denominazione]],'Strutture ricettive'!B:B,'Strutture ricettive'!D:D,"NON TROVATO",0)</f>
        <v>CUPRA MARITTIMA</v>
      </c>
      <c r="D46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7 7</v>
      </c>
      <c r="E4602" t="str">
        <f>IF(_xlfn.XLOOKUP(A4602,'Strutture ricettive'!B:B,'Strutture ricettive'!G:G,"NON TROVATO",0)=0,"NON TROVATO",_xlfn.XLOOKUP(A4602,'Strutture ricettive'!B:B,'Strutture ricettive'!G:G,"NON TROVATO",0))</f>
        <v>NON TROVATO</v>
      </c>
      <c r="F46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03" spans="1:6" x14ac:dyDescent="0.3">
      <c r="A4603" t="s">
        <v>15439</v>
      </c>
      <c r="B4603" t="str">
        <f>_xlfn.XLOOKUP(Tabella1[[#This Row],[Denominazione]],'Strutture ricettive'!B:B,'Strutture ricettive'!A:A,"non trovato",0)</f>
        <v>STABILIMENTI BALNEARI</v>
      </c>
      <c r="C4603" t="str">
        <f>_xlfn.XLOOKUP(Tabella1[[#This Row],[Denominazione]],'Strutture ricettive'!B:B,'Strutture ricettive'!D:D,"NON TROVATO",0)</f>
        <v>CUPRA MARITTIMA</v>
      </c>
      <c r="D46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7 7</v>
      </c>
      <c r="E4603" t="str">
        <f>IF(_xlfn.XLOOKUP(A4603,'Strutture ricettive'!B:B,'Strutture ricettive'!G:G,"NON TROVATO",0)=0,"NON TROVATO",_xlfn.XLOOKUP(A4603,'Strutture ricettive'!B:B,'Strutture ricettive'!G:G,"NON TROVATO",0))</f>
        <v>www.cupramarittima.com/marano</v>
      </c>
      <c r="F46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maranhotel@ibero.it</v>
      </c>
    </row>
    <row r="4604" spans="1:6" x14ac:dyDescent="0.3">
      <c r="A4604" t="s">
        <v>15442</v>
      </c>
      <c r="B4604" t="str">
        <f>_xlfn.XLOOKUP(Tabella1[[#This Row],[Denominazione]],'Strutture ricettive'!B:B,'Strutture ricettive'!A:A,"non trovato",0)</f>
        <v>CAMPEGGI</v>
      </c>
      <c r="C4604" t="str">
        <f>_xlfn.XLOOKUP(Tabella1[[#This Row],[Denominazione]],'Strutture ricettive'!B:B,'Strutture ricettive'!D:D,"NON TROVATO",0)</f>
        <v>CUPRA MARITTIMA</v>
      </c>
      <c r="D46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Boccabianca 5</v>
      </c>
      <c r="E4604" t="str">
        <f>IF(_xlfn.XLOOKUP(A4604,'Strutture ricettive'!B:B,'Strutture ricettive'!G:G,"NON TROVATO",0)=0,"NON TROVATO",_xlfn.XLOOKUP(A4604,'Strutture ricettive'!B:B,'Strutture ricettive'!G:G,"NON TROVATO",0))</f>
        <v>info@campingledzeppelin.it</v>
      </c>
      <c r="F46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www.campingledzeppelin.it</v>
      </c>
    </row>
    <row r="4605" spans="1:6" x14ac:dyDescent="0.3">
      <c r="A4605" t="s">
        <v>15453</v>
      </c>
      <c r="B4605" t="str">
        <f>_xlfn.XLOOKUP(Tabella1[[#This Row],[Denominazione]],'Strutture ricettive'!B:B,'Strutture ricettive'!A:A,"non trovato",0)</f>
        <v>ALBERGHI</v>
      </c>
      <c r="C4605" t="str">
        <f>_xlfn.XLOOKUP(Tabella1[[#This Row],[Denominazione]],'Strutture ricettive'!B:B,'Strutture ricettive'!D:D,"NON TROVATO",0)</f>
        <v>CUPRA MARITTIMA</v>
      </c>
      <c r="D46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giuseppe romita 26</v>
      </c>
      <c r="E4605" t="str">
        <f>IF(_xlfn.XLOOKUP(A4605,'Strutture ricettive'!B:B,'Strutture ricettive'!G:G,"NON TROVATO",0)=0,"NON TROVATO",_xlfn.XLOOKUP(A4605,'Strutture ricettive'!B:B,'Strutture ricettive'!G:G,"NON TROVATO",0))</f>
        <v>info@cristalhotel.it</v>
      </c>
      <c r="F46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www.cristalhotel.it</v>
      </c>
    </row>
    <row r="4606" spans="1:6" x14ac:dyDescent="0.3">
      <c r="A4606" t="s">
        <v>15456</v>
      </c>
      <c r="B4606" t="str">
        <f>_xlfn.XLOOKUP(Tabella1[[#This Row],[Denominazione]],'Strutture ricettive'!B:B,'Strutture ricettive'!A:A,"non trovato",0)</f>
        <v>ALBERGHI</v>
      </c>
      <c r="C4606" t="str">
        <f>_xlfn.XLOOKUP(Tabella1[[#This Row],[Denominazione]],'Strutture ricettive'!B:B,'Strutture ricettive'!D:D,"NON TROVATO",0)</f>
        <v>CUPRA MARITTIMA</v>
      </c>
      <c r="D46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50</v>
      </c>
      <c r="E4606" t="str">
        <f>IF(_xlfn.XLOOKUP(A4606,'Strutture ricettive'!B:B,'Strutture ricettive'!G:G,"NON TROVATO",0)=0,"NON TROVATO",_xlfn.XLOOKUP(A4606,'Strutture ricettive'!B:B,'Strutture ricettive'!G:G,"NON TROVATO",0))</f>
        <v>info@hotelideal-cupra.it</v>
      </c>
      <c r="F46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www.hotelideal-cupra.it</v>
      </c>
    </row>
    <row r="4607" spans="1:6" x14ac:dyDescent="0.3">
      <c r="A4607" t="s">
        <v>15460</v>
      </c>
      <c r="B4607" t="str">
        <f>_xlfn.XLOOKUP(Tabella1[[#This Row],[Denominazione]],'Strutture ricettive'!B:B,'Strutture ricettive'!A:A,"non trovato",0)</f>
        <v>ALBERGHI</v>
      </c>
      <c r="C4607" t="str">
        <f>_xlfn.XLOOKUP(Tabella1[[#This Row],[Denominazione]],'Strutture ricettive'!B:B,'Strutture ricettive'!D:D,"NON TROVATO",0)</f>
        <v>CUPRA MARITTIMA</v>
      </c>
      <c r="D46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nord 84</v>
      </c>
      <c r="E4607" t="str">
        <f>IF(_xlfn.XLOOKUP(A4607,'Strutture ricettive'!B:B,'Strutture ricettive'!G:G,"NON TROVATO",0)=0,"NON TROVATO",_xlfn.XLOOKUP(A4607,'Strutture ricettive'!B:B,'Strutture ricettive'!G:G,"NON TROVATO",0))</f>
        <v>maranhotel@libero.it</v>
      </c>
      <c r="F46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www.cupramarittima.com/marano</v>
      </c>
    </row>
    <row r="4608" spans="1:6" x14ac:dyDescent="0.3">
      <c r="A4608" t="s">
        <v>15465</v>
      </c>
      <c r="B4608" t="str">
        <f>_xlfn.XLOOKUP(Tabella1[[#This Row],[Denominazione]],'Strutture ricettive'!B:B,'Strutture ricettive'!A:A,"non trovato",0)</f>
        <v>ALBERGHI</v>
      </c>
      <c r="C4608" t="str">
        <f>_xlfn.XLOOKUP(Tabella1[[#This Row],[Denominazione]],'Strutture ricettive'!B:B,'Strutture ricettive'!D:D,"NON TROVATO",0)</f>
        <v>CUPRA MARITTIMA</v>
      </c>
      <c r="D46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Michele 10</v>
      </c>
      <c r="E4608" t="str">
        <f>IF(_xlfn.XLOOKUP(A4608,'Strutture ricettive'!B:B,'Strutture ricettive'!G:G,"NON TROVATO",0)=0,"NON TROVATO",_xlfn.XLOOKUP(A4608,'Strutture ricettive'!B:B,'Strutture ricettive'!G:G,"NON TROVATO",0))</f>
        <v>primosole@siscom.it</v>
      </c>
      <c r="F46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cupramarittima.com/primosole/</v>
      </c>
    </row>
    <row r="4609" spans="1:6" x14ac:dyDescent="0.3">
      <c r="A4609" t="s">
        <v>15469</v>
      </c>
      <c r="B4609" t="str">
        <f>_xlfn.XLOOKUP(Tabella1[[#This Row],[Denominazione]],'Strutture ricettive'!B:B,'Strutture ricettive'!A:A,"non trovato",0)</f>
        <v>ALLOGGI AGRITURISTICI</v>
      </c>
      <c r="C4609" t="str">
        <f>_xlfn.XLOOKUP(Tabella1[[#This Row],[Denominazione]],'Strutture ricettive'!B:B,'Strutture ricettive'!D:D,"NON TROVATO",0)</f>
        <v>CUPRA MARITTIMA</v>
      </c>
      <c r="D46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 egidio 50</v>
      </c>
      <c r="E4609" t="str">
        <f>IF(_xlfn.XLOOKUP(A4609,'Strutture ricettive'!B:B,'Strutture ricettive'!G:G,"NON TROVATO",0)=0,"NON TROVATO",_xlfn.XLOOKUP(A4609,'Strutture ricettive'!B:B,'Strutture ricettive'!G:G,"NON TROVATO",0))</f>
        <v>NON TROVATO</v>
      </c>
      <c r="F46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10" spans="1:6" x14ac:dyDescent="0.3">
      <c r="A4610" t="s">
        <v>15471</v>
      </c>
      <c r="B4610" t="str">
        <f>_xlfn.XLOOKUP(Tabella1[[#This Row],[Denominazione]],'Strutture ricettive'!B:B,'Strutture ricettive'!A:A,"non trovato",0)</f>
        <v>ALLOGGI AGRITURISTICI</v>
      </c>
      <c r="C4610" t="str">
        <f>_xlfn.XLOOKUP(Tabella1[[#This Row],[Denominazione]],'Strutture ricettive'!B:B,'Strutture ricettive'!D:D,"NON TROVATO",0)</f>
        <v>CUPRA MARITTIMA</v>
      </c>
      <c r="D46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610" t="str">
        <f>IF(_xlfn.XLOOKUP(A4610,'Strutture ricettive'!B:B,'Strutture ricettive'!G:G,"NON TROVATO",0)=0,"NON TROVATO",_xlfn.XLOOKUP(A4610,'Strutture ricettive'!B:B,'Strutture ricettive'!G:G,"NON TROVATO",0))</f>
        <v>ettoretommasomarchetti@gmail.com</v>
      </c>
      <c r="F46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http://users.skynet.be/fa242092/farmhouse/farmHouseIt.html</v>
      </c>
    </row>
    <row r="4611" spans="1:6" x14ac:dyDescent="0.3">
      <c r="A4611" t="s">
        <v>15475</v>
      </c>
      <c r="B4611" t="str">
        <f>_xlfn.XLOOKUP(Tabella1[[#This Row],[Denominazione]],'Strutture ricettive'!B:B,'Strutture ricettive'!A:A,"non trovato",0)</f>
        <v>ALLOGGI AGRITURISTICI</v>
      </c>
      <c r="C4611" t="str">
        <f>_xlfn.XLOOKUP(Tabella1[[#This Row],[Denominazione]],'Strutture ricettive'!B:B,'Strutture ricettive'!D:D,"NON TROVATO",0)</f>
        <v>CUPRA MARITTIMA</v>
      </c>
      <c r="D46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 andrea 17</v>
      </c>
      <c r="E4611" t="str">
        <f>IF(_xlfn.XLOOKUP(A4611,'Strutture ricettive'!B:B,'Strutture ricettive'!G:G,"NON TROVATO",0)=0,"NON TROVATO",_xlfn.XLOOKUP(A4611,'Strutture ricettive'!B:B,'Strutture ricettive'!G:G,"NON TROVATO",0))</f>
        <v>info@agriturismolacastelletta.com</v>
      </c>
      <c r="F46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www.agriturismolacastelletta.com</v>
      </c>
    </row>
    <row r="4612" spans="1:6" x14ac:dyDescent="0.3">
      <c r="A4612" t="s">
        <v>15479</v>
      </c>
      <c r="B4612" t="str">
        <f>_xlfn.XLOOKUP(Tabella1[[#This Row],[Denominazione]],'Strutture ricettive'!B:B,'Strutture ricettive'!A:A,"non trovato",0)</f>
        <v>CAMPEGGI</v>
      </c>
      <c r="C4612" t="str">
        <f>_xlfn.XLOOKUP(Tabella1[[#This Row],[Denominazione]],'Strutture ricettive'!B:B,'Strutture ricettive'!D:D,"NON TROVATO",0)</f>
        <v>CUPRA MARITTIMA</v>
      </c>
      <c r="D46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boccabianca 7</v>
      </c>
      <c r="E4612" t="str">
        <f>IF(_xlfn.XLOOKUP(A4612,'Strutture ricettive'!B:B,'Strutture ricettive'!G:G,"NON TROVATO",0)=0,"NON TROVATO",_xlfn.XLOOKUP(A4612,'Strutture ricettive'!B:B,'Strutture ricettive'!G:G,"NON TROVATO",0))</f>
        <v>info@campingcalypso.it</v>
      </c>
      <c r="F46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www.campingcalypso.it</v>
      </c>
    </row>
    <row r="4613" spans="1:6" x14ac:dyDescent="0.3">
      <c r="A4613" t="s">
        <v>15483</v>
      </c>
      <c r="B4613" t="str">
        <f>_xlfn.XLOOKUP(Tabella1[[#This Row],[Denominazione]],'Strutture ricettive'!B:B,'Strutture ricettive'!A:A,"non trovato",0)</f>
        <v>CAMPEGGI</v>
      </c>
      <c r="C4613" t="str">
        <f>_xlfn.XLOOKUP(Tabella1[[#This Row],[Denominazione]],'Strutture ricettive'!B:B,'Strutture ricettive'!D:D,"NON TROVATO",0)</f>
        <v>CUPRA MARITTIMA</v>
      </c>
      <c r="D46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Boccabianca 5</v>
      </c>
      <c r="E4613" t="str">
        <f>IF(_xlfn.XLOOKUP(A4613,'Strutture ricettive'!B:B,'Strutture ricettive'!G:G,"NON TROVATO",0)=0,"NON TROVATO",_xlfn.XLOOKUP(A4613,'Strutture ricettive'!B:B,'Strutture ricettive'!G:G,"NON TROVATO",0))</f>
        <v>info@campingledzeppelin.it</v>
      </c>
      <c r="F46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www.campingledzeppelin.it</v>
      </c>
    </row>
    <row r="4614" spans="1:6" x14ac:dyDescent="0.3">
      <c r="A4614" t="s">
        <v>15485</v>
      </c>
      <c r="B4614" t="str">
        <f>_xlfn.XLOOKUP(Tabella1[[#This Row],[Denominazione]],'Strutture ricettive'!B:B,'Strutture ricettive'!A:A,"non trovato",0)</f>
        <v>CAMPEGGI</v>
      </c>
      <c r="C4614" t="str">
        <f>_xlfn.XLOOKUP(Tabella1[[#This Row],[Denominazione]],'Strutture ricettive'!B:B,'Strutture ricettive'!D:D,"NON TROVATO",0)</f>
        <v>CUPRA MARITTIMA</v>
      </c>
      <c r="D46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Lazio 2</v>
      </c>
      <c r="E4614" t="str">
        <f>IF(_xlfn.XLOOKUP(A4614,'Strutture ricettive'!B:B,'Strutture ricettive'!G:G,"NON TROVATO",0)=0,"NON TROVATO",_xlfn.XLOOKUP(A4614,'Strutture ricettive'!B:B,'Strutture ricettive'!G:G,"NON TROVATO",0))</f>
        <v>info@verdecupra.it</v>
      </c>
      <c r="F46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www.villaggioverdecupra.it</v>
      </c>
    </row>
    <row r="4615" spans="1:6" x14ac:dyDescent="0.3">
      <c r="A4615" t="s">
        <v>15489</v>
      </c>
      <c r="B4615" t="str">
        <f>_xlfn.XLOOKUP(Tabella1[[#This Row],[Denominazione]],'Strutture ricettive'!B:B,'Strutture ricettive'!A:A,"non trovato",0)</f>
        <v>ALLOGGI IN AFFITTO</v>
      </c>
      <c r="C4615" t="str">
        <f>_xlfn.XLOOKUP(Tabella1[[#This Row],[Denominazione]],'Strutture ricettive'!B:B,'Strutture ricettive'!D:D,"NON TROVATO",0)</f>
        <v>CUPRA MARITTIMA</v>
      </c>
      <c r="D46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Stazione 3</v>
      </c>
      <c r="E4615" t="str">
        <f>IF(_xlfn.XLOOKUP(A4615,'Strutture ricettive'!B:B,'Strutture ricettive'!G:G,"NON TROVATO",0)=0,"NON TROVATO",_xlfn.XLOOKUP(A4615,'Strutture ricettive'!B:B,'Strutture ricettive'!G:G,"NON TROVATO",0))</f>
        <v>info@appartamentivagnoni.it</v>
      </c>
      <c r="F46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www.appartamentivagnoni.it</v>
      </c>
    </row>
    <row r="4616" spans="1:6" x14ac:dyDescent="0.3">
      <c r="A4616" t="s">
        <v>15493</v>
      </c>
      <c r="B4616" t="str">
        <f>_xlfn.XLOOKUP(Tabella1[[#This Row],[Denominazione]],'Strutture ricettive'!B:B,'Strutture ricettive'!A:A,"non trovato",0)</f>
        <v>CAMPEGGI</v>
      </c>
      <c r="C4616" t="str">
        <f>_xlfn.XLOOKUP(Tabella1[[#This Row],[Denominazione]],'Strutture ricettive'!B:B,'Strutture ricettive'!D:D,"NON TROVATO",0)</f>
        <v>CUPRA MARITTIMA</v>
      </c>
      <c r="D46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nord 109</v>
      </c>
      <c r="E4616" t="str">
        <f>IF(_xlfn.XLOOKUP(A4616,'Strutture ricettive'!B:B,'Strutture ricettive'!G:G,"NON TROVATO",0)=0,"NON TROVATO",_xlfn.XLOOKUP(A4616,'Strutture ricettive'!B:B,'Strutture ricettive'!G:G,"NON TROVATO",0))</f>
        <v>info@campingterrazzosulmare.it</v>
      </c>
      <c r="F46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WWW.CAMPINGTERRAZZOSULMARE.IT</v>
      </c>
    </row>
    <row r="4617" spans="1:6" x14ac:dyDescent="0.3">
      <c r="A4617" t="s">
        <v>15497</v>
      </c>
      <c r="B4617" t="str">
        <f>_xlfn.XLOOKUP(Tabella1[[#This Row],[Denominazione]],'Strutture ricettive'!B:B,'Strutture ricettive'!A:A,"non trovato",0)</f>
        <v>BED &amp; BREAKFAST</v>
      </c>
      <c r="C4617" t="str">
        <f>_xlfn.XLOOKUP(Tabella1[[#This Row],[Denominazione]],'Strutture ricettive'!B:B,'Strutture ricettive'!D:D,"NON TROVATO",0)</f>
        <v>CUPRA MARITTIMA</v>
      </c>
      <c r="D46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Vincenzo 57</v>
      </c>
      <c r="E4617" t="str">
        <f>IF(_xlfn.XLOOKUP(A4617,'Strutture ricettive'!B:B,'Strutture ricettive'!G:G,"NON TROVATO",0)=0,"NON TROVATO",_xlfn.XLOOKUP(A4617,'Strutture ricettive'!B:B,'Strutture ricettive'!G:G,"NON TROVATO",0))</f>
        <v>chiappini.loredana@fastwebnet.it</v>
      </c>
      <c r="F46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18" spans="1:6" x14ac:dyDescent="0.3">
      <c r="A4618" t="s">
        <v>15500</v>
      </c>
      <c r="B4618" t="str">
        <f>_xlfn.XLOOKUP(Tabella1[[#This Row],[Denominazione]],'Strutture ricettive'!B:B,'Strutture ricettive'!A:A,"non trovato",0)</f>
        <v>ALBERGHI</v>
      </c>
      <c r="C4618" t="str">
        <f>_xlfn.XLOOKUP(Tabella1[[#This Row],[Denominazione]],'Strutture ricettive'!B:B,'Strutture ricettive'!D:D,"NON TROVATO",0)</f>
        <v>CUPRA MARITTIMA</v>
      </c>
      <c r="D46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18</v>
      </c>
      <c r="E4618" t="str">
        <f>IF(_xlfn.XLOOKUP(A4618,'Strutture ricettive'!B:B,'Strutture ricettive'!G:G,"NON TROVATO",0)=0,"NON TROVATO",_xlfn.XLOOKUP(A4618,'Strutture ricettive'!B:B,'Strutture ricettive'!G:G,"NON TROVATO",0))</f>
        <v>info@capitalhotel.net</v>
      </c>
      <c r="F46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www.capitalhotel.net</v>
      </c>
    </row>
    <row r="4619" spans="1:6" x14ac:dyDescent="0.3">
      <c r="A4619" t="s">
        <v>15504</v>
      </c>
      <c r="B4619" t="str">
        <f>_xlfn.XLOOKUP(Tabella1[[#This Row],[Denominazione]],'Strutture ricettive'!B:B,'Strutture ricettive'!A:A,"non trovato",0)</f>
        <v>VILLAGGI TURISTICI</v>
      </c>
      <c r="C4619" t="str">
        <f>_xlfn.XLOOKUP(Tabella1[[#This Row],[Denominazione]],'Strutture ricettive'!B:B,'Strutture ricettive'!D:D,"NON TROVATO",0)</f>
        <v>CUPRA MARITTIMA</v>
      </c>
      <c r="D46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Sud 44</v>
      </c>
      <c r="E4619" t="str">
        <f>IF(_xlfn.XLOOKUP(A4619,'Strutture ricettive'!B:B,'Strutture ricettive'!G:G,"NON TROVATO",0)=0,"NON TROVATO",_xlfn.XLOOKUP(A4619,'Strutture ricettive'!B:B,'Strutture ricettive'!G:G,"NON TROVATO",0))</f>
        <v>info@deacupra.com</v>
      </c>
      <c r="F46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www.deacupra.com</v>
      </c>
    </row>
    <row r="4620" spans="1:6" x14ac:dyDescent="0.3">
      <c r="A4620" t="s">
        <v>15508</v>
      </c>
      <c r="B4620" t="str">
        <f>_xlfn.XLOOKUP(Tabella1[[#This Row],[Denominazione]],'Strutture ricettive'!B:B,'Strutture ricettive'!A:A,"non trovato",0)</f>
        <v>BED &amp; BREAKFAST</v>
      </c>
      <c r="C4620" t="str">
        <f>_xlfn.XLOOKUP(Tabella1[[#This Row],[Denominazione]],'Strutture ricettive'!B:B,'Strutture ricettive'!D:D,"NON TROVATO",0)</f>
        <v>CUPRA MARITTIMA</v>
      </c>
      <c r="D46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Gregorio Magno 46</v>
      </c>
      <c r="E4620" t="str">
        <f>IF(_xlfn.XLOOKUP(A4620,'Strutture ricettive'!B:B,'Strutture ricettive'!G:G,"NON TROVATO",0)=0,"NON TROVATO",_xlfn.XLOOKUP(A4620,'Strutture ricettive'!B:B,'Strutture ricettive'!G:G,"NON TROVATO",0))</f>
        <v>bbverderosa@gmail.com</v>
      </c>
      <c r="F46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21" spans="1:6" x14ac:dyDescent="0.3">
      <c r="A4621" t="s">
        <v>15511</v>
      </c>
      <c r="B4621" t="str">
        <f>_xlfn.XLOOKUP(Tabella1[[#This Row],[Denominazione]],'Strutture ricettive'!B:B,'Strutture ricettive'!A:A,"non trovato",0)</f>
        <v>STABILIMENTI BALNEARI</v>
      </c>
      <c r="C4621" t="str">
        <f>_xlfn.XLOOKUP(Tabella1[[#This Row],[Denominazione]],'Strutture ricettive'!B:B,'Strutture ricettive'!D:D,"NON TROVATO",0)</f>
        <v>CUPRA MARITTIMA</v>
      </c>
      <c r="D46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621" t="str">
        <f>IF(_xlfn.XLOOKUP(A4621,'Strutture ricettive'!B:B,'Strutture ricettive'!G:G,"NON TROVATO",0)=0,"NON TROVATO",_xlfn.XLOOKUP(A4621,'Strutture ricettive'!B:B,'Strutture ricettive'!G:G,"NON TROVATO",0))</f>
        <v>www.daaldo.net</v>
      </c>
      <c r="F46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postamarco93@gmail.com</v>
      </c>
    </row>
    <row r="4622" spans="1:6" x14ac:dyDescent="0.3">
      <c r="A4622" t="s">
        <v>15513</v>
      </c>
      <c r="B4622" t="str">
        <f>_xlfn.XLOOKUP(Tabella1[[#This Row],[Denominazione]],'Strutture ricettive'!B:B,'Strutture ricettive'!A:A,"non trovato",0)</f>
        <v>ALTRI ALLOGGI PRIVATI</v>
      </c>
      <c r="C4622" t="str">
        <f>_xlfn.XLOOKUP(Tabella1[[#This Row],[Denominazione]],'Strutture ricettive'!B:B,'Strutture ricettive'!D:D,"NON TROVATO",0)</f>
        <v>CUPRA MARITTIMA</v>
      </c>
      <c r="D46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Nico Ceccarelli 2</v>
      </c>
      <c r="E4622" t="str">
        <f>IF(_xlfn.XLOOKUP(A4622,'Strutture ricettive'!B:B,'Strutture ricettive'!G:G,"NON TROVATO",0)=0,"NON TROVATO",_xlfn.XLOOKUP(A4622,'Strutture ricettive'!B:B,'Strutture ricettive'!G:G,"NON TROVATO",0))</f>
        <v>info@residenzamarano.it</v>
      </c>
      <c r="F46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23" spans="1:6" x14ac:dyDescent="0.3">
      <c r="A4623" t="s">
        <v>15519</v>
      </c>
      <c r="B4623" t="str">
        <f>_xlfn.XLOOKUP(Tabella1[[#This Row],[Denominazione]],'Strutture ricettive'!B:B,'Strutture ricettive'!A:A,"non trovato",0)</f>
        <v>STABILIMENTI BALNEARI</v>
      </c>
      <c r="C4623" t="str">
        <f>_xlfn.XLOOKUP(Tabella1[[#This Row],[Denominazione]],'Strutture ricettive'!B:B,'Strutture ricettive'!D:D,"NON TROVATO",0)</f>
        <v>CUPRA MARITTIMA</v>
      </c>
      <c r="D46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Nazario Sauro 15 15</v>
      </c>
      <c r="E4623" t="str">
        <f>IF(_xlfn.XLOOKUP(A4623,'Strutture ricettive'!B:B,'Strutture ricettive'!G:G,"NON TROVATO",0)=0,"NON TROVATO",_xlfn.XLOOKUP(A4623,'Strutture ricettive'!B:B,'Strutture ricettive'!G:G,"NON TROVATO",0))</f>
        <v>www.baiamarinahotel.it</v>
      </c>
      <c r="F46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hotelbaiamarina@gmail.com</v>
      </c>
    </row>
    <row r="4624" spans="1:6" x14ac:dyDescent="0.3">
      <c r="A4624" t="s">
        <v>15523</v>
      </c>
      <c r="B4624" t="str">
        <f>_xlfn.XLOOKUP(Tabella1[[#This Row],[Denominazione]],'Strutture ricettive'!B:B,'Strutture ricettive'!A:A,"non trovato",0)</f>
        <v>STABILIMENTI BALNEARI</v>
      </c>
      <c r="C4624" t="str">
        <f>_xlfn.XLOOKUP(Tabella1[[#This Row],[Denominazione]],'Strutture ricettive'!B:B,'Strutture ricettive'!D:D,"NON TROVATO",0)</f>
        <v>CUPRA MARITTIMA</v>
      </c>
      <c r="D46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Romita snc snc</v>
      </c>
      <c r="E4624" t="str">
        <f>IF(_xlfn.XLOOKUP(A4624,'Strutture ricettive'!B:B,'Strutture ricettive'!G:G,"NON TROVATO",0)=0,"NON TROVATO",_xlfn.XLOOKUP(A4624,'Strutture ricettive'!B:B,'Strutture ricettive'!G:G,"NON TROVATO",0))</f>
        <v>NON TROVATO</v>
      </c>
      <c r="F46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info@conquistacostruzioni.it</v>
      </c>
    </row>
    <row r="4625" spans="1:6" x14ac:dyDescent="0.3">
      <c r="A4625" t="s">
        <v>15526</v>
      </c>
      <c r="B4625" t="str">
        <f>_xlfn.XLOOKUP(Tabella1[[#This Row],[Denominazione]],'Strutture ricettive'!B:B,'Strutture ricettive'!A:A,"non trovato",0)</f>
        <v>ALBERGHI</v>
      </c>
      <c r="C4625" t="str">
        <f>_xlfn.XLOOKUP(Tabella1[[#This Row],[Denominazione]],'Strutture ricettive'!B:B,'Strutture ricettive'!D:D,"NON TROVATO",0)</f>
        <v>CUPRA MARITTIMA</v>
      </c>
      <c r="D46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Nazario Sauro 52</v>
      </c>
      <c r="E4625" t="str">
        <f>IF(_xlfn.XLOOKUP(A4625,'Strutture ricettive'!B:B,'Strutture ricettive'!G:G,"NON TROVATO",0)=0,"NON TROVATO",_xlfn.XLOOKUP(A4625,'Strutture ricettive'!B:B,'Strutture ricettive'!G:G,"NON TROVATO",0))</f>
        <v>hotelbaiamarina@gmail.com</v>
      </c>
      <c r="F46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www.baiamarinahotel.it</v>
      </c>
    </row>
    <row r="4626" spans="1:6" x14ac:dyDescent="0.3">
      <c r="A4626" t="s">
        <v>15528</v>
      </c>
      <c r="B4626" t="str">
        <f>_xlfn.XLOOKUP(Tabella1[[#This Row],[Denominazione]],'Strutture ricettive'!B:B,'Strutture ricettive'!A:A,"non trovato",0)</f>
        <v>CAMPEGGI</v>
      </c>
      <c r="C4626" t="str">
        <f>_xlfn.XLOOKUP(Tabella1[[#This Row],[Denominazione]],'Strutture ricettive'!B:B,'Strutture ricettive'!D:D,"NON TROVATO",0)</f>
        <v>CUPRA MARITTIMA</v>
      </c>
      <c r="D46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Giuseppe Romita 1</v>
      </c>
      <c r="E4626" t="str">
        <f>IF(_xlfn.XLOOKUP(A4626,'Strutture ricettive'!B:B,'Strutture ricettive'!G:G,"NON TROVATO",0)=0,"NON TROVATO",_xlfn.XLOOKUP(A4626,'Strutture ricettive'!B:B,'Strutture ricettive'!G:G,"NON TROVATO",0))</f>
        <v>NON TROVATO</v>
      </c>
      <c r="F46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27" spans="1:6" x14ac:dyDescent="0.3">
      <c r="A4627" t="s">
        <v>15530</v>
      </c>
      <c r="B4627" t="str">
        <f>_xlfn.XLOOKUP(Tabella1[[#This Row],[Denominazione]],'Strutture ricettive'!B:B,'Strutture ricettive'!A:A,"non trovato",0)</f>
        <v>BED &amp; BREAKFAST</v>
      </c>
      <c r="C4627" t="str">
        <f>_xlfn.XLOOKUP(Tabella1[[#This Row],[Denominazione]],'Strutture ricettive'!B:B,'Strutture ricettive'!D:D,"NON TROVATO",0)</f>
        <v>CUPRA MARITTIMA</v>
      </c>
      <c r="D46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 dei pini 8</v>
      </c>
      <c r="E4627" t="str">
        <f>IF(_xlfn.XLOOKUP(A4627,'Strutture ricettive'!B:B,'Strutture ricettive'!G:G,"NON TROVATO",0)=0,"NON TROVATO",_xlfn.XLOOKUP(A4627,'Strutture ricettive'!B:B,'Strutture ricettive'!G:G,"NON TROVATO",0))</f>
        <v>NON TROVATO</v>
      </c>
      <c r="F46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28" spans="1:6" x14ac:dyDescent="0.3">
      <c r="A4628" t="s">
        <v>15532</v>
      </c>
      <c r="B4628" t="str">
        <f>_xlfn.XLOOKUP(Tabella1[[#This Row],[Denominazione]],'Strutture ricettive'!B:B,'Strutture ricettive'!A:A,"non trovato",0)</f>
        <v>STABILIMENTI BALNEARI</v>
      </c>
      <c r="C4628" t="str">
        <f>_xlfn.XLOOKUP(Tabella1[[#This Row],[Denominazione]],'Strutture ricettive'!B:B,'Strutture ricettive'!D:D,"NON TROVATO",0)</f>
        <v>CUPRA MARITTIMA</v>
      </c>
      <c r="D46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nazario sauro 3 3</v>
      </c>
      <c r="E4628" t="str">
        <f>IF(_xlfn.XLOOKUP(A4628,'Strutture ricettive'!B:B,'Strutture ricettive'!G:G,"NON TROVATO",0)=0,"NON TROVATO",_xlfn.XLOOKUP(A4628,'Strutture ricettive'!B:B,'Strutture ricettive'!G:G,"NON TROVATO",0))</f>
        <v>NON TROVATO</v>
      </c>
      <c r="F46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postamarco93@gmail.com</v>
      </c>
    </row>
    <row r="4629" spans="1:6" x14ac:dyDescent="0.3">
      <c r="A4629" t="s">
        <v>15534</v>
      </c>
      <c r="B4629" t="str">
        <f>_xlfn.XLOOKUP(Tabella1[[#This Row],[Denominazione]],'Strutture ricettive'!B:B,'Strutture ricettive'!A:A,"non trovato",0)</f>
        <v>STABILIMENTI BALNEARI</v>
      </c>
      <c r="C4629" t="str">
        <f>_xlfn.XLOOKUP(Tabella1[[#This Row],[Denominazione]],'Strutture ricettive'!B:B,'Strutture ricettive'!D:D,"NON TROVATO",0)</f>
        <v>CUPRA MARITTIMA</v>
      </c>
      <c r="D46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statale adriatica sud 1 1</v>
      </c>
      <c r="E4629" t="str">
        <f>IF(_xlfn.XLOOKUP(A4629,'Strutture ricettive'!B:B,'Strutture ricettive'!G:G,"NON TROVATO",0)=0,"NON TROVATO",_xlfn.XLOOKUP(A4629,'Strutture ricettive'!B:B,'Strutture ricettive'!G:G,"NON TROVATO",0))</f>
        <v>NON TROVATO</v>
      </c>
      <c r="F46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30" spans="1:6" x14ac:dyDescent="0.3">
      <c r="A4630" t="s">
        <v>15536</v>
      </c>
      <c r="B4630" t="str">
        <f>_xlfn.XLOOKUP(Tabella1[[#This Row],[Denominazione]],'Strutture ricettive'!B:B,'Strutture ricettive'!A:A,"non trovato",0)</f>
        <v>ALLOGGI IN AFFITTO</v>
      </c>
      <c r="C4630" t="str">
        <f>_xlfn.XLOOKUP(Tabella1[[#This Row],[Denominazione]],'Strutture ricettive'!B:B,'Strutture ricettive'!D:D,"NON TROVATO",0)</f>
        <v>CUPRA MARITTIMA</v>
      </c>
      <c r="D46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Kennedy 32</v>
      </c>
      <c r="E4630" t="str">
        <f>IF(_xlfn.XLOOKUP(A4630,'Strutture ricettive'!B:B,'Strutture ricettive'!G:G,"NON TROVATO",0)=0,"NON TROVATO",_xlfn.XLOOKUP(A4630,'Strutture ricettive'!B:B,'Strutture ricettive'!G:G,"NON TROVATO",0))</f>
        <v>info@residencecupra.it</v>
      </c>
      <c r="F46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www.residencecupra.it</v>
      </c>
    </row>
    <row r="4631" spans="1:6" x14ac:dyDescent="0.3">
      <c r="A4631" t="s">
        <v>15540</v>
      </c>
      <c r="B4631" t="str">
        <f>_xlfn.XLOOKUP(Tabella1[[#This Row],[Denominazione]],'Strutture ricettive'!B:B,'Strutture ricettive'!A:A,"non trovato",0)</f>
        <v>TURISMO RURALE</v>
      </c>
      <c r="C4631" t="str">
        <f>_xlfn.XLOOKUP(Tabella1[[#This Row],[Denominazione]],'Strutture ricettive'!B:B,'Strutture ricettive'!D:D,"NON TROVATO",0)</f>
        <v>CUPRA MARITTIMA</v>
      </c>
      <c r="D46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 Andrea 66</v>
      </c>
      <c r="E4631" t="str">
        <f>IF(_xlfn.XLOOKUP(A4631,'Strutture ricettive'!B:B,'Strutture ricettive'!G:G,"NON TROVATO",0)=0,"NON TROVATO",_xlfn.XLOOKUP(A4631,'Strutture ricettive'!B:B,'Strutture ricettive'!G:G,"NON TROVATO",0))</f>
        <v>info@countryhouseuna.com</v>
      </c>
      <c r="F46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www.countryhouseuna.com</v>
      </c>
    </row>
    <row r="4632" spans="1:6" x14ac:dyDescent="0.3">
      <c r="A4632" t="s">
        <v>15544</v>
      </c>
      <c r="B4632" t="str">
        <f>_xlfn.XLOOKUP(Tabella1[[#This Row],[Denominazione]],'Strutture ricettive'!B:B,'Strutture ricettive'!A:A,"non trovato",0)</f>
        <v>STABILIMENTI BALNEARI</v>
      </c>
      <c r="C4632" t="str">
        <f>_xlfn.XLOOKUP(Tabella1[[#This Row],[Denominazione]],'Strutture ricettive'!B:B,'Strutture ricettive'!D:D,"NON TROVATO",0)</f>
        <v>CUPRA MARITTIMA</v>
      </c>
      <c r="D46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632" t="str">
        <f>IF(_xlfn.XLOOKUP(A4632,'Strutture ricettive'!B:B,'Strutture ricettive'!G:G,"NON TROVATO",0)=0,"NON TROVATO",_xlfn.XLOOKUP(A4632,'Strutture ricettive'!B:B,'Strutture ricettive'!G:G,"NON TROVATO",0))</f>
        <v>NON TROVATO</v>
      </c>
      <c r="F46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33" spans="1:6" x14ac:dyDescent="0.3">
      <c r="A4633" t="s">
        <v>15545</v>
      </c>
      <c r="B4633" t="str">
        <f>_xlfn.XLOOKUP(Tabella1[[#This Row],[Denominazione]],'Strutture ricettive'!B:B,'Strutture ricettive'!A:A,"non trovato",0)</f>
        <v>STABILIMENTI BALNEARI</v>
      </c>
      <c r="C4633" t="str">
        <f>_xlfn.XLOOKUP(Tabella1[[#This Row],[Denominazione]],'Strutture ricettive'!B:B,'Strutture ricettive'!D:D,"NON TROVATO",0)</f>
        <v>CUPRA MARITTIMA</v>
      </c>
      <c r="D46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Torsten Bergmark  1</v>
      </c>
      <c r="E4633" t="str">
        <f>IF(_xlfn.XLOOKUP(A4633,'Strutture ricettive'!B:B,'Strutture ricettive'!G:G,"NON TROVATO",0)=0,"NON TROVATO",_xlfn.XLOOKUP(A4633,'Strutture ricettive'!B:B,'Strutture ricettive'!G:G,"NON TROVATO",0))</f>
        <v>www.chaletaltamarea.com</v>
      </c>
      <c r="F46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maxsportime@libero.it</v>
      </c>
    </row>
    <row r="4634" spans="1:6" x14ac:dyDescent="0.3">
      <c r="A4634" t="s">
        <v>15549</v>
      </c>
      <c r="B4634" t="str">
        <f>_xlfn.XLOOKUP(Tabella1[[#This Row],[Denominazione]],'Strutture ricettive'!B:B,'Strutture ricettive'!A:A,"non trovato",0)</f>
        <v>ALBERGHI</v>
      </c>
      <c r="C4634" t="str">
        <f>_xlfn.XLOOKUP(Tabella1[[#This Row],[Denominazione]],'Strutture ricettive'!B:B,'Strutture ricettive'!D:D,"NON TROVATO",0)</f>
        <v>FOLIGNANO</v>
      </c>
      <c r="D46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Assisi 33</v>
      </c>
      <c r="E4634" t="str">
        <f>IF(_xlfn.XLOOKUP(A4634,'Strutture ricettive'!B:B,'Strutture ricettive'!G:G,"NON TROVATO",0)=0,"NON TROVATO",_xlfn.XLOOKUP(A4634,'Strutture ricettive'!B:B,'Strutture ricettive'!G:G,"NON TROVATO",0))</f>
        <v>reception@hotelvillapigna.it</v>
      </c>
      <c r="F46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www.hotelvillapigna.it</v>
      </c>
    </row>
    <row r="4635" spans="1:6" x14ac:dyDescent="0.3">
      <c r="A4635" t="s">
        <v>15554</v>
      </c>
      <c r="B4635" t="str">
        <f>_xlfn.XLOOKUP(Tabella1[[#This Row],[Denominazione]],'Strutture ricettive'!B:B,'Strutture ricettive'!A:A,"non trovato",0)</f>
        <v>TURISMO RURALE</v>
      </c>
      <c r="C4635" t="str">
        <f>_xlfn.XLOOKUP(Tabella1[[#This Row],[Denominazione]],'Strutture ricettive'!B:B,'Strutture ricettive'!D:D,"NON TROVATO",0)</f>
        <v>FOLIGNANO</v>
      </c>
      <c r="D46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Piane di Morro 68</v>
      </c>
      <c r="E4635" t="str">
        <f>IF(_xlfn.XLOOKUP(A4635,'Strutture ricettive'!B:B,'Strutture ricettive'!G:G,"NON TROVATO",0)=0,"NON TROVATO",_xlfn.XLOOKUP(A4635,'Strutture ricettive'!B:B,'Strutture ricettive'!G:G,"NON TROVATO",0))</f>
        <v>info@parcodeitigli.it</v>
      </c>
      <c r="F46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www.parcodeitigli.it</v>
      </c>
    </row>
    <row r="4636" spans="1:6" x14ac:dyDescent="0.3">
      <c r="A4636" t="s">
        <v>15561</v>
      </c>
      <c r="B4636" t="str">
        <f>_xlfn.XLOOKUP(Tabella1[[#This Row],[Denominazione]],'Strutture ricettive'!B:B,'Strutture ricettive'!A:A,"non trovato",0)</f>
        <v>BED &amp; BREAKFAST</v>
      </c>
      <c r="C4636" t="str">
        <f>_xlfn.XLOOKUP(Tabella1[[#This Row],[Denominazione]],'Strutture ricettive'!B:B,'Strutture ricettive'!D:D,"NON TROVATO",0)</f>
        <v>FOLIGNANO</v>
      </c>
      <c r="D46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Costantino Rozzi 3</v>
      </c>
      <c r="E4636" t="str">
        <f>IF(_xlfn.XLOOKUP(A4636,'Strutture ricettive'!B:B,'Strutture ricettive'!G:G,"NON TROVATO",0)=0,"NON TROVATO",_xlfn.XLOOKUP(A4636,'Strutture ricettive'!B:B,'Strutture ricettive'!G:G,"NON TROVATO",0))</f>
        <v>NON TROVATO</v>
      </c>
      <c r="F46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37" spans="1:6" x14ac:dyDescent="0.3">
      <c r="A4637" t="s">
        <v>15563</v>
      </c>
      <c r="B4637" t="str">
        <f>_xlfn.XLOOKUP(Tabella1[[#This Row],[Denominazione]],'Strutture ricettive'!B:B,'Strutture ricettive'!A:A,"non trovato",0)</f>
        <v>ALLOGGI AGRITURISTICI</v>
      </c>
      <c r="C4637" t="str">
        <f>_xlfn.XLOOKUP(Tabella1[[#This Row],[Denominazione]],'Strutture ricettive'!B:B,'Strutture ricettive'!D:D,"NON TROVATO",0)</f>
        <v>FORCE</v>
      </c>
      <c r="D46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CASETTE 3</v>
      </c>
      <c r="E4637" t="str">
        <f>IF(_xlfn.XLOOKUP(A4637,'Strutture ricettive'!B:B,'Strutture ricettive'!G:G,"NON TROVATO",0)=0,"NON TROVATO",_xlfn.XLOOKUP(A4637,'Strutture ricettive'!B:B,'Strutture ricettive'!G:G,"NON TROVATO",0))</f>
        <v>paolociccioli@ramuse.it</v>
      </c>
      <c r="F46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www.ramuse.it</v>
      </c>
    </row>
    <row r="4638" spans="1:6" x14ac:dyDescent="0.3">
      <c r="A4638" t="s">
        <v>15569</v>
      </c>
      <c r="B4638" t="str">
        <f>_xlfn.XLOOKUP(Tabella1[[#This Row],[Denominazione]],'Strutture ricettive'!B:B,'Strutture ricettive'!A:A,"non trovato",0)</f>
        <v>ALBERGHI</v>
      </c>
      <c r="C4638" t="str">
        <f>_xlfn.XLOOKUP(Tabella1[[#This Row],[Denominazione]],'Strutture ricettive'!B:B,'Strutture ricettive'!D:D,"NON TROVATO",0)</f>
        <v>FORCE</v>
      </c>
      <c r="D46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Guglielmo Marconi 10</v>
      </c>
      <c r="E4638" t="str">
        <f>IF(_xlfn.XLOOKUP(A4638,'Strutture ricettive'!B:B,'Strutture ricettive'!G:G,"NON TROVATO",0)=0,"NON TROVATO",_xlfn.XLOOKUP(A4638,'Strutture ricettive'!B:B,'Strutture ricettive'!G:G,"NON TROVATO",0))</f>
        <v>info@albergolavecchiaposta.it</v>
      </c>
      <c r="F46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www.albergolavecchiaposta.it</v>
      </c>
    </row>
    <row r="4639" spans="1:6" x14ac:dyDescent="0.3">
      <c r="A4639" t="s">
        <v>15573</v>
      </c>
      <c r="B4639" t="str">
        <f>_xlfn.XLOOKUP(Tabella1[[#This Row],[Denominazione]],'Strutture ricettive'!B:B,'Strutture ricettive'!A:A,"non trovato",0)</f>
        <v>BED &amp; BREAKFAST</v>
      </c>
      <c r="C4639" t="str">
        <f>_xlfn.XLOOKUP(Tabella1[[#This Row],[Denominazione]],'Strutture ricettive'!B:B,'Strutture ricettive'!D:D,"NON TROVATO",0)</f>
        <v>FORCE</v>
      </c>
      <c r="D46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Fontedonne 5</v>
      </c>
      <c r="E4639" t="str">
        <f>IF(_xlfn.XLOOKUP(A4639,'Strutture ricettive'!B:B,'Strutture ricettive'!G:G,"NON TROVATO",0)=0,"NON TROVATO",_xlfn.XLOOKUP(A4639,'Strutture ricettive'!B:B,'Strutture ricettive'!G:G,"NON TROVATO",0))</f>
        <v>info@gustissimo.com</v>
      </c>
      <c r="F46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www.gustissimo.com</v>
      </c>
    </row>
    <row r="4640" spans="1:6" x14ac:dyDescent="0.3">
      <c r="A4640" t="s">
        <v>15578</v>
      </c>
      <c r="B4640" t="str">
        <f>_xlfn.XLOOKUP(Tabella1[[#This Row],[Denominazione]],'Strutture ricettive'!B:B,'Strutture ricettive'!A:A,"non trovato",0)</f>
        <v>BED &amp; BREAKFAST</v>
      </c>
      <c r="C4640" t="str">
        <f>_xlfn.XLOOKUP(Tabella1[[#This Row],[Denominazione]],'Strutture ricettive'!B:B,'Strutture ricettive'!D:D,"NON TROVATO",0)</f>
        <v>FORCE</v>
      </c>
      <c r="D46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Taddeo 12</v>
      </c>
      <c r="E4640" t="str">
        <f>IF(_xlfn.XLOOKUP(A4640,'Strutture ricettive'!B:B,'Strutture ricettive'!G:G,"NON TROVATO",0)=0,"NON TROVATO",_xlfn.XLOOKUP(A4640,'Strutture ricettive'!B:B,'Strutture ricettive'!G:G,"NON TROVATO",0))</f>
        <v>info@lemarcheretreat.com</v>
      </c>
      <c r="F46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www.lemarcheretreat.com</v>
      </c>
    </row>
    <row r="4641" spans="1:6" x14ac:dyDescent="0.3">
      <c r="A4641" t="s">
        <v>15582</v>
      </c>
      <c r="B4641" t="str">
        <f>_xlfn.XLOOKUP(Tabella1[[#This Row],[Denominazione]],'Strutture ricettive'!B:B,'Strutture ricettive'!A:A,"non trovato",0)</f>
        <v>ALLOGGI IN AFFITTO</v>
      </c>
      <c r="C4641" t="str">
        <f>_xlfn.XLOOKUP(Tabella1[[#This Row],[Denominazione]],'Strutture ricettive'!B:B,'Strutture ricettive'!D:D,"NON TROVATO",0)</f>
        <v>FORCE</v>
      </c>
      <c r="D46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Collericcardo 18</v>
      </c>
      <c r="E4641" t="str">
        <f>IF(_xlfn.XLOOKUP(A4641,'Strutture ricettive'!B:B,'Strutture ricettive'!G:G,"NON TROVATO",0)=0,"NON TROVATO",_xlfn.XLOOKUP(A4641,'Strutture ricettive'!B:B,'Strutture ricettive'!G:G,"NON TROVATO",0))</f>
        <v>info@ilsettecento.it</v>
      </c>
      <c r="F46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www.ilsettecento.it</v>
      </c>
    </row>
    <row r="4642" spans="1:6" x14ac:dyDescent="0.3">
      <c r="A4642" t="s">
        <v>15588</v>
      </c>
      <c r="B4642" t="str">
        <f>_xlfn.XLOOKUP(Tabella1[[#This Row],[Denominazione]],'Strutture ricettive'!B:B,'Strutture ricettive'!A:A,"non trovato",0)</f>
        <v>BED &amp; BREAKFAST</v>
      </c>
      <c r="C4642" t="str">
        <f>_xlfn.XLOOKUP(Tabella1[[#This Row],[Denominazione]],'Strutture ricettive'!B:B,'Strutture ricettive'!D:D,"NON TROVATO",0)</f>
        <v>GROTTAMMARE</v>
      </c>
      <c r="D46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Marche 2</v>
      </c>
      <c r="E4642" t="str">
        <f>IF(_xlfn.XLOOKUP(A4642,'Strutture ricettive'!B:B,'Strutture ricettive'!G:G,"NON TROVATO",0)=0,"NON TROVATO",_xlfn.XLOOKUP(A4642,'Strutture ricettive'!B:B,'Strutture ricettive'!G:G,"NON TROVATO",0))</f>
        <v>lacasaditina@libero.it</v>
      </c>
      <c r="F46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43" spans="1:6" x14ac:dyDescent="0.3">
      <c r="A4643" t="s">
        <v>15592</v>
      </c>
      <c r="B4643" t="str">
        <f>_xlfn.XLOOKUP(Tabella1[[#This Row],[Denominazione]],'Strutture ricettive'!B:B,'Strutture ricettive'!A:A,"non trovato",0)</f>
        <v>STABILIMENTI BALNEARI</v>
      </c>
      <c r="C4643" t="str">
        <f>_xlfn.XLOOKUP(Tabella1[[#This Row],[Denominazione]],'Strutture ricettive'!B:B,'Strutture ricettive'!D:D,"NON TROVATO",0)</f>
        <v>GROTTAMMARE</v>
      </c>
      <c r="D46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42 42</v>
      </c>
      <c r="E4643" t="str">
        <f>IF(_xlfn.XLOOKUP(A4643,'Strutture ricettive'!B:B,'Strutture ricettive'!G:G,"NON TROVATO",0)=0,"NON TROVATO",_xlfn.XLOOKUP(A4643,'Strutture ricettive'!B:B,'Strutture ricettive'!G:G,"NON TROVATO",0))</f>
        <v>NON TROVATO</v>
      </c>
      <c r="F46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44" spans="1:6" x14ac:dyDescent="0.3">
      <c r="A4644" t="s">
        <v>15594</v>
      </c>
      <c r="B4644" t="str">
        <f>_xlfn.XLOOKUP(Tabella1[[#This Row],[Denominazione]],'Strutture ricettive'!B:B,'Strutture ricettive'!A:A,"non trovato",0)</f>
        <v>BED &amp; BREAKFAST</v>
      </c>
      <c r="C4644" t="str">
        <f>_xlfn.XLOOKUP(Tabella1[[#This Row],[Denominazione]],'Strutture ricettive'!B:B,'Strutture ricettive'!D:D,"NON TROVATO",0)</f>
        <v>GROTTAMMARE</v>
      </c>
      <c r="D46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Marconi 75</v>
      </c>
      <c r="E4644" t="str">
        <f>IF(_xlfn.XLOOKUP(A4644,'Strutture ricettive'!B:B,'Strutture ricettive'!G:G,"NON TROVATO",0)=0,"NON TROVATO",_xlfn.XLOOKUP(A4644,'Strutture ricettive'!B:B,'Strutture ricettive'!G:G,"NON TROVATO",0))</f>
        <v>info@hotellosqualo.it</v>
      </c>
      <c r="F46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45" spans="1:6" x14ac:dyDescent="0.3">
      <c r="A4645" t="s">
        <v>15597</v>
      </c>
      <c r="B4645" t="str">
        <f>_xlfn.XLOOKUP(Tabella1[[#This Row],[Denominazione]],'Strutture ricettive'!B:B,'Strutture ricettive'!A:A,"non trovato",0)</f>
        <v>BED &amp; BREAKFAST</v>
      </c>
      <c r="C4645" t="str">
        <f>_xlfn.XLOOKUP(Tabella1[[#This Row],[Denominazione]],'Strutture ricettive'!B:B,'Strutture ricettive'!D:D,"NON TROVATO",0)</f>
        <v>GROTTAMMARE</v>
      </c>
      <c r="D46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Lucia 10</v>
      </c>
      <c r="E4645" t="str">
        <f>IF(_xlfn.XLOOKUP(A4645,'Strutture ricettive'!B:B,'Strutture ricettive'!G:G,"NON TROVATO",0)=0,"NON TROVATO",_xlfn.XLOOKUP(A4645,'Strutture ricettive'!B:B,'Strutture ricettive'!G:G,"NON TROVATO",0))</f>
        <v>caterina@casabagnara.it</v>
      </c>
      <c r="F46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www.casabagnara.it</v>
      </c>
    </row>
    <row r="4646" spans="1:6" x14ac:dyDescent="0.3">
      <c r="A4646" t="s">
        <v>15601</v>
      </c>
      <c r="B4646" t="str">
        <f>_xlfn.XLOOKUP(Tabella1[[#This Row],[Denominazione]],'Strutture ricettive'!B:B,'Strutture ricettive'!A:A,"non trovato",0)</f>
        <v>BED &amp; BREAKFAST</v>
      </c>
      <c r="C4646" t="str">
        <f>_xlfn.XLOOKUP(Tabella1[[#This Row],[Denominazione]],'Strutture ricettive'!B:B,'Strutture ricettive'!D:D,"NON TROVATO",0)</f>
        <v>GROTTAMMARE</v>
      </c>
      <c r="D46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degli Olivi 3</v>
      </c>
      <c r="E4646" t="str">
        <f>IF(_xlfn.XLOOKUP(A4646,'Strutture ricettive'!B:B,'Strutture ricettive'!G:G,"NON TROVATO",0)=0,"NON TROVATO",_xlfn.XLOOKUP(A4646,'Strutture ricettive'!B:B,'Strutture ricettive'!G:G,"NON TROVATO",0))</f>
        <v>giuseppe.paccasassi@virgilio.it</v>
      </c>
      <c r="F46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47" spans="1:6" x14ac:dyDescent="0.3">
      <c r="A4647" t="s">
        <v>15604</v>
      </c>
      <c r="B4647" t="str">
        <f>_xlfn.XLOOKUP(Tabella1[[#This Row],[Denominazione]],'Strutture ricettive'!B:B,'Strutture ricettive'!A:A,"non trovato",0)</f>
        <v>BED &amp; BREAKFAST</v>
      </c>
      <c r="C4647" t="str">
        <f>_xlfn.XLOOKUP(Tabella1[[#This Row],[Denominazione]],'Strutture ricettive'!B:B,'Strutture ricettive'!D:D,"NON TROVATO",0)</f>
        <v>GROTTAMMARE</v>
      </c>
      <c r="D46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Tirreno 13</v>
      </c>
      <c r="E4647" t="str">
        <f>IF(_xlfn.XLOOKUP(A4647,'Strutture ricettive'!B:B,'Strutture ricettive'!G:G,"NON TROVATO",0)=0,"NON TROVATO",_xlfn.XLOOKUP(A4647,'Strutture ricettive'!B:B,'Strutture ricettive'!G:G,"NON TROVATO",0))</f>
        <v>info@azzurramare.it</v>
      </c>
      <c r="F46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48" spans="1:6" x14ac:dyDescent="0.3">
      <c r="A4648" t="s">
        <v>15607</v>
      </c>
      <c r="B4648" t="str">
        <f>_xlfn.XLOOKUP(Tabella1[[#This Row],[Denominazione]],'Strutture ricettive'!B:B,'Strutture ricettive'!A:A,"non trovato",0)</f>
        <v>ALLOGGI IN AFFITTO</v>
      </c>
      <c r="C4648" t="str">
        <f>_xlfn.XLOOKUP(Tabella1[[#This Row],[Denominazione]],'Strutture ricettive'!B:B,'Strutture ricettive'!D:D,"NON TROVATO",0)</f>
        <v>GROTTAMMARE</v>
      </c>
      <c r="D46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Mediterraneo  10</v>
      </c>
      <c r="E4648" t="str">
        <f>IF(_xlfn.XLOOKUP(A4648,'Strutture ricettive'!B:B,'Strutture ricettive'!G:G,"NON TROVATO",0)=0,"NON TROVATO",_xlfn.XLOOKUP(A4648,'Strutture ricettive'!B:B,'Strutture ricettive'!G:G,"NON TROVATO",0))</f>
        <v>info@conerohotel.com</v>
      </c>
      <c r="F46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http://www.appartamenti-grottammare.it/it</v>
      </c>
    </row>
    <row r="4649" spans="1:6" x14ac:dyDescent="0.3">
      <c r="A4649" t="s">
        <v>15610</v>
      </c>
      <c r="B4649" t="str">
        <f>_xlfn.XLOOKUP(Tabella1[[#This Row],[Denominazione]],'Strutture ricettive'!B:B,'Strutture ricettive'!A:A,"non trovato",0)</f>
        <v>ALLOGGI IN AFFITTO</v>
      </c>
      <c r="C4649" t="str">
        <f>_xlfn.XLOOKUP(Tabella1[[#This Row],[Denominazione]],'Strutture ricettive'!B:B,'Strutture ricettive'!D:D,"NON TROVATO",0)</f>
        <v>GROTTAMMARE</v>
      </c>
      <c r="D46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Parini 9</v>
      </c>
      <c r="E4649" t="str">
        <f>IF(_xlfn.XLOOKUP(A4649,'Strutture ricettive'!B:B,'Strutture ricettive'!G:G,"NON TROVATO",0)=0,"NON TROVATO",_xlfn.XLOOKUP(A4649,'Strutture ricettive'!B:B,'Strutture ricettive'!G:G,"NON TROVATO",0))</f>
        <v>info@dimoradimare.com</v>
      </c>
      <c r="F46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www.dimoradimare.com</v>
      </c>
    </row>
    <row r="4650" spans="1:6" x14ac:dyDescent="0.3">
      <c r="A4650" t="s">
        <v>15614</v>
      </c>
      <c r="B4650" t="str">
        <f>_xlfn.XLOOKUP(Tabella1[[#This Row],[Denominazione]],'Strutture ricettive'!B:B,'Strutture ricettive'!A:A,"non trovato",0)</f>
        <v>ALTRI ALLOGGI PRIVATI</v>
      </c>
      <c r="C4650" t="str">
        <f>_xlfn.XLOOKUP(Tabella1[[#This Row],[Denominazione]],'Strutture ricettive'!B:B,'Strutture ricettive'!D:D,"NON TROVATO",0)</f>
        <v>GROTTAMMARE</v>
      </c>
      <c r="D46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Monti 1</v>
      </c>
      <c r="E4650" t="str">
        <f>IF(_xlfn.XLOOKUP(A4650,'Strutture ricettive'!B:B,'Strutture ricettive'!G:G,"NON TROVATO",0)=0,"NON TROVATO",_xlfn.XLOOKUP(A4650,'Strutture ricettive'!B:B,'Strutture ricettive'!G:G,"NON TROVATO",0))</f>
        <v>pamegg.consultants@yahoo.com</v>
      </c>
      <c r="F46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51" spans="1:6" x14ac:dyDescent="0.3">
      <c r="A4651" t="s">
        <v>15617</v>
      </c>
      <c r="B4651" t="str">
        <f>_xlfn.XLOOKUP(Tabella1[[#This Row],[Denominazione]],'Strutture ricettive'!B:B,'Strutture ricettive'!A:A,"non trovato",0)</f>
        <v>BED &amp; BREAKFAST</v>
      </c>
      <c r="C4651" t="str">
        <f>_xlfn.XLOOKUP(Tabella1[[#This Row],[Denominazione]],'Strutture ricettive'!B:B,'Strutture ricettive'!D:D,"NON TROVATO",0)</f>
        <v>GROTTAMMARE</v>
      </c>
      <c r="D46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Garibaldi 14</v>
      </c>
      <c r="E4651" t="str">
        <f>IF(_xlfn.XLOOKUP(A4651,'Strutture ricettive'!B:B,'Strutture ricettive'!G:G,"NON TROVATO",0)=0,"NON TROVATO",_xlfn.XLOOKUP(A4651,'Strutture ricettive'!B:B,'Strutture ricettive'!G:G,"NON TROVATO",0))</f>
        <v>massi.todisco@gmail.com</v>
      </c>
      <c r="F46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52" spans="1:6" x14ac:dyDescent="0.3">
      <c r="A4652" t="s">
        <v>15620</v>
      </c>
      <c r="B4652" t="str">
        <f>_xlfn.XLOOKUP(Tabella1[[#This Row],[Denominazione]],'Strutture ricettive'!B:B,'Strutture ricettive'!A:A,"non trovato",0)</f>
        <v>ALTRI ALLOGGI PRIVATI</v>
      </c>
      <c r="C4652" t="str">
        <f>_xlfn.XLOOKUP(Tabella1[[#This Row],[Denominazione]],'Strutture ricettive'!B:B,'Strutture ricettive'!D:D,"NON TROVATO",0)</f>
        <v>GROTTAMMARE</v>
      </c>
      <c r="D46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Granaro  3</v>
      </c>
      <c r="E4652" t="str">
        <f>IF(_xlfn.XLOOKUP(A4652,'Strutture ricettive'!B:B,'Strutture ricettive'!G:G,"NON TROVATO",0)=0,"NON TROVATO",_xlfn.XLOOKUP(A4652,'Strutture ricettive'!B:B,'Strutture ricettive'!G:G,"NON TROVATO",0))</f>
        <v>nadia.antoniani@yahoo.it</v>
      </c>
      <c r="F46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53" spans="1:6" x14ac:dyDescent="0.3">
      <c r="A4653" t="s">
        <v>15623</v>
      </c>
      <c r="B4653" t="str">
        <f>_xlfn.XLOOKUP(Tabella1[[#This Row],[Denominazione]],'Strutture ricettive'!B:B,'Strutture ricettive'!A:A,"non trovato",0)</f>
        <v>ALBERGHI</v>
      </c>
      <c r="C4653" t="str">
        <f>_xlfn.XLOOKUP(Tabella1[[#This Row],[Denominazione]],'Strutture ricettive'!B:B,'Strutture ricettive'!D:D,"NON TROVATO",0)</f>
        <v>GROTTAMMARE</v>
      </c>
      <c r="D46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Alcide de Gasperi 26</v>
      </c>
      <c r="E4653" t="str">
        <f>IF(_xlfn.XLOOKUP(A4653,'Strutture ricettive'!B:B,'Strutture ricettive'!G:G,"NON TROVATO",0)=0,"NON TROVATO",_xlfn.XLOOKUP(A4653,'Strutture ricettive'!B:B,'Strutture ricettive'!G:G,"NON TROVATO",0))</f>
        <v>info@eurhotel.it</v>
      </c>
      <c r="F46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www.eurhotel.it</v>
      </c>
    </row>
    <row r="4654" spans="1:6" x14ac:dyDescent="0.3">
      <c r="A4654" t="s">
        <v>15627</v>
      </c>
      <c r="B4654" t="str">
        <f>_xlfn.XLOOKUP(Tabella1[[#This Row],[Denominazione]],'Strutture ricettive'!B:B,'Strutture ricettive'!A:A,"non trovato",0)</f>
        <v>BED &amp; BREAKFAST</v>
      </c>
      <c r="C4654" t="str">
        <f>_xlfn.XLOOKUP(Tabella1[[#This Row],[Denominazione]],'Strutture ricettive'!B:B,'Strutture ricettive'!D:D,"NON TROVATO",0)</f>
        <v>GROTTAMMARE</v>
      </c>
      <c r="D46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Ballestra 69</v>
      </c>
      <c r="E4654" t="str">
        <f>IF(_xlfn.XLOOKUP(A4654,'Strutture ricettive'!B:B,'Strutture ricettive'!G:G,"NON TROVATO",0)=0,"NON TROVATO",_xlfn.XLOOKUP(A4654,'Strutture ricettive'!B:B,'Strutture ricettive'!G:G,"NON TROVATO",0))</f>
        <v>acasadilolu@gmail.com</v>
      </c>
      <c r="F46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55" spans="1:6" x14ac:dyDescent="0.3">
      <c r="A4655" t="s">
        <v>15630</v>
      </c>
      <c r="B4655" t="str">
        <f>_xlfn.XLOOKUP(Tabella1[[#This Row],[Denominazione]],'Strutture ricettive'!B:B,'Strutture ricettive'!A:A,"non trovato",0)</f>
        <v>BED &amp; BREAKFAST</v>
      </c>
      <c r="C4655" t="str">
        <f>_xlfn.XLOOKUP(Tabella1[[#This Row],[Denominazione]],'Strutture ricettive'!B:B,'Strutture ricettive'!D:D,"NON TROVATO",0)</f>
        <v>GROTTAMMARE</v>
      </c>
      <c r="D46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Ballestra 69</v>
      </c>
      <c r="E4655" t="str">
        <f>IF(_xlfn.XLOOKUP(A4655,'Strutture ricettive'!B:B,'Strutture ricettive'!G:G,"NON TROVATO",0)=0,"NON TROVATO",_xlfn.XLOOKUP(A4655,'Strutture ricettive'!B:B,'Strutture ricettive'!G:G,"NON TROVATO",0))</f>
        <v>acasadilolu@gmail.com</v>
      </c>
      <c r="F46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56" spans="1:6" x14ac:dyDescent="0.3">
      <c r="A4656" t="s">
        <v>15631</v>
      </c>
      <c r="B4656" t="str">
        <f>_xlfn.XLOOKUP(Tabella1[[#This Row],[Denominazione]],'Strutture ricettive'!B:B,'Strutture ricettive'!A:A,"non trovato",0)</f>
        <v>BED &amp; BREAKFAST</v>
      </c>
      <c r="C4656" t="str">
        <f>_xlfn.XLOOKUP(Tabella1[[#This Row],[Denominazione]],'Strutture ricettive'!B:B,'Strutture ricettive'!D:D,"NON TROVATO",0)</f>
        <v>GROTTAMMARE</v>
      </c>
      <c r="D46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Martino 43/3</v>
      </c>
      <c r="E4656" t="str">
        <f>IF(_xlfn.XLOOKUP(A4656,'Strutture ricettive'!B:B,'Strutture ricettive'!G:G,"NON TROVATO",0)=0,"NON TROVATO",_xlfn.XLOOKUP(A4656,'Strutture ricettive'!B:B,'Strutture ricettive'!G:G,"NON TROVATO",0))</f>
        <v>verzilli@hotmail.com</v>
      </c>
      <c r="F46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57" spans="1:6" x14ac:dyDescent="0.3">
      <c r="A4657" t="s">
        <v>15634</v>
      </c>
      <c r="B4657" t="str">
        <f>_xlfn.XLOOKUP(Tabella1[[#This Row],[Denominazione]],'Strutture ricettive'!B:B,'Strutture ricettive'!A:A,"non trovato",0)</f>
        <v>BED &amp; BREAKFAST</v>
      </c>
      <c r="C4657" t="str">
        <f>_xlfn.XLOOKUP(Tabella1[[#This Row],[Denominazione]],'Strutture ricettive'!B:B,'Strutture ricettive'!D:D,"NON TROVATO",0)</f>
        <v>GROTTAMMARE</v>
      </c>
      <c r="D46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XX settembre 105</v>
      </c>
      <c r="E4657" t="str">
        <f>IF(_xlfn.XLOOKUP(A4657,'Strutture ricettive'!B:B,'Strutture ricettive'!G:G,"NON TROVATO",0)=0,"NON TROVATO",_xlfn.XLOOKUP(A4657,'Strutture ricettive'!B:B,'Strutture ricettive'!G:G,"NON TROVATO",0))</f>
        <v>info@bb43.it</v>
      </c>
      <c r="F46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www.bb43.it</v>
      </c>
    </row>
    <row r="4658" spans="1:6" x14ac:dyDescent="0.3">
      <c r="A4658" t="s">
        <v>15638</v>
      </c>
      <c r="B4658" t="str">
        <f>_xlfn.XLOOKUP(Tabella1[[#This Row],[Denominazione]],'Strutture ricettive'!B:B,'Strutture ricettive'!A:A,"non trovato",0)</f>
        <v>BED &amp; BREAKFAST</v>
      </c>
      <c r="C4658" t="str">
        <f>_xlfn.XLOOKUP(Tabella1[[#This Row],[Denominazione]],'Strutture ricettive'!B:B,'Strutture ricettive'!D:D,"NON TROVATO",0)</f>
        <v>GROTTAMMARE</v>
      </c>
      <c r="D46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Frana 32</v>
      </c>
      <c r="E4658" t="str">
        <f>IF(_xlfn.XLOOKUP(A4658,'Strutture ricettive'!B:B,'Strutture ricettive'!G:G,"NON TROVATO",0)=0,"NON TROVATO",_xlfn.XLOOKUP(A4658,'Strutture ricettive'!B:B,'Strutture ricettive'!G:G,"NON TROVATO",0))</f>
        <v>iobbidomenico@libero.it</v>
      </c>
      <c r="F46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59" spans="1:6" x14ac:dyDescent="0.3">
      <c r="A4659" t="s">
        <v>15641</v>
      </c>
      <c r="B4659" t="str">
        <f>_xlfn.XLOOKUP(Tabella1[[#This Row],[Denominazione]],'Strutture ricettive'!B:B,'Strutture ricettive'!A:A,"non trovato",0)</f>
        <v>BED &amp; BREAKFAST</v>
      </c>
      <c r="C4659" t="str">
        <f>_xlfn.XLOOKUP(Tabella1[[#This Row],[Denominazione]],'Strutture ricettive'!B:B,'Strutture ricettive'!D:D,"NON TROVATO",0)</f>
        <v>GROTTAMMARE</v>
      </c>
      <c r="D46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F.lli Rosselli 55</v>
      </c>
      <c r="E4659" t="str">
        <f>IF(_xlfn.XLOOKUP(A4659,'Strutture ricettive'!B:B,'Strutture ricettive'!G:G,"NON TROVATO",0)=0,"NON TROVATO",_xlfn.XLOOKUP(A4659,'Strutture ricettive'!B:B,'Strutture ricettive'!G:G,"NON TROVATO",0))</f>
        <v>info@valledelleden.com</v>
      </c>
      <c r="F46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www.valledelleden.com</v>
      </c>
    </row>
    <row r="4660" spans="1:6" x14ac:dyDescent="0.3">
      <c r="A4660" t="s">
        <v>15645</v>
      </c>
      <c r="B4660" t="str">
        <f>_xlfn.XLOOKUP(Tabella1[[#This Row],[Denominazione]],'Strutture ricettive'!B:B,'Strutture ricettive'!A:A,"non trovato",0)</f>
        <v>BED &amp; BREAKFAST</v>
      </c>
      <c r="C4660" t="str">
        <f>_xlfn.XLOOKUP(Tabella1[[#This Row],[Denominazione]],'Strutture ricettive'!B:B,'Strutture ricettive'!D:D,"NON TROVATO",0)</f>
        <v>GROTTAMMARE</v>
      </c>
      <c r="D46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Copernico N.17 63066 Grottammare (AP) 17</v>
      </c>
      <c r="E4660" t="str">
        <f>IF(_xlfn.XLOOKUP(A4660,'Strutture ricettive'!B:B,'Strutture ricettive'!G:G,"NON TROVATO",0)=0,"NON TROVATO",_xlfn.XLOOKUP(A4660,'Strutture ricettive'!B:B,'Strutture ricettive'!G:G,"NON TROVATO",0))</f>
        <v>gcacciurri@yahoo.it</v>
      </c>
      <c r="F46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http://bbcasaadele.altervista.org</v>
      </c>
    </row>
    <row r="4661" spans="1:6" x14ac:dyDescent="0.3">
      <c r="A4661" t="s">
        <v>15650</v>
      </c>
      <c r="B4661" t="str">
        <f>_xlfn.XLOOKUP(Tabella1[[#This Row],[Denominazione]],'Strutture ricettive'!B:B,'Strutture ricettive'!A:A,"non trovato",0)</f>
        <v>CASE PER FERIE</v>
      </c>
      <c r="C4661" t="str">
        <f>_xlfn.XLOOKUP(Tabella1[[#This Row],[Denominazione]],'Strutture ricettive'!B:B,'Strutture ricettive'!D:D,"NON TROVATO",0)</f>
        <v>GROTTAMMARE</v>
      </c>
      <c r="D46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Parini 69/73</v>
      </c>
      <c r="E4661" t="str">
        <f>IF(_xlfn.XLOOKUP(A4661,'Strutture ricettive'!B:B,'Strutture ricettive'!G:G,"NON TROVATO",0)=0,"NON TROVATO",_xlfn.XLOOKUP(A4661,'Strutture ricettive'!B:B,'Strutture ricettive'!G:G,"NON TROVATO",0))</f>
        <v>info@virgolauretana.it</v>
      </c>
      <c r="F46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www.virgolauretana.it</v>
      </c>
    </row>
    <row r="4662" spans="1:6" x14ac:dyDescent="0.3">
      <c r="A4662" t="s">
        <v>15654</v>
      </c>
      <c r="B4662" t="str">
        <f>_xlfn.XLOOKUP(Tabella1[[#This Row],[Denominazione]],'Strutture ricettive'!B:B,'Strutture ricettive'!A:A,"non trovato",0)</f>
        <v>BED &amp; BREAKFAST</v>
      </c>
      <c r="C4662" t="str">
        <f>_xlfn.XLOOKUP(Tabella1[[#This Row],[Denominazione]],'Strutture ricettive'!B:B,'Strutture ricettive'!D:D,"NON TROVATO",0)</f>
        <v>GROTTAMMARE</v>
      </c>
      <c r="D46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frana 33a</v>
      </c>
      <c r="E4662" t="str">
        <f>IF(_xlfn.XLOOKUP(A4662,'Strutture ricettive'!B:B,'Strutture ricettive'!G:G,"NON TROVATO",0)=0,"NON TROVATO",_xlfn.XLOOKUP(A4662,'Strutture ricettive'!B:B,'Strutture ricettive'!G:G,"NON TROVATO",0))</f>
        <v>stramengaenzo@email.it</v>
      </c>
      <c r="F46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www.activebroker.agenzie.casa.it</v>
      </c>
    </row>
    <row r="4663" spans="1:6" x14ac:dyDescent="0.3">
      <c r="A4663" t="s">
        <v>15658</v>
      </c>
      <c r="B4663" t="str">
        <f>_xlfn.XLOOKUP(Tabella1[[#This Row],[Denominazione]],'Strutture ricettive'!B:B,'Strutture ricettive'!A:A,"non trovato",0)</f>
        <v>BED &amp; BREAKFAST</v>
      </c>
      <c r="C4663" t="str">
        <f>_xlfn.XLOOKUP(Tabella1[[#This Row],[Denominazione]],'Strutture ricettive'!B:B,'Strutture ricettive'!D:D,"NON TROVATO",0)</f>
        <v>GROTTAMMARE</v>
      </c>
      <c r="D46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frana 33a</v>
      </c>
      <c r="E4663" t="str">
        <f>IF(_xlfn.XLOOKUP(A4663,'Strutture ricettive'!B:B,'Strutture ricettive'!G:G,"NON TROVATO",0)=0,"NON TROVATO",_xlfn.XLOOKUP(A4663,'Strutture ricettive'!B:B,'Strutture ricettive'!G:G,"NON TROVATO",0))</f>
        <v>ivanaguarneri@email.it</v>
      </c>
      <c r="F46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www.activebroker.agenzie.cas.it</v>
      </c>
    </row>
    <row r="4664" spans="1:6" x14ac:dyDescent="0.3">
      <c r="A4664" t="s">
        <v>15661</v>
      </c>
      <c r="B4664" t="str">
        <f>_xlfn.XLOOKUP(Tabella1[[#This Row],[Denominazione]],'Strutture ricettive'!B:B,'Strutture ricettive'!A:A,"non trovato",0)</f>
        <v>RESIDENZE TURISTICO ALBERGHIERE</v>
      </c>
      <c r="C4664" t="str">
        <f>_xlfn.XLOOKUP(Tabella1[[#This Row],[Denominazione]],'Strutture ricettive'!B:B,'Strutture ricettive'!D:D,"NON TROVATO",0)</f>
        <v>GROTTAMMARE</v>
      </c>
      <c r="D46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lungomare Repubblica 14</v>
      </c>
      <c r="E4664" t="str">
        <f>IF(_xlfn.XLOOKUP(A4664,'Strutture ricettive'!B:B,'Strutture ricettive'!G:G,"NON TROVATO",0)=0,"NON TROVATO",_xlfn.XLOOKUP(A4664,'Strutture ricettive'!B:B,'Strutture ricettive'!G:G,"NON TROVATO",0))</f>
        <v>info@mareamareresidence.it</v>
      </c>
      <c r="F46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www.mareamareresidence.it</v>
      </c>
    </row>
    <row r="4665" spans="1:6" x14ac:dyDescent="0.3">
      <c r="A4665" t="s">
        <v>15665</v>
      </c>
      <c r="B4665" t="str">
        <f>_xlfn.XLOOKUP(Tabella1[[#This Row],[Denominazione]],'Strutture ricettive'!B:B,'Strutture ricettive'!A:A,"non trovato",0)</f>
        <v>BED &amp; BREAKFAST</v>
      </c>
      <c r="C4665" t="str">
        <f>_xlfn.XLOOKUP(Tabella1[[#This Row],[Denominazione]],'Strutture ricettive'!B:B,'Strutture ricettive'!D:D,"NON TROVATO",0)</f>
        <v>GROTTAMMARE</v>
      </c>
      <c r="D46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valtesino 350</v>
      </c>
      <c r="E4665" t="str">
        <f>IF(_xlfn.XLOOKUP(A4665,'Strutture ricettive'!B:B,'Strutture ricettive'!G:G,"NON TROVATO",0)=0,"NON TROVATO",_xlfn.XLOOKUP(A4665,'Strutture ricettive'!B:B,'Strutture ricettive'!G:G,"NON TROVATO",0))</f>
        <v>info@bebcantinecameli.it</v>
      </c>
      <c r="F46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www.bebcantinecameli.it</v>
      </c>
    </row>
    <row r="4666" spans="1:6" x14ac:dyDescent="0.3">
      <c r="A4666" t="s">
        <v>15669</v>
      </c>
      <c r="B4666" t="str">
        <f>_xlfn.XLOOKUP(Tabella1[[#This Row],[Denominazione]],'Strutture ricettive'!B:B,'Strutture ricettive'!A:A,"non trovato",0)</f>
        <v>RESIDENZE TURISTICO ALBERGHIERE</v>
      </c>
      <c r="C4666" t="str">
        <f>_xlfn.XLOOKUP(Tabella1[[#This Row],[Denominazione]],'Strutture ricettive'!B:B,'Strutture ricettive'!D:D,"NON TROVATO",0)</f>
        <v>GROTTAMMARE</v>
      </c>
      <c r="D46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Malta 16</v>
      </c>
      <c r="E4666" t="str">
        <f>IF(_xlfn.XLOOKUP(A4666,'Strutture ricettive'!B:B,'Strutture ricettive'!G:G,"NON TROVATO",0)=0,"NON TROVATO",_xlfn.XLOOKUP(A4666,'Strutture ricettive'!B:B,'Strutture ricettive'!G:G,"NON TROVATO",0))</f>
        <v>info@costasmeraldaresidence.it</v>
      </c>
      <c r="F46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www.costasmeraldaresidence.it</v>
      </c>
    </row>
    <row r="4667" spans="1:6" x14ac:dyDescent="0.3">
      <c r="A4667" t="s">
        <v>15673</v>
      </c>
      <c r="B4667" t="str">
        <f>_xlfn.XLOOKUP(Tabella1[[#This Row],[Denominazione]],'Strutture ricettive'!B:B,'Strutture ricettive'!A:A,"non trovato",0)</f>
        <v>ALLOGGI IN AFFITTO</v>
      </c>
      <c r="C4667" t="str">
        <f>_xlfn.XLOOKUP(Tabella1[[#This Row],[Denominazione]],'Strutture ricettive'!B:B,'Strutture ricettive'!D:D,"NON TROVATO",0)</f>
        <v>GROTTAMMARE</v>
      </c>
      <c r="D46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peretti 2</v>
      </c>
      <c r="E4667" t="str">
        <f>IF(_xlfn.XLOOKUP(A4667,'Strutture ricettive'!B:B,'Strutture ricettive'!G:G,"NON TROVATO",0)=0,"NON TROVATO",_xlfn.XLOOKUP(A4667,'Strutture ricettive'!B:B,'Strutture ricettive'!G:G,"NON TROVATO",0))</f>
        <v>info@latorrettasulborgo.it</v>
      </c>
      <c r="F46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www.latorrettasulborgo.it</v>
      </c>
    </row>
    <row r="4668" spans="1:6" x14ac:dyDescent="0.3">
      <c r="A4668" t="s">
        <v>15677</v>
      </c>
      <c r="B4668" t="str">
        <f>_xlfn.XLOOKUP(Tabella1[[#This Row],[Denominazione]],'Strutture ricettive'!B:B,'Strutture ricettive'!A:A,"non trovato",0)</f>
        <v>TURISMO RURALE</v>
      </c>
      <c r="C4668" t="str">
        <f>_xlfn.XLOOKUP(Tabella1[[#This Row],[Denominazione]],'Strutture ricettive'!B:B,'Strutture ricettive'!D:D,"NON TROVATO",0)</f>
        <v>GROTTAMMARE</v>
      </c>
      <c r="D46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granaro 19</v>
      </c>
      <c r="E4668" t="str">
        <f>IF(_xlfn.XLOOKUP(A4668,'Strutture ricettive'!B:B,'Strutture ricettive'!G:G,"NON TROVATO",0)=0,"NON TROVATO",_xlfn.XLOOKUP(A4668,'Strutture ricettive'!B:B,'Strutture ricettive'!G:G,"NON TROVATO",0))</f>
        <v>info@bricioladisole.it</v>
      </c>
      <c r="F46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www.bricioladisole.it</v>
      </c>
    </row>
    <row r="4669" spans="1:6" x14ac:dyDescent="0.3">
      <c r="A4669" t="s">
        <v>15681</v>
      </c>
      <c r="B4669" t="str">
        <f>_xlfn.XLOOKUP(Tabella1[[#This Row],[Denominazione]],'Strutture ricettive'!B:B,'Strutture ricettive'!A:A,"non trovato",0)</f>
        <v>ALLOGGI IN AFFITTO</v>
      </c>
      <c r="C4669" t="str">
        <f>_xlfn.XLOOKUP(Tabella1[[#This Row],[Denominazione]],'Strutture ricettive'!B:B,'Strutture ricettive'!D:D,"NON TROVATO",0)</f>
        <v>GROTTAMMARE</v>
      </c>
      <c r="D46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Cantiere 7</v>
      </c>
      <c r="E4669" t="str">
        <f>IF(_xlfn.XLOOKUP(A4669,'Strutture ricettive'!B:B,'Strutture ricettive'!G:G,"NON TROVATO",0)=0,"NON TROVATO",_xlfn.XLOOKUP(A4669,'Strutture ricettive'!B:B,'Strutture ricettive'!G:G,"NON TROVATO",0))</f>
        <v>vicolopineta@gmail.com</v>
      </c>
      <c r="F46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70" spans="1:6" x14ac:dyDescent="0.3">
      <c r="A4670" t="s">
        <v>15684</v>
      </c>
      <c r="B4670" t="str">
        <f>_xlfn.XLOOKUP(Tabella1[[#This Row],[Denominazione]],'Strutture ricettive'!B:B,'Strutture ricettive'!A:A,"non trovato",0)</f>
        <v>ALLOGGI IN AFFITTO</v>
      </c>
      <c r="C4670" t="str">
        <f>_xlfn.XLOOKUP(Tabella1[[#This Row],[Denominazione]],'Strutture ricettive'!B:B,'Strutture ricettive'!D:D,"NON TROVATO",0)</f>
        <v>GROTTAMMARE</v>
      </c>
      <c r="D46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natale capriotti 39</v>
      </c>
      <c r="E4670" t="str">
        <f>IF(_xlfn.XLOOKUP(A4670,'Strutture ricettive'!B:B,'Strutture ricettive'!G:G,"NON TROVATO",0)=0,"NON TROVATO",_xlfn.XLOOKUP(A4670,'Strutture ricettive'!B:B,'Strutture ricettive'!G:G,"NON TROVATO",0))</f>
        <v>info@casapreziosa.it</v>
      </c>
      <c r="F46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www.casapreziosa.it</v>
      </c>
    </row>
    <row r="4671" spans="1:6" x14ac:dyDescent="0.3">
      <c r="A4671" t="s">
        <v>15688</v>
      </c>
      <c r="B4671" t="str">
        <f>_xlfn.XLOOKUP(Tabella1[[#This Row],[Denominazione]],'Strutture ricettive'!B:B,'Strutture ricettive'!A:A,"non trovato",0)</f>
        <v>BED &amp; BREAKFAST</v>
      </c>
      <c r="C4671" t="str">
        <f>_xlfn.XLOOKUP(Tabella1[[#This Row],[Denominazione]],'Strutture ricettive'!B:B,'Strutture ricettive'!D:D,"NON TROVATO",0)</f>
        <v>GROTTAMMARE</v>
      </c>
      <c r="D46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francesco 26</v>
      </c>
      <c r="E4671" t="str">
        <f>IF(_xlfn.XLOOKUP(A4671,'Strutture ricettive'!B:B,'Strutture ricettive'!G:G,"NON TROVATO",0)=0,"NON TROVATO",_xlfn.XLOOKUP(A4671,'Strutture ricettive'!B:B,'Strutture ricettive'!G:G,"NON TROVATO",0))</f>
        <v>amadiopaolo@libero.it</v>
      </c>
      <c r="F46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www.acasadipaolo.it</v>
      </c>
    </row>
    <row r="4672" spans="1:6" x14ac:dyDescent="0.3">
      <c r="A4672" t="s">
        <v>15692</v>
      </c>
      <c r="B4672" t="str">
        <f>_xlfn.XLOOKUP(Tabella1[[#This Row],[Denominazione]],'Strutture ricettive'!B:B,'Strutture ricettive'!A:A,"non trovato",0)</f>
        <v>ALLOGGI IN AFFITTO</v>
      </c>
      <c r="C4672" t="str">
        <f>_xlfn.XLOOKUP(Tabella1[[#This Row],[Denominazione]],'Strutture ricettive'!B:B,'Strutture ricettive'!D:D,"NON TROVATO",0)</f>
        <v>GROTTAMMARE</v>
      </c>
      <c r="D46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16</v>
      </c>
      <c r="E4672" t="str">
        <f>IF(_xlfn.XLOOKUP(A4672,'Strutture ricettive'!B:B,'Strutture ricettive'!G:G,"NON TROVATO",0)=0,"NON TROVATO",_xlfn.XLOOKUP(A4672,'Strutture ricettive'!B:B,'Strutture ricettive'!G:G,"NON TROVATO",0))</f>
        <v>ramona@studioenricoperotti.it</v>
      </c>
      <c r="F46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73" spans="1:6" x14ac:dyDescent="0.3">
      <c r="A4673" t="s">
        <v>15695</v>
      </c>
      <c r="B4673" t="str">
        <f>_xlfn.XLOOKUP(Tabella1[[#This Row],[Denominazione]],'Strutture ricettive'!B:B,'Strutture ricettive'!A:A,"non trovato",0)</f>
        <v>BED &amp; BREAKFAST</v>
      </c>
      <c r="C4673" t="str">
        <f>_xlfn.XLOOKUP(Tabella1[[#This Row],[Denominazione]],'Strutture ricettive'!B:B,'Strutture ricettive'!D:D,"NON TROVATO",0)</f>
        <v>GROTTAMMARE</v>
      </c>
      <c r="D46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valtesino 242</v>
      </c>
      <c r="E4673" t="str">
        <f>IF(_xlfn.XLOOKUP(A4673,'Strutture ricettive'!B:B,'Strutture ricettive'!G:G,"NON TROVATO",0)=0,"NON TROVATO",_xlfn.XLOOKUP(A4673,'Strutture ricettive'!B:B,'Strutture ricettive'!G:G,"NON TROVATO",0))</f>
        <v>emanuela_torquati@yahoo.it</v>
      </c>
      <c r="F46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www.profumodinardo.it</v>
      </c>
    </row>
    <row r="4674" spans="1:6" x14ac:dyDescent="0.3">
      <c r="A4674" t="s">
        <v>15699</v>
      </c>
      <c r="B4674" t="str">
        <f>_xlfn.XLOOKUP(Tabella1[[#This Row],[Denominazione]],'Strutture ricettive'!B:B,'Strutture ricettive'!A:A,"non trovato",0)</f>
        <v>BED &amp; BREAKFAST</v>
      </c>
      <c r="C4674" t="str">
        <f>_xlfn.XLOOKUP(Tabella1[[#This Row],[Denominazione]],'Strutture ricettive'!B:B,'Strutture ricettive'!D:D,"NON TROVATO",0)</f>
        <v>GROTTAMMARE</v>
      </c>
      <c r="D46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182</v>
      </c>
      <c r="E4674" t="str">
        <f>IF(_xlfn.XLOOKUP(A4674,'Strutture ricettive'!B:B,'Strutture ricettive'!G:G,"NON TROVATO",0)=0,"NON TROVATO",_xlfn.XLOOKUP(A4674,'Strutture ricettive'!B:B,'Strutture ricettive'!G:G,"NON TROVATO",0))</f>
        <v>info@lasignoracasa.com</v>
      </c>
      <c r="F46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www.lasignoracasa.com</v>
      </c>
    </row>
    <row r="4675" spans="1:6" x14ac:dyDescent="0.3">
      <c r="A4675" t="s">
        <v>15703</v>
      </c>
      <c r="B4675" t="str">
        <f>_xlfn.XLOOKUP(Tabella1[[#This Row],[Denominazione]],'Strutture ricettive'!B:B,'Strutture ricettive'!A:A,"non trovato",0)</f>
        <v>BED &amp; BREAKFAST</v>
      </c>
      <c r="C4675" t="str">
        <f>_xlfn.XLOOKUP(Tabella1[[#This Row],[Denominazione]],'Strutture ricettive'!B:B,'Strutture ricettive'!D:D,"NON TROVATO",0)</f>
        <v>GROTTAMMARE</v>
      </c>
      <c r="D46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valtesino 352</v>
      </c>
      <c r="E4675" t="str">
        <f>IF(_xlfn.XLOOKUP(A4675,'Strutture ricettive'!B:B,'Strutture ricettive'!G:G,"NON TROVATO",0)=0,"NON TROVATO",_xlfn.XLOOKUP(A4675,'Strutture ricettive'!B:B,'Strutture ricettive'!G:G,"NON TROVATO",0))</f>
        <v>info@bebcantinecameli.it</v>
      </c>
      <c r="F46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www.bebcantinecameli.it</v>
      </c>
    </row>
    <row r="4676" spans="1:6" x14ac:dyDescent="0.3">
      <c r="A4676" t="s">
        <v>15708</v>
      </c>
      <c r="B4676" t="str">
        <f>_xlfn.XLOOKUP(Tabella1[[#This Row],[Denominazione]],'Strutture ricettive'!B:B,'Strutture ricettive'!A:A,"non trovato",0)</f>
        <v>BED &amp; BREAKFAST</v>
      </c>
      <c r="C4676" t="str">
        <f>_xlfn.XLOOKUP(Tabella1[[#This Row],[Denominazione]],'Strutture ricettive'!B:B,'Strutture ricettive'!D:D,"NON TROVATO",0)</f>
        <v>GROTTAMMARE</v>
      </c>
      <c r="D46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Ischia Prima 203</v>
      </c>
      <c r="E4676" t="str">
        <f>IF(_xlfn.XLOOKUP(A4676,'Strutture ricettive'!B:B,'Strutture ricettive'!G:G,"NON TROVATO",0)=0,"NON TROVATO",_xlfn.XLOOKUP(A4676,'Strutture ricettive'!B:B,'Strutture ricettive'!G:G,"NON TROVATO",0))</f>
        <v>bbladyd@gmail.com</v>
      </c>
      <c r="F46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www.bbladyd.altervista.org</v>
      </c>
    </row>
    <row r="4677" spans="1:6" x14ac:dyDescent="0.3">
      <c r="A4677" t="s">
        <v>15712</v>
      </c>
      <c r="B4677" t="str">
        <f>_xlfn.XLOOKUP(Tabella1[[#This Row],[Denominazione]],'Strutture ricettive'!B:B,'Strutture ricettive'!A:A,"non trovato",0)</f>
        <v>BED &amp; BREAKFAST</v>
      </c>
      <c r="C4677" t="str">
        <f>_xlfn.XLOOKUP(Tabella1[[#This Row],[Denominazione]],'Strutture ricettive'!B:B,'Strutture ricettive'!D:D,"NON TROVATO",0)</f>
        <v>GROTTAMMARE</v>
      </c>
      <c r="D46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PONZA 91</v>
      </c>
      <c r="E4677" t="str">
        <f>IF(_xlfn.XLOOKUP(A4677,'Strutture ricettive'!B:B,'Strutture ricettive'!G:G,"NON TROVATO",0)=0,"NON TROVATO",_xlfn.XLOOKUP(A4677,'Strutture ricettive'!B:B,'Strutture ricettive'!G:G,"NON TROVATO",0))</f>
        <v>info@bbsaporedimare.it</v>
      </c>
      <c r="F46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78" spans="1:6" x14ac:dyDescent="0.3">
      <c r="A4678" t="s">
        <v>15716</v>
      </c>
      <c r="B4678" t="str">
        <f>_xlfn.XLOOKUP(Tabella1[[#This Row],[Denominazione]],'Strutture ricettive'!B:B,'Strutture ricettive'!A:A,"non trovato",0)</f>
        <v>BED &amp; BREAKFAST</v>
      </c>
      <c r="C4678" t="str">
        <f>_xlfn.XLOOKUP(Tabella1[[#This Row],[Denominazione]],'Strutture ricettive'!B:B,'Strutture ricettive'!D:D,"NON TROVATO",0)</f>
        <v>GROTTAMMARE</v>
      </c>
      <c r="D46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Bruno 34</v>
      </c>
      <c r="E4678" t="str">
        <f>IF(_xlfn.XLOOKUP(A4678,'Strutture ricettive'!B:B,'Strutture ricettive'!G:G,"NON TROVATO",0)=0,"NON TROVATO",_xlfn.XLOOKUP(A4678,'Strutture ricettive'!B:B,'Strutture ricettive'!G:G,"NON TROVATO",0))</f>
        <v>casadeigeranei@gmail.com</v>
      </c>
      <c r="F46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79" spans="1:6" x14ac:dyDescent="0.3">
      <c r="A4679" t="s">
        <v>15720</v>
      </c>
      <c r="B4679" t="str">
        <f>_xlfn.XLOOKUP(Tabella1[[#This Row],[Denominazione]],'Strutture ricettive'!B:B,'Strutture ricettive'!A:A,"non trovato",0)</f>
        <v>RESIDENZE TURISTICO ALBERGHIERE</v>
      </c>
      <c r="C4679" t="str">
        <f>_xlfn.XLOOKUP(Tabella1[[#This Row],[Denominazione]],'Strutture ricettive'!B:B,'Strutture ricettive'!D:D,"NON TROVATO",0)</f>
        <v>GROTTAMMARE</v>
      </c>
      <c r="D46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Malta 2</v>
      </c>
      <c r="E4679" t="str">
        <f>IF(_xlfn.XLOOKUP(A4679,'Strutture ricettive'!B:B,'Strutture ricettive'!G:G,"NON TROVATO",0)=0,"NON TROVATO",_xlfn.XLOOKUP(A4679,'Strutture ricettive'!B:B,'Strutture ricettive'!G:G,"NON TROVATO",0))</f>
        <v>info@costazzurraresidence.it</v>
      </c>
      <c r="F46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www.costazzurraresidence.it</v>
      </c>
    </row>
    <row r="4680" spans="1:6" x14ac:dyDescent="0.3">
      <c r="A4680" t="s">
        <v>15724</v>
      </c>
      <c r="B4680" t="str">
        <f>_xlfn.XLOOKUP(Tabella1[[#This Row],[Denominazione]],'Strutture ricettive'!B:B,'Strutture ricettive'!A:A,"non trovato",0)</f>
        <v>RESIDENZE TURISTICO ALBERGHIERE</v>
      </c>
      <c r="C4680" t="str">
        <f>_xlfn.XLOOKUP(Tabella1[[#This Row],[Denominazione]],'Strutture ricettive'!B:B,'Strutture ricettive'!D:D,"NON TROVATO",0)</f>
        <v>GROTTAMMARE</v>
      </c>
      <c r="D46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alcide de gasperi 76</v>
      </c>
      <c r="E4680" t="str">
        <f>IF(_xlfn.XLOOKUP(A4680,'Strutture ricettive'!B:B,'Strutture ricettive'!G:G,"NON TROVATO",0)=0,"NON TROVATO",_xlfn.XLOOKUP(A4680,'Strutture ricettive'!B:B,'Strutture ricettive'!G:G,"NON TROVATO",0))</f>
        <v>info@residenceada.com</v>
      </c>
      <c r="F46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www.residenceada.com</v>
      </c>
    </row>
    <row r="4681" spans="1:6" x14ac:dyDescent="0.3">
      <c r="A4681" t="s">
        <v>15737</v>
      </c>
      <c r="B4681" t="str">
        <f>_xlfn.XLOOKUP(Tabella1[[#This Row],[Denominazione]],'Strutture ricettive'!B:B,'Strutture ricettive'!A:A,"non trovato",0)</f>
        <v>ALBERGHI</v>
      </c>
      <c r="C4681" t="str">
        <f>_xlfn.XLOOKUP(Tabella1[[#This Row],[Denominazione]],'Strutture ricettive'!B:B,'Strutture ricettive'!D:D,"NON TROVATO",0)</f>
        <v>GROTTAMMARE</v>
      </c>
      <c r="D46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vincenzo salvi 9</v>
      </c>
      <c r="E4681" t="str">
        <f>IF(_xlfn.XLOOKUP(A4681,'Strutture ricettive'!B:B,'Strutture ricettive'!G:G,"NON TROVATO",0)=0,"NON TROVATO",_xlfn.XLOOKUP(A4681,'Strutture ricettive'!B:B,'Strutture ricettive'!G:G,"NON TROVATO",0))</f>
        <v>info@villahelvetia.it</v>
      </c>
      <c r="F46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www.villahelvetia.it</v>
      </c>
    </row>
    <row r="4682" spans="1:6" x14ac:dyDescent="0.3">
      <c r="A4682" t="s">
        <v>15741</v>
      </c>
      <c r="B4682" t="str">
        <f>_xlfn.XLOOKUP(Tabella1[[#This Row],[Denominazione]],'Strutture ricettive'!B:B,'Strutture ricettive'!A:A,"non trovato",0)</f>
        <v>ALBERGHI</v>
      </c>
      <c r="C4682" t="str">
        <f>_xlfn.XLOOKUP(Tabella1[[#This Row],[Denominazione]],'Strutture ricettive'!B:B,'Strutture ricettive'!D:D,"NON TROVATO",0)</f>
        <v>GROTTAMMARE</v>
      </c>
      <c r="D46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Alcide de Gasperi 90</v>
      </c>
      <c r="E4682" t="str">
        <f>IF(_xlfn.XLOOKUP(A4682,'Strutture ricettive'!B:B,'Strutture ricettive'!G:G,"NON TROVATO",0)=0,"NON TROVATO",_xlfn.XLOOKUP(A4682,'Strutture ricettive'!B:B,'Strutture ricettive'!G:G,"NON TROVATO",0))</f>
        <v>htlparcodeiprincipi@tiscalinet.it</v>
      </c>
      <c r="F46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www.hotelparcodeiprincipi.it</v>
      </c>
    </row>
    <row r="4683" spans="1:6" x14ac:dyDescent="0.3">
      <c r="A4683" t="s">
        <v>15745</v>
      </c>
      <c r="B4683" t="str">
        <f>_xlfn.XLOOKUP(Tabella1[[#This Row],[Denominazione]],'Strutture ricettive'!B:B,'Strutture ricettive'!A:A,"non trovato",0)</f>
        <v>ALBERGHI</v>
      </c>
      <c r="C4683" t="str">
        <f>_xlfn.XLOOKUP(Tabella1[[#This Row],[Denominazione]],'Strutture ricettive'!B:B,'Strutture ricettive'!D:D,"NON TROVATO",0)</f>
        <v>GROTTAMMARE</v>
      </c>
      <c r="D46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20</v>
      </c>
      <c r="E4683" t="str">
        <f>IF(_xlfn.XLOOKUP(A4683,'Strutture ricettive'!B:B,'Strutture ricettive'!G:G,"NON TROVATO",0)=0,"NON TROVATO",_xlfn.XLOOKUP(A4683,'Strutture ricettive'!B:B,'Strutture ricettive'!G:G,"NON TROVATO",0))</f>
        <v>velia@grottammare.it</v>
      </c>
      <c r="F46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www.hotelvelia.it</v>
      </c>
    </row>
    <row r="4684" spans="1:6" x14ac:dyDescent="0.3">
      <c r="A4684" t="s">
        <v>15749</v>
      </c>
      <c r="B4684" t="str">
        <f>_xlfn.XLOOKUP(Tabella1[[#This Row],[Denominazione]],'Strutture ricettive'!B:B,'Strutture ricettive'!A:A,"non trovato",0)</f>
        <v>ALBERGHI</v>
      </c>
      <c r="C4684" t="str">
        <f>_xlfn.XLOOKUP(Tabella1[[#This Row],[Denominazione]],'Strutture ricettive'!B:B,'Strutture ricettive'!D:D,"NON TROVATO",0)</f>
        <v>GROTTAMMARE</v>
      </c>
      <c r="D46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G.Parini 34</v>
      </c>
      <c r="E4684" t="str">
        <f>IF(_xlfn.XLOOKUP(A4684,'Strutture ricettive'!B:B,'Strutture ricettive'!G:G,"NON TROVATO",0)=0,"NON TROVATO",_xlfn.XLOOKUP(A4684,'Strutture ricettive'!B:B,'Strutture ricettive'!G:G,"NON TROVATO",0))</f>
        <v>info@relaisconcorde.it</v>
      </c>
      <c r="F46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www.relaisconcorde.it</v>
      </c>
    </row>
    <row r="4685" spans="1:6" x14ac:dyDescent="0.3">
      <c r="A4685" t="s">
        <v>15753</v>
      </c>
      <c r="B4685" t="str">
        <f>_xlfn.XLOOKUP(Tabella1[[#This Row],[Denominazione]],'Strutture ricettive'!B:B,'Strutture ricettive'!A:A,"non trovato",0)</f>
        <v>ALBERGHI</v>
      </c>
      <c r="C4685" t="str">
        <f>_xlfn.XLOOKUP(Tabella1[[#This Row],[Denominazione]],'Strutture ricettive'!B:B,'Strutture ricettive'!D:D,"NON TROVATO",0)</f>
        <v>GROTTAMMARE</v>
      </c>
      <c r="D46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Guglielmo Marconi 71</v>
      </c>
      <c r="E4685" t="str">
        <f>IF(_xlfn.XLOOKUP(A4685,'Strutture ricettive'!B:B,'Strutture ricettive'!G:G,"NON TROVATO",0)=0,"NON TROVATO",_xlfn.XLOOKUP(A4685,'Strutture ricettive'!B:B,'Strutture ricettive'!G:G,"NON TROVATO",0))</f>
        <v>info@hotellosqualo.it</v>
      </c>
      <c r="F46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www.hotellosqualo.it</v>
      </c>
    </row>
    <row r="4686" spans="1:6" x14ac:dyDescent="0.3">
      <c r="A4686" t="s">
        <v>15765</v>
      </c>
      <c r="B4686" t="str">
        <f>_xlfn.XLOOKUP(Tabella1[[#This Row],[Denominazione]],'Strutture ricettive'!B:B,'Strutture ricettive'!A:A,"non trovato",0)</f>
        <v>ALBERGHI</v>
      </c>
      <c r="C4686" t="str">
        <f>_xlfn.XLOOKUP(Tabella1[[#This Row],[Denominazione]],'Strutture ricettive'!B:B,'Strutture ricettive'!D:D,"NON TROVATO",0)</f>
        <v>GROTTAMMARE</v>
      </c>
      <c r="D46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6</v>
      </c>
      <c r="E4686" t="str">
        <f>IF(_xlfn.XLOOKUP(A4686,'Strutture ricettive'!B:B,'Strutture ricettive'!G:G,"NON TROVATO",0)=0,"NON TROVATO",_xlfn.XLOOKUP(A4686,'Strutture ricettive'!B:B,'Strutture ricettive'!G:G,"NON TROVATO",0))</f>
        <v>marconi.hotel@alice.it</v>
      </c>
      <c r="F46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87" spans="1:6" x14ac:dyDescent="0.3">
      <c r="A4687" t="s">
        <v>15770</v>
      </c>
      <c r="B4687" t="str">
        <f>_xlfn.XLOOKUP(Tabella1[[#This Row],[Denominazione]],'Strutture ricettive'!B:B,'Strutture ricettive'!A:A,"non trovato",0)</f>
        <v>ALBERGHI</v>
      </c>
      <c r="C4687" t="str">
        <f>_xlfn.XLOOKUP(Tabella1[[#This Row],[Denominazione]],'Strutture ricettive'!B:B,'Strutture ricettive'!D:D,"NON TROVATO",0)</f>
        <v>GROTTAMMARE</v>
      </c>
      <c r="D46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Cagliata 44</v>
      </c>
      <c r="E4687" t="str">
        <f>IF(_xlfn.XLOOKUP(A4687,'Strutture ricettive'!B:B,'Strutture ricettive'!G:G,"NON TROVATO",0)=0,"NON TROVATO",_xlfn.XLOOKUP(A4687,'Strutture ricettive'!B:B,'Strutture ricettive'!G:G,"NON TROVATO",0))</f>
        <v>daniele.ubaldi@tin.it</v>
      </c>
      <c r="F46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88" spans="1:6" x14ac:dyDescent="0.3">
      <c r="A4688" t="s">
        <v>15773</v>
      </c>
      <c r="B4688" t="str">
        <f>_xlfn.XLOOKUP(Tabella1[[#This Row],[Denominazione]],'Strutture ricettive'!B:B,'Strutture ricettive'!A:A,"non trovato",0)</f>
        <v>ALBERGHI</v>
      </c>
      <c r="C4688" t="str">
        <f>_xlfn.XLOOKUP(Tabella1[[#This Row],[Denominazione]],'Strutture ricettive'!B:B,'Strutture ricettive'!D:D,"NON TROVATO",0)</f>
        <v>GROTTAMMARE</v>
      </c>
      <c r="D46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Francesco Cilea 113</v>
      </c>
      <c r="E4688" t="str">
        <f>IF(_xlfn.XLOOKUP(A4688,'Strutture ricettive'!B:B,'Strutture ricettive'!G:G,"NON TROVATO",0)=0,"NON TROVATO",_xlfn.XLOOKUP(A4688,'Strutture ricettive'!B:B,'Strutture ricettive'!G:G,"NON TROVATO",0))</f>
        <v>pensionevagnozzi@gmail.com</v>
      </c>
      <c r="F46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www.pensionevagnozzi.com</v>
      </c>
    </row>
    <row r="4689" spans="1:6" x14ac:dyDescent="0.3">
      <c r="A4689" t="s">
        <v>15777</v>
      </c>
      <c r="B4689" t="str">
        <f>_xlfn.XLOOKUP(Tabella1[[#This Row],[Denominazione]],'Strutture ricettive'!B:B,'Strutture ricettive'!A:A,"non trovato",0)</f>
        <v>ALBERGHI</v>
      </c>
      <c r="C4689" t="str">
        <f>_xlfn.XLOOKUP(Tabella1[[#This Row],[Denominazione]],'Strutture ricettive'!B:B,'Strutture ricettive'!D:D,"NON TROVATO",0)</f>
        <v>GROTTAMMARE</v>
      </c>
      <c r="D46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Malta 18</v>
      </c>
      <c r="E4689" t="str">
        <f>IF(_xlfn.XLOOKUP(A4689,'Strutture ricettive'!B:B,'Strutture ricettive'!G:G,"NON TROVATO",0)=0,"NON TROVATO",_xlfn.XLOOKUP(A4689,'Strutture ricettive'!B:B,'Strutture ricettive'!G:G,"NON TROVATO",0))</f>
        <v>info@hotelprater.it</v>
      </c>
      <c r="F46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www.hotelprater.it</v>
      </c>
    </row>
    <row r="4690" spans="1:6" x14ac:dyDescent="0.3">
      <c r="A4690" t="s">
        <v>15781</v>
      </c>
      <c r="B4690" t="str">
        <f>_xlfn.XLOOKUP(Tabella1[[#This Row],[Denominazione]],'Strutture ricettive'!B:B,'Strutture ricettive'!A:A,"non trovato",0)</f>
        <v>ALBERGHI</v>
      </c>
      <c r="C4690" t="str">
        <f>_xlfn.XLOOKUP(Tabella1[[#This Row],[Denominazione]],'Strutture ricettive'!B:B,'Strutture ricettive'!D:D,"NON TROVATO",0)</f>
        <v>GROTTAMMARE</v>
      </c>
      <c r="D46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Mediterraneo 14</v>
      </c>
      <c r="E4690" t="str">
        <f>IF(_xlfn.XLOOKUP(A4690,'Strutture ricettive'!B:B,'Strutture ricettive'!G:G,"NON TROVATO",0)=0,"NON TROVATO",_xlfn.XLOOKUP(A4690,'Strutture ricettive'!B:B,'Strutture ricettive'!G:G,"NON TROVATO",0))</f>
        <v>info@laperlapreziosa.com</v>
      </c>
      <c r="F46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www.laperlapreziosa.com</v>
      </c>
    </row>
    <row r="4691" spans="1:6" x14ac:dyDescent="0.3">
      <c r="A4691" t="s">
        <v>15785</v>
      </c>
      <c r="B4691" t="str">
        <f>_xlfn.XLOOKUP(Tabella1[[#This Row],[Denominazione]],'Strutture ricettive'!B:B,'Strutture ricettive'!A:A,"non trovato",0)</f>
        <v>ALBERGHI</v>
      </c>
      <c r="C4691" t="str">
        <f>_xlfn.XLOOKUP(Tabella1[[#This Row],[Denominazione]],'Strutture ricettive'!B:B,'Strutture ricettive'!D:D,"NON TROVATO",0)</f>
        <v>GROTTAMMARE</v>
      </c>
      <c r="D46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Mediterraneo 8</v>
      </c>
      <c r="E4691" t="str">
        <f>IF(_xlfn.XLOOKUP(A4691,'Strutture ricettive'!B:B,'Strutture ricettive'!G:G,"NON TROVATO",0)=0,"NON TROVATO",_xlfn.XLOOKUP(A4691,'Strutture ricettive'!B:B,'Strutture ricettive'!G:G,"NON TROVATO",0))</f>
        <v>info@laperlapreziosa.com</v>
      </c>
      <c r="F46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www.laperlapreziosa.com</v>
      </c>
    </row>
    <row r="4692" spans="1:6" x14ac:dyDescent="0.3">
      <c r="A4692" t="s">
        <v>15786</v>
      </c>
      <c r="B4692" t="str">
        <f>_xlfn.XLOOKUP(Tabella1[[#This Row],[Denominazione]],'Strutture ricettive'!B:B,'Strutture ricettive'!A:A,"non trovato",0)</f>
        <v>ALLOGGI IN AFFITTO</v>
      </c>
      <c r="C4692" t="str">
        <f>_xlfn.XLOOKUP(Tabella1[[#This Row],[Denominazione]],'Strutture ricettive'!B:B,'Strutture ricettive'!D:D,"NON TROVATO",0)</f>
        <v>GROTTAMMARE</v>
      </c>
      <c r="D46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Alcide De Gasperi 120</v>
      </c>
      <c r="E4692" t="str">
        <f>IF(_xlfn.XLOOKUP(A4692,'Strutture ricettive'!B:B,'Strutture ricettive'!G:G,"NON TROVATO",0)=0,"NON TROVATO",_xlfn.XLOOKUP(A4692,'Strutture ricettive'!B:B,'Strutture ricettive'!G:G,"NON TROVATO",0))</f>
        <v>pl.massi@gmail.com</v>
      </c>
      <c r="F46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93" spans="1:6" x14ac:dyDescent="0.3">
      <c r="A4693" t="s">
        <v>15789</v>
      </c>
      <c r="B4693" t="str">
        <f>_xlfn.XLOOKUP(Tabella1[[#This Row],[Denominazione]],'Strutture ricettive'!B:B,'Strutture ricettive'!A:A,"non trovato",0)</f>
        <v>CAMPEGGI</v>
      </c>
      <c r="C4693" t="str">
        <f>_xlfn.XLOOKUP(Tabella1[[#This Row],[Denominazione]],'Strutture ricettive'!B:B,'Strutture ricettive'!D:D,"NON TROVATO",0)</f>
        <v>GROTTAMMARE</v>
      </c>
      <c r="D46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Alcide de Gasperi 128</v>
      </c>
      <c r="E4693" t="str">
        <f>IF(_xlfn.XLOOKUP(A4693,'Strutture ricettive'!B:B,'Strutture ricettive'!G:G,"NON TROVATO",0)=0,"NON TROVATO",_xlfn.XLOOKUP(A4693,'Strutture ricettive'!B:B,'Strutture ricettive'!G:G,"NON TROVATO",0))</f>
        <v>info@dondiegocamping.it</v>
      </c>
      <c r="F46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www.campingdondiego.it</v>
      </c>
    </row>
    <row r="4694" spans="1:6" x14ac:dyDescent="0.3">
      <c r="A4694" t="s">
        <v>15793</v>
      </c>
      <c r="B4694" t="str">
        <f>_xlfn.XLOOKUP(Tabella1[[#This Row],[Denominazione]],'Strutture ricettive'!B:B,'Strutture ricettive'!A:A,"non trovato",0)</f>
        <v>ALLOGGI AGRITURISTICI</v>
      </c>
      <c r="C4694" t="str">
        <f>_xlfn.XLOOKUP(Tabella1[[#This Row],[Denominazione]],'Strutture ricettive'!B:B,'Strutture ricettive'!D:D,"NON TROVATO",0)</f>
        <v>GROTTAMMARE</v>
      </c>
      <c r="D46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Giacomo 26</v>
      </c>
      <c r="E4694" t="str">
        <f>IF(_xlfn.XLOOKUP(A4694,'Strutture ricettive'!B:B,'Strutture ricettive'!G:G,"NON TROVATO",0)=0,"NON TROVATO",_xlfn.XLOOKUP(A4694,'Strutture ricettive'!B:B,'Strutture ricettive'!G:G,"NON TROVATO",0))</f>
        <v>agriturismoacasadaangelo@alice.it</v>
      </c>
      <c r="F46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95" spans="1:6" x14ac:dyDescent="0.3">
      <c r="A4695" t="s">
        <v>15796</v>
      </c>
      <c r="B4695" t="str">
        <f>_xlfn.XLOOKUP(Tabella1[[#This Row],[Denominazione]],'Strutture ricettive'!B:B,'Strutture ricettive'!A:A,"non trovato",0)</f>
        <v>ALLOGGI IN AFFITTO</v>
      </c>
      <c r="C4695" t="str">
        <f>_xlfn.XLOOKUP(Tabella1[[#This Row],[Denominazione]],'Strutture ricettive'!B:B,'Strutture ricettive'!D:D,"NON TROVATO",0)</f>
        <v>GROTTAMMARE</v>
      </c>
      <c r="D46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francesco cilea 194</v>
      </c>
      <c r="E4695" t="str">
        <f>IF(_xlfn.XLOOKUP(A4695,'Strutture ricettive'!B:B,'Strutture ricettive'!G:G,"NON TROVATO",0)=0,"NON TROVATO",_xlfn.XLOOKUP(A4695,'Strutture ricettive'!B:B,'Strutture ricettive'!G:G,"NON TROVATO",0))</f>
        <v>NON TROVATO</v>
      </c>
      <c r="F46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96" spans="1:6" x14ac:dyDescent="0.3">
      <c r="A4696" t="s">
        <v>15798</v>
      </c>
      <c r="B4696" t="str">
        <f>_xlfn.XLOOKUP(Tabella1[[#This Row],[Denominazione]],'Strutture ricettive'!B:B,'Strutture ricettive'!A:A,"non trovato",0)</f>
        <v>BED &amp; BREAKFAST</v>
      </c>
      <c r="C4696" t="str">
        <f>_xlfn.XLOOKUP(Tabella1[[#This Row],[Denominazione]],'Strutture ricettive'!B:B,'Strutture ricettive'!D:D,"NON TROVATO",0)</f>
        <v>GROTTAMMARE</v>
      </c>
      <c r="D46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paterniano 16</v>
      </c>
      <c r="E4696" t="str">
        <f>IF(_xlfn.XLOOKUP(A4696,'Strutture ricettive'!B:B,'Strutture ricettive'!G:G,"NON TROVATO",0)=0,"NON TROVATO",_xlfn.XLOOKUP(A4696,'Strutture ricettive'!B:B,'Strutture ricettive'!G:G,"NON TROVATO",0))</f>
        <v>simoelori@alice.it</v>
      </c>
      <c r="F46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97" spans="1:6" x14ac:dyDescent="0.3">
      <c r="A4697" t="s">
        <v>15801</v>
      </c>
      <c r="B4697" t="str">
        <f>_xlfn.XLOOKUP(Tabella1[[#This Row],[Denominazione]],'Strutture ricettive'!B:B,'Strutture ricettive'!A:A,"non trovato",0)</f>
        <v>BED &amp; BREAKFAST</v>
      </c>
      <c r="C4697" t="str">
        <f>_xlfn.XLOOKUP(Tabella1[[#This Row],[Denominazione]],'Strutture ricettive'!B:B,'Strutture ricettive'!D:D,"NON TROVATO",0)</f>
        <v>GROTTAMMARE</v>
      </c>
      <c r="D46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pineta 7</v>
      </c>
      <c r="E4697" t="str">
        <f>IF(_xlfn.XLOOKUP(A4697,'Strutture ricettive'!B:B,'Strutture ricettive'!G:G,"NON TROVATO",0)=0,"NON TROVATO",_xlfn.XLOOKUP(A4697,'Strutture ricettive'!B:B,'Strutture ricettive'!G:G,"NON TROVATO",0))</f>
        <v>vicolopineta@gmail.com</v>
      </c>
      <c r="F46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98" spans="1:6" x14ac:dyDescent="0.3">
      <c r="A4698" t="s">
        <v>15803</v>
      </c>
      <c r="B4698" t="str">
        <f>_xlfn.XLOOKUP(Tabella1[[#This Row],[Denominazione]],'Strutture ricettive'!B:B,'Strutture ricettive'!A:A,"non trovato",0)</f>
        <v>BED &amp; BREAKFAST</v>
      </c>
      <c r="C4698" t="str">
        <f>_xlfn.XLOOKUP(Tabella1[[#This Row],[Denominazione]],'Strutture ricettive'!B:B,'Strutture ricettive'!D:D,"NON TROVATO",0)</f>
        <v>GROTTAMMARE</v>
      </c>
      <c r="D46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San Biagio 1</v>
      </c>
      <c r="E4698" t="str">
        <f>IF(_xlfn.XLOOKUP(A4698,'Strutture ricettive'!B:B,'Strutture ricettive'!G:G,"NON TROVATO",0)=0,"NON TROVATO",_xlfn.XLOOKUP(A4698,'Strutture ricettive'!B:B,'Strutture ricettive'!G:G,"NON TROVATO",0))</f>
        <v>trade77@hotmail.com</v>
      </c>
      <c r="F46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699" spans="1:6" x14ac:dyDescent="0.3">
      <c r="A4699" t="s">
        <v>15806</v>
      </c>
      <c r="B4699" t="str">
        <f>_xlfn.XLOOKUP(Tabella1[[#This Row],[Denominazione]],'Strutture ricettive'!B:B,'Strutture ricettive'!A:A,"non trovato",0)</f>
        <v>BED &amp; BREAKFAST</v>
      </c>
      <c r="C4699" t="str">
        <f>_xlfn.XLOOKUP(Tabella1[[#This Row],[Denominazione]],'Strutture ricettive'!B:B,'Strutture ricettive'!D:D,"NON TROVATO",0)</f>
        <v>GROTTAMMARE</v>
      </c>
      <c r="D46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Frana 27</v>
      </c>
      <c r="E4699" t="str">
        <f>IF(_xlfn.XLOOKUP(A4699,'Strutture ricettive'!B:B,'Strutture ricettive'!G:G,"NON TROVATO",0)=0,"NON TROVATO",_xlfn.XLOOKUP(A4699,'Strutture ricettive'!B:B,'Strutture ricettive'!G:G,"NON TROVATO",0))</f>
        <v>sbtluca@gmail.com</v>
      </c>
      <c r="F46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00" spans="1:6" x14ac:dyDescent="0.3">
      <c r="A4700" t="s">
        <v>15809</v>
      </c>
      <c r="B4700" t="str">
        <f>_xlfn.XLOOKUP(Tabella1[[#This Row],[Denominazione]],'Strutture ricettive'!B:B,'Strutture ricettive'!A:A,"non trovato",0)</f>
        <v>RESIDENZE TURISTICO ALBERGHIERE</v>
      </c>
      <c r="C4700" t="str">
        <f>_xlfn.XLOOKUP(Tabella1[[#This Row],[Denominazione]],'Strutture ricettive'!B:B,'Strutture ricettive'!D:D,"NON TROVATO",0)</f>
        <v>GROTTAMMARE</v>
      </c>
      <c r="D47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dante alighieri 99</v>
      </c>
      <c r="E4700" t="str">
        <f>IF(_xlfn.XLOOKUP(A4700,'Strutture ricettive'!B:B,'Strutture ricettive'!G:G,"NON TROVATO",0)=0,"NON TROVATO",_xlfn.XLOOKUP(A4700,'Strutture ricettive'!B:B,'Strutture ricettive'!G:G,"NON TROVATO",0))</f>
        <v>info@valentinoresort.com</v>
      </c>
      <c r="F47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www.valentinoresort.com</v>
      </c>
    </row>
    <row r="4701" spans="1:6" x14ac:dyDescent="0.3">
      <c r="A4701" t="s">
        <v>15813</v>
      </c>
      <c r="B4701" t="str">
        <f>_xlfn.XLOOKUP(Tabella1[[#This Row],[Denominazione]],'Strutture ricettive'!B:B,'Strutture ricettive'!A:A,"non trovato",0)</f>
        <v>ALLOGGI IN AFFITTO</v>
      </c>
      <c r="C4701" t="str">
        <f>_xlfn.XLOOKUP(Tabella1[[#This Row],[Denominazione]],'Strutture ricettive'!B:B,'Strutture ricettive'!D:D,"NON TROVATO",0)</f>
        <v>GROTTAMMARE</v>
      </c>
      <c r="D47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sotto le mura 8</v>
      </c>
      <c r="E4701" t="str">
        <f>IF(_xlfn.XLOOKUP(A4701,'Strutture ricettive'!B:B,'Strutture ricettive'!G:G,"NON TROVATO",0)=0,"NON TROVATO",_xlfn.XLOOKUP(A4701,'Strutture ricettive'!B:B,'Strutture ricettive'!G:G,"NON TROVATO",0))</f>
        <v>info@casapazzi.com</v>
      </c>
      <c r="F47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www.casapazzi.com</v>
      </c>
    </row>
    <row r="4702" spans="1:6" x14ac:dyDescent="0.3">
      <c r="A4702" t="s">
        <v>15817</v>
      </c>
      <c r="B4702" t="str">
        <f>_xlfn.XLOOKUP(Tabella1[[#This Row],[Denominazione]],'Strutture ricettive'!B:B,'Strutture ricettive'!A:A,"non trovato",0)</f>
        <v>BED &amp; BREAKFAST</v>
      </c>
      <c r="C4702" t="str">
        <f>_xlfn.XLOOKUP(Tabella1[[#This Row],[Denominazione]],'Strutture ricettive'!B:B,'Strutture ricettive'!D:D,"NON TROVATO",0)</f>
        <v>GROTTAMMARE</v>
      </c>
      <c r="D47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san biagio 9</v>
      </c>
      <c r="E4702" t="str">
        <f>IF(_xlfn.XLOOKUP(A4702,'Strutture ricettive'!B:B,'Strutture ricettive'!G:G,"NON TROVATO",0)=0,"NON TROVATO",_xlfn.XLOOKUP(A4702,'Strutture ricettive'!B:B,'Strutture ricettive'!G:G,"NON TROVATO",0))</f>
        <v>sandro.esposito@gmail.com</v>
      </c>
      <c r="F47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03" spans="1:6" x14ac:dyDescent="0.3">
      <c r="A4703" t="s">
        <v>15820</v>
      </c>
      <c r="B4703" t="str">
        <f>_xlfn.XLOOKUP(Tabella1[[#This Row],[Denominazione]],'Strutture ricettive'!B:B,'Strutture ricettive'!A:A,"non trovato",0)</f>
        <v>BED &amp; BREAKFAST</v>
      </c>
      <c r="C4703" t="str">
        <f>_xlfn.XLOOKUP(Tabella1[[#This Row],[Denominazione]],'Strutture ricettive'!B:B,'Strutture ricettive'!D:D,"NON TROVATO",0)</f>
        <v>GROTTAMMARE</v>
      </c>
      <c r="D47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Piceni 64</v>
      </c>
      <c r="E4703" t="str">
        <f>IF(_xlfn.XLOOKUP(A4703,'Strutture ricettive'!B:B,'Strutture ricettive'!G:G,"NON TROVATO",0)=0,"NON TROVATO",_xlfn.XLOOKUP(A4703,'Strutture ricettive'!B:B,'Strutture ricettive'!G:G,"NON TROVATO",0))</f>
        <v>daniela.antonini2@gmail.com</v>
      </c>
      <c r="F47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04" spans="1:6" x14ac:dyDescent="0.3">
      <c r="A4704" t="s">
        <v>15823</v>
      </c>
      <c r="B4704" t="str">
        <f>_xlfn.XLOOKUP(Tabella1[[#This Row],[Denominazione]],'Strutture ricettive'!B:B,'Strutture ricettive'!A:A,"non trovato",0)</f>
        <v>STABILIMENTI BALNEARI</v>
      </c>
      <c r="C4704" t="str">
        <f>_xlfn.XLOOKUP(Tabella1[[#This Row],[Denominazione]],'Strutture ricettive'!B:B,'Strutture ricettive'!D:D,"NON TROVATO",0)</f>
        <v>GROTTAMMARE</v>
      </c>
      <c r="D47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04" t="str">
        <f>IF(_xlfn.XLOOKUP(A4704,'Strutture ricettive'!B:B,'Strutture ricettive'!G:G,"NON TROVATO",0)=0,"NON TROVATO",_xlfn.XLOOKUP(A4704,'Strutture ricettive'!B:B,'Strutture ricettive'!G:G,"NON TROVATO",0))</f>
        <v>www.eurhotel.it</v>
      </c>
      <c r="F47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info@eurotel.it</v>
      </c>
    </row>
    <row r="4705" spans="1:6" x14ac:dyDescent="0.3">
      <c r="A4705" t="s">
        <v>15827</v>
      </c>
      <c r="B4705" t="str">
        <f>_xlfn.XLOOKUP(Tabella1[[#This Row],[Denominazione]],'Strutture ricettive'!B:B,'Strutture ricettive'!A:A,"non trovato",0)</f>
        <v>STABILIMENTI BALNEARI</v>
      </c>
      <c r="C4705" t="str">
        <f>_xlfn.XLOOKUP(Tabella1[[#This Row],[Denominazione]],'Strutture ricettive'!B:B,'Strutture ricettive'!D:D,"NON TROVATO",0)</f>
        <v>GROTTAMMARE</v>
      </c>
      <c r="D47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 1</v>
      </c>
      <c r="E4705" t="str">
        <f>IF(_xlfn.XLOOKUP(A4705,'Strutture ricettive'!B:B,'Strutture ricettive'!G:G,"NON TROVATO",0)=0,"NON TROVATO",_xlfn.XLOOKUP(A4705,'Strutture ricettive'!B:B,'Strutture ricettive'!G:G,"NON TROVATO",0))</f>
        <v>NON TROVATO</v>
      </c>
      <c r="F47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06" spans="1:6" x14ac:dyDescent="0.3">
      <c r="A4706" t="s">
        <v>15828</v>
      </c>
      <c r="B4706" t="str">
        <f>_xlfn.XLOOKUP(Tabella1[[#This Row],[Denominazione]],'Strutture ricettive'!B:B,'Strutture ricettive'!A:A,"non trovato",0)</f>
        <v>STABILIMENTI BALNEARI</v>
      </c>
      <c r="C4706" t="str">
        <f>_xlfn.XLOOKUP(Tabella1[[#This Row],[Denominazione]],'Strutture ricettive'!B:B,'Strutture ricettive'!D:D,"NON TROVATO",0)</f>
        <v>GROTTAMMARE</v>
      </c>
      <c r="D47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cristoforo colombo 6 6</v>
      </c>
      <c r="E4706" t="str">
        <f>IF(_xlfn.XLOOKUP(A4706,'Strutture ricettive'!B:B,'Strutture ricettive'!G:G,"NON TROVATO",0)=0,"NON TROVATO",_xlfn.XLOOKUP(A4706,'Strutture ricettive'!B:B,'Strutture ricettive'!G:G,"NON TROVATO",0))</f>
        <v>NON TROVATO</v>
      </c>
      <c r="F47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07" spans="1:6" x14ac:dyDescent="0.3">
      <c r="A4707" t="s">
        <v>15830</v>
      </c>
      <c r="B4707" t="str">
        <f>_xlfn.XLOOKUP(Tabella1[[#This Row],[Denominazione]],'Strutture ricettive'!B:B,'Strutture ricettive'!A:A,"non trovato",0)</f>
        <v>STABILIMENTI BALNEARI</v>
      </c>
      <c r="C4707" t="str">
        <f>_xlfn.XLOOKUP(Tabella1[[#This Row],[Denominazione]],'Strutture ricettive'!B:B,'Strutture ricettive'!D:D,"NON TROVATO",0)</f>
        <v>GROTTAMMARE</v>
      </c>
      <c r="D47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71 71</v>
      </c>
      <c r="E4707" t="str">
        <f>IF(_xlfn.XLOOKUP(A4707,'Strutture ricettive'!B:B,'Strutture ricettive'!G:G,"NON TROVATO",0)=0,"NON TROVATO",_xlfn.XLOOKUP(A4707,'Strutture ricettive'!B:B,'Strutture ricettive'!G:G,"NON TROVATO",0))</f>
        <v>NON TROVATO</v>
      </c>
      <c r="F47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08" spans="1:6" x14ac:dyDescent="0.3">
      <c r="A4708" t="s">
        <v>15835</v>
      </c>
      <c r="B4708" t="str">
        <f>_xlfn.XLOOKUP(Tabella1[[#This Row],[Denominazione]],'Strutture ricettive'!B:B,'Strutture ricettive'!A:A,"non trovato",0)</f>
        <v>STABILIMENTI BALNEARI</v>
      </c>
      <c r="C4708" t="str">
        <f>_xlfn.XLOOKUP(Tabella1[[#This Row],[Denominazione]],'Strutture ricettive'!B:B,'Strutture ricettive'!D:D,"NON TROVATO",0)</f>
        <v>GROTTAMMARE</v>
      </c>
      <c r="D47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08" t="str">
        <f>IF(_xlfn.XLOOKUP(A4708,'Strutture ricettive'!B:B,'Strutture ricettive'!G:G,"NON TROVATO",0)=0,"NON TROVATO",_xlfn.XLOOKUP(A4708,'Strutture ricettive'!B:B,'Strutture ricettive'!G:G,"NON TROVATO",0))</f>
        <v>NON TROVATO</v>
      </c>
      <c r="F47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09" spans="1:6" x14ac:dyDescent="0.3">
      <c r="A4709" t="s">
        <v>15836</v>
      </c>
      <c r="B4709" t="str">
        <f>_xlfn.XLOOKUP(Tabella1[[#This Row],[Denominazione]],'Strutture ricettive'!B:B,'Strutture ricettive'!A:A,"non trovato",0)</f>
        <v>STABILIMENTI BALNEARI</v>
      </c>
      <c r="C4709" t="str">
        <f>_xlfn.XLOOKUP(Tabella1[[#This Row],[Denominazione]],'Strutture ricettive'!B:B,'Strutture ricettive'!D:D,"NON TROVATO",0)</f>
        <v>GROTTAMMARE</v>
      </c>
      <c r="D47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09" t="str">
        <f>IF(_xlfn.XLOOKUP(A4709,'Strutture ricettive'!B:B,'Strutture ricettive'!G:G,"NON TROVATO",0)=0,"NON TROVATO",_xlfn.XLOOKUP(A4709,'Strutture ricettive'!B:B,'Strutture ricettive'!G:G,"NON TROVATO",0))</f>
        <v>NON TROVATO</v>
      </c>
      <c r="F47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10" spans="1:6" x14ac:dyDescent="0.3">
      <c r="A4710" t="s">
        <v>15837</v>
      </c>
      <c r="B4710" t="str">
        <f>_xlfn.XLOOKUP(Tabella1[[#This Row],[Denominazione]],'Strutture ricettive'!B:B,'Strutture ricettive'!A:A,"non trovato",0)</f>
        <v>STABILIMENTI BALNEARI</v>
      </c>
      <c r="C4710" t="str">
        <f>_xlfn.XLOOKUP(Tabella1[[#This Row],[Denominazione]],'Strutture ricettive'!B:B,'Strutture ricettive'!D:D,"NON TROVATO",0)</f>
        <v>GROTTAMMARE</v>
      </c>
      <c r="D47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 Gasperi 1 1</v>
      </c>
      <c r="E4710" t="str">
        <f>IF(_xlfn.XLOOKUP(A4710,'Strutture ricettive'!B:B,'Strutture ricettive'!G:G,"NON TROVATO",0)=0,"NON TROVATO",_xlfn.XLOOKUP(A4710,'Strutture ricettive'!B:B,'Strutture ricettive'!G:G,"NON TROVATO",0))</f>
        <v>NON TROVATO</v>
      </c>
      <c r="F47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11" spans="1:6" x14ac:dyDescent="0.3">
      <c r="A4711" t="s">
        <v>15839</v>
      </c>
      <c r="B4711" t="str">
        <f>_xlfn.XLOOKUP(Tabella1[[#This Row],[Denominazione]],'Strutture ricettive'!B:B,'Strutture ricettive'!A:A,"non trovato",0)</f>
        <v>STABILIMENTI BALNEARI</v>
      </c>
      <c r="C4711" t="str">
        <f>_xlfn.XLOOKUP(Tabella1[[#This Row],[Denominazione]],'Strutture ricettive'!B:B,'Strutture ricettive'!D:D,"NON TROVATO",0)</f>
        <v>GROTTAMMARE</v>
      </c>
      <c r="D47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79 79</v>
      </c>
      <c r="E4711" t="str">
        <f>IF(_xlfn.XLOOKUP(A4711,'Strutture ricettive'!B:B,'Strutture ricettive'!G:G,"NON TROVATO",0)=0,"NON TROVATO",_xlfn.XLOOKUP(A4711,'Strutture ricettive'!B:B,'Strutture ricettive'!G:G,"NON TROVATO",0))</f>
        <v>www.valentinoresort.it</v>
      </c>
      <c r="F47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12" spans="1:6" x14ac:dyDescent="0.3">
      <c r="A4712" t="s">
        <v>15842</v>
      </c>
      <c r="B4712" t="str">
        <f>_xlfn.XLOOKUP(Tabella1[[#This Row],[Denominazione]],'Strutture ricettive'!B:B,'Strutture ricettive'!A:A,"non trovato",0)</f>
        <v>STABILIMENTI BALNEARI</v>
      </c>
      <c r="C4712" t="str">
        <f>_xlfn.XLOOKUP(Tabella1[[#This Row],[Denominazione]],'Strutture ricettive'!B:B,'Strutture ricettive'!D:D,"NON TROVATO",0)</f>
        <v>GROTTAMMARE</v>
      </c>
      <c r="D47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75 75</v>
      </c>
      <c r="E4712" t="str">
        <f>IF(_xlfn.XLOOKUP(A4712,'Strutture ricettive'!B:B,'Strutture ricettive'!G:G,"NON TROVATO",0)=0,"NON TROVATO",_xlfn.XLOOKUP(A4712,'Strutture ricettive'!B:B,'Strutture ricettive'!G:G,"NON TROVATO",0))</f>
        <v>NON TROVATO</v>
      </c>
      <c r="F47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13" spans="1:6" x14ac:dyDescent="0.3">
      <c r="A4713" t="s">
        <v>15844</v>
      </c>
      <c r="B4713" t="str">
        <f>_xlfn.XLOOKUP(Tabella1[[#This Row],[Denominazione]],'Strutture ricettive'!B:B,'Strutture ricettive'!A:A,"non trovato",0)</f>
        <v>STABILIMENTI BALNEARI</v>
      </c>
      <c r="C4713" t="str">
        <f>_xlfn.XLOOKUP(Tabella1[[#This Row],[Denominazione]],'Strutture ricettive'!B:B,'Strutture ricettive'!D:D,"NON TROVATO",0)</f>
        <v>GROTTAMMARE</v>
      </c>
      <c r="D47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 1</v>
      </c>
      <c r="E4713" t="str">
        <f>IF(_xlfn.XLOOKUP(A4713,'Strutture ricettive'!B:B,'Strutture ricettive'!G:G,"NON TROVATO",0)=0,"NON TROVATO",_xlfn.XLOOKUP(A4713,'Strutture ricettive'!B:B,'Strutture ricettive'!G:G,"NON TROVATO",0))</f>
        <v>winisa@tin.it</v>
      </c>
      <c r="F47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14" spans="1:6" x14ac:dyDescent="0.3">
      <c r="A4714" t="s">
        <v>15847</v>
      </c>
      <c r="B4714" t="str">
        <f>_xlfn.XLOOKUP(Tabella1[[#This Row],[Denominazione]],'Strutture ricettive'!B:B,'Strutture ricettive'!A:A,"non trovato",0)</f>
        <v>STABILIMENTI BALNEARI</v>
      </c>
      <c r="C4714" t="str">
        <f>_xlfn.XLOOKUP(Tabella1[[#This Row],[Denominazione]],'Strutture ricettive'!B:B,'Strutture ricettive'!D:D,"NON TROVATO",0)</f>
        <v>GROTTAMMARE</v>
      </c>
      <c r="D47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23 23</v>
      </c>
      <c r="E4714" t="str">
        <f>IF(_xlfn.XLOOKUP(A4714,'Strutture ricettive'!B:B,'Strutture ricettive'!G:G,"NON TROVATO",0)=0,"NON TROVATO",_xlfn.XLOOKUP(A4714,'Strutture ricettive'!B:B,'Strutture ricettive'!G:G,"NON TROVATO",0))</f>
        <v>NON TROVATO</v>
      </c>
      <c r="F47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acfirst@hotmail.it</v>
      </c>
    </row>
    <row r="4715" spans="1:6" x14ac:dyDescent="0.3">
      <c r="A4715" t="s">
        <v>15850</v>
      </c>
      <c r="B4715" t="str">
        <f>_xlfn.XLOOKUP(Tabella1[[#This Row],[Denominazione]],'Strutture ricettive'!B:B,'Strutture ricettive'!A:A,"non trovato",0)</f>
        <v>STABILIMENTI BALNEARI</v>
      </c>
      <c r="C4715" t="str">
        <f>_xlfn.XLOOKUP(Tabella1[[#This Row],[Denominazione]],'Strutture ricettive'!B:B,'Strutture ricettive'!D:D,"NON TROVATO",0)</f>
        <v>GROTTAMMARE</v>
      </c>
      <c r="D47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15" t="str">
        <f>IF(_xlfn.XLOOKUP(A4715,'Strutture ricettive'!B:B,'Strutture ricettive'!G:G,"NON TROVATO",0)=0,"NON TROVATO",_xlfn.XLOOKUP(A4715,'Strutture ricettive'!B:B,'Strutture ricettive'!G:G,"NON TROVATO",0))</f>
        <v>NON TROVATO</v>
      </c>
      <c r="F47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16" spans="1:6" x14ac:dyDescent="0.3">
      <c r="A4716" t="s">
        <v>15851</v>
      </c>
      <c r="B4716" t="str">
        <f>_xlfn.XLOOKUP(Tabella1[[#This Row],[Denominazione]],'Strutture ricettive'!B:B,'Strutture ricettive'!A:A,"non trovato",0)</f>
        <v>STABILIMENTI BALNEARI</v>
      </c>
      <c r="C4716" t="str">
        <f>_xlfn.XLOOKUP(Tabella1[[#This Row],[Denominazione]],'Strutture ricettive'!B:B,'Strutture ricettive'!D:D,"NON TROVATO",0)</f>
        <v>GROTTAMMARE</v>
      </c>
      <c r="D47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colombo 10 10</v>
      </c>
      <c r="E4716" t="str">
        <f>IF(_xlfn.XLOOKUP(A4716,'Strutture ricettive'!B:B,'Strutture ricettive'!G:G,"NON TROVATO",0)=0,"NON TROVATO",_xlfn.XLOOKUP(A4716,'Strutture ricettive'!B:B,'Strutture ricettive'!G:G,"NON TROVATO",0))</f>
        <v>NON TROVATO</v>
      </c>
      <c r="F47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17" spans="1:6" x14ac:dyDescent="0.3">
      <c r="A4717" t="s">
        <v>15853</v>
      </c>
      <c r="B4717" t="str">
        <f>_xlfn.XLOOKUP(Tabella1[[#This Row],[Denominazione]],'Strutture ricettive'!B:B,'Strutture ricettive'!A:A,"non trovato",0)</f>
        <v>STABILIMENTI BALNEARI</v>
      </c>
      <c r="C4717" t="str">
        <f>_xlfn.XLOOKUP(Tabella1[[#This Row],[Denominazione]],'Strutture ricettive'!B:B,'Strutture ricettive'!D:D,"NON TROVATO",0)</f>
        <v>GROTTAMMARE</v>
      </c>
      <c r="D47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40 40</v>
      </c>
      <c r="E4717" t="str">
        <f>IF(_xlfn.XLOOKUP(A4717,'Strutture ricettive'!B:B,'Strutture ricettive'!G:G,"NON TROVATO",0)=0,"NON TROVATO",_xlfn.XLOOKUP(A4717,'Strutture ricettive'!B:B,'Strutture ricettive'!G:G,"NON TROVATO",0))</f>
        <v>www.orovacanze.it</v>
      </c>
      <c r="F47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leterrazze@libero.it</v>
      </c>
    </row>
    <row r="4718" spans="1:6" x14ac:dyDescent="0.3">
      <c r="A4718" t="s">
        <v>15857</v>
      </c>
      <c r="B4718" t="str">
        <f>_xlfn.XLOOKUP(Tabella1[[#This Row],[Denominazione]],'Strutture ricettive'!B:B,'Strutture ricettive'!A:A,"non trovato",0)</f>
        <v>STABILIMENTI BALNEARI</v>
      </c>
      <c r="C4718" t="str">
        <f>_xlfn.XLOOKUP(Tabella1[[#This Row],[Denominazione]],'Strutture ricettive'!B:B,'Strutture ricettive'!D:D,"NON TROVATO",0)</f>
        <v>GROTTAMMARE</v>
      </c>
      <c r="D47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18" t="str">
        <f>IF(_xlfn.XLOOKUP(A4718,'Strutture ricettive'!B:B,'Strutture ricettive'!G:G,"NON TROVATO",0)=0,"NON TROVATO",_xlfn.XLOOKUP(A4718,'Strutture ricettive'!B:B,'Strutture ricettive'!G:G,"NON TROVATO",0))</f>
        <v>NON TROVATO</v>
      </c>
      <c r="F47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19" spans="1:6" x14ac:dyDescent="0.3">
      <c r="A4719" t="s">
        <v>15858</v>
      </c>
      <c r="B4719" t="str">
        <f>_xlfn.XLOOKUP(Tabella1[[#This Row],[Denominazione]],'Strutture ricettive'!B:B,'Strutture ricettive'!A:A,"non trovato",0)</f>
        <v>STABILIMENTI BALNEARI</v>
      </c>
      <c r="C4719" t="str">
        <f>_xlfn.XLOOKUP(Tabella1[[#This Row],[Denominazione]],'Strutture ricettive'!B:B,'Strutture ricettive'!D:D,"NON TROVATO",0)</f>
        <v>GROTTAMMARE</v>
      </c>
      <c r="D47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lungomare repubblica 3 3</v>
      </c>
      <c r="E4719" t="str">
        <f>IF(_xlfn.XLOOKUP(A4719,'Strutture ricettive'!B:B,'Strutture ricettive'!G:G,"NON TROVATO",0)=0,"NON TROVATO",_xlfn.XLOOKUP(A4719,'Strutture ricettive'!B:B,'Strutture ricettive'!G:G,"NON TROVATO",0))</f>
        <v>it.geocities.com/bagnopeppina</v>
      </c>
      <c r="F47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nanni57@alice.it</v>
      </c>
    </row>
    <row r="4720" spans="1:6" x14ac:dyDescent="0.3">
      <c r="A4720" t="s">
        <v>15864</v>
      </c>
      <c r="B4720" t="str">
        <f>_xlfn.XLOOKUP(Tabella1[[#This Row],[Denominazione]],'Strutture ricettive'!B:B,'Strutture ricettive'!A:A,"non trovato",0)</f>
        <v>STABILIMENTI BALNEARI</v>
      </c>
      <c r="C4720" t="str">
        <f>_xlfn.XLOOKUP(Tabella1[[#This Row],[Denominazione]],'Strutture ricettive'!B:B,'Strutture ricettive'!D:D,"NON TROVATO",0)</f>
        <v>GROTTAMMARE</v>
      </c>
      <c r="D47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 1</v>
      </c>
      <c r="E4720" t="str">
        <f>IF(_xlfn.XLOOKUP(A4720,'Strutture ricettive'!B:B,'Strutture ricettive'!G:G,"NON TROVATO",0)=0,"NON TROVATO",_xlfn.XLOOKUP(A4720,'Strutture ricettive'!B:B,'Strutture ricettive'!G:G,"NON TROVATO",0))</f>
        <v>NON TROVATO</v>
      </c>
      <c r="F47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21" spans="1:6" x14ac:dyDescent="0.3">
      <c r="A4721" t="s">
        <v>15865</v>
      </c>
      <c r="B4721" t="str">
        <f>_xlfn.XLOOKUP(Tabella1[[#This Row],[Denominazione]],'Strutture ricettive'!B:B,'Strutture ricettive'!A:A,"non trovato",0)</f>
        <v>STABILIMENTI BALNEARI</v>
      </c>
      <c r="C4721" t="str">
        <f>_xlfn.XLOOKUP(Tabella1[[#This Row],[Denominazione]],'Strutture ricettive'!B:B,'Strutture ricettive'!D:D,"NON TROVATO",0)</f>
        <v>GROTTAMMARE</v>
      </c>
      <c r="D47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21" t="str">
        <f>IF(_xlfn.XLOOKUP(A4721,'Strutture ricettive'!B:B,'Strutture ricettive'!G:G,"NON TROVATO",0)=0,"NON TROVATO",_xlfn.XLOOKUP(A4721,'Strutture ricettive'!B:B,'Strutture ricettive'!G:G,"NON TROVATO",0))</f>
        <v>NON TROVATO</v>
      </c>
      <c r="F47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felicita38@libero.it</v>
      </c>
    </row>
    <row r="4722" spans="1:6" x14ac:dyDescent="0.3">
      <c r="A4722" t="s">
        <v>15867</v>
      </c>
      <c r="B4722" t="str">
        <f>_xlfn.XLOOKUP(Tabella1[[#This Row],[Denominazione]],'Strutture ricettive'!B:B,'Strutture ricettive'!A:A,"non trovato",0)</f>
        <v>STABILIMENTI BALNEARI</v>
      </c>
      <c r="C4722" t="str">
        <f>_xlfn.XLOOKUP(Tabella1[[#This Row],[Denominazione]],'Strutture ricettive'!B:B,'Strutture ricettive'!D:D,"NON TROVATO",0)</f>
        <v>GROTTAMMARE</v>
      </c>
      <c r="D47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22" t="str">
        <f>IF(_xlfn.XLOOKUP(A4722,'Strutture ricettive'!B:B,'Strutture ricettive'!G:G,"NON TROVATO",0)=0,"NON TROVATO",_xlfn.XLOOKUP(A4722,'Strutture ricettive'!B:B,'Strutture ricettive'!G:G,"NON TROVATO",0))</f>
        <v>NON TROVATO</v>
      </c>
      <c r="F47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23" spans="1:6" x14ac:dyDescent="0.3">
      <c r="A4723" t="s">
        <v>15868</v>
      </c>
      <c r="B4723" t="str">
        <f>_xlfn.XLOOKUP(Tabella1[[#This Row],[Denominazione]],'Strutture ricettive'!B:B,'Strutture ricettive'!A:A,"non trovato",0)</f>
        <v>STABILIMENTI BALNEARI</v>
      </c>
      <c r="C4723" t="str">
        <f>_xlfn.XLOOKUP(Tabella1[[#This Row],[Denominazione]],'Strutture ricettive'!B:B,'Strutture ricettive'!D:D,"NON TROVATO",0)</f>
        <v>GROTTAMMARE</v>
      </c>
      <c r="D47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1 1</v>
      </c>
      <c r="E4723" t="str">
        <f>IF(_xlfn.XLOOKUP(A4723,'Strutture ricettive'!B:B,'Strutture ricettive'!G:G,"NON TROVATO",0)=0,"NON TROVATO",_xlfn.XLOOKUP(A4723,'Strutture ricettive'!B:B,'Strutture ricettive'!G:G,"NON TROVATO",0))</f>
        <v>NON TROVATO</v>
      </c>
      <c r="F47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24" spans="1:6" x14ac:dyDescent="0.3">
      <c r="A4724" t="s">
        <v>15870</v>
      </c>
      <c r="B4724" t="str">
        <f>_xlfn.XLOOKUP(Tabella1[[#This Row],[Denominazione]],'Strutture ricettive'!B:B,'Strutture ricettive'!A:A,"non trovato",0)</f>
        <v>STABILIMENTI BALNEARI</v>
      </c>
      <c r="C4724" t="str">
        <f>_xlfn.XLOOKUP(Tabella1[[#This Row],[Denominazione]],'Strutture ricettive'!B:B,'Strutture ricettive'!D:D,"NON TROVATO",0)</f>
        <v>GROTTAMMARE</v>
      </c>
      <c r="D47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2 2</v>
      </c>
      <c r="E4724" t="str">
        <f>IF(_xlfn.XLOOKUP(A4724,'Strutture ricettive'!B:B,'Strutture ricettive'!G:G,"NON TROVATO",0)=0,"NON TROVATO",_xlfn.XLOOKUP(A4724,'Strutture ricettive'!B:B,'Strutture ricettive'!G:G,"NON TROVATO",0))</f>
        <v>NON TROVATO</v>
      </c>
      <c r="F47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25" spans="1:6" x14ac:dyDescent="0.3">
      <c r="A4725" t="s">
        <v>15871</v>
      </c>
      <c r="B4725" t="str">
        <f>_xlfn.XLOOKUP(Tabella1[[#This Row],[Denominazione]],'Strutture ricettive'!B:B,'Strutture ricettive'!A:A,"non trovato",0)</f>
        <v>STABILIMENTI BALNEARI</v>
      </c>
      <c r="C4725" t="str">
        <f>_xlfn.XLOOKUP(Tabella1[[#This Row],[Denominazione]],'Strutture ricettive'!B:B,'Strutture ricettive'!D:D,"NON TROVATO",0)</f>
        <v>GROTTAMMARE</v>
      </c>
      <c r="D47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81 81</v>
      </c>
      <c r="E4725" t="str">
        <f>IF(_xlfn.XLOOKUP(A4725,'Strutture ricettive'!B:B,'Strutture ricettive'!G:G,"NON TROVATO",0)=0,"NON TROVATO",_xlfn.XLOOKUP(A4725,'Strutture ricettive'!B:B,'Strutture ricettive'!G:G,"NON TROVATO",0))</f>
        <v>NON TROVATO</v>
      </c>
      <c r="F47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26" spans="1:6" x14ac:dyDescent="0.3">
      <c r="A4726" t="s">
        <v>15874</v>
      </c>
      <c r="B4726" t="str">
        <f>_xlfn.XLOOKUP(Tabella1[[#This Row],[Denominazione]],'Strutture ricettive'!B:B,'Strutture ricettive'!A:A,"non trovato",0)</f>
        <v>STABILIMENTI BALNEARI</v>
      </c>
      <c r="C4726" t="str">
        <f>_xlfn.XLOOKUP(Tabella1[[#This Row],[Denominazione]],'Strutture ricettive'!B:B,'Strutture ricettive'!D:D,"NON TROVATO",0)</f>
        <v>GROTTAMMARE</v>
      </c>
      <c r="D47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26" t="str">
        <f>IF(_xlfn.XLOOKUP(A4726,'Strutture ricettive'!B:B,'Strutture ricettive'!G:G,"NON TROVATO",0)=0,"NON TROVATO",_xlfn.XLOOKUP(A4726,'Strutture ricettive'!B:B,'Strutture ricettive'!G:G,"NON TROVATO",0))</f>
        <v>NON TROVATO</v>
      </c>
      <c r="F47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27" spans="1:6" x14ac:dyDescent="0.3">
      <c r="A4727" t="s">
        <v>15875</v>
      </c>
      <c r="B4727" t="str">
        <f>_xlfn.XLOOKUP(Tabella1[[#This Row],[Denominazione]],'Strutture ricettive'!B:B,'Strutture ricettive'!A:A,"non trovato",0)</f>
        <v>STABILIMENTI BALNEARI</v>
      </c>
      <c r="C4727" t="str">
        <f>_xlfn.XLOOKUP(Tabella1[[#This Row],[Denominazione]],'Strutture ricettive'!B:B,'Strutture ricettive'!D:D,"NON TROVATO",0)</f>
        <v>GROTTAMMARE</v>
      </c>
      <c r="D47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27" t="str">
        <f>IF(_xlfn.XLOOKUP(A4727,'Strutture ricettive'!B:B,'Strutture ricettive'!G:G,"NON TROVATO",0)=0,"NON TROVATO",_xlfn.XLOOKUP(A4727,'Strutture ricettive'!B:B,'Strutture ricettive'!G:G,"NON TROVATO",0))</f>
        <v>NON TROVATO</v>
      </c>
      <c r="F47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28" spans="1:6" x14ac:dyDescent="0.3">
      <c r="A4728" t="s">
        <v>15876</v>
      </c>
      <c r="B4728" t="str">
        <f>_xlfn.XLOOKUP(Tabella1[[#This Row],[Denominazione]],'Strutture ricettive'!B:B,'Strutture ricettive'!A:A,"non trovato",0)</f>
        <v>STABILIMENTI BALNEARI</v>
      </c>
      <c r="C4728" t="str">
        <f>_xlfn.XLOOKUP(Tabella1[[#This Row],[Denominazione]],'Strutture ricettive'!B:B,'Strutture ricettive'!D:D,"NON TROVATO",0)</f>
        <v>GROTTAMMARE</v>
      </c>
      <c r="D47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1 1</v>
      </c>
      <c r="E4728" t="str">
        <f>IF(_xlfn.XLOOKUP(A4728,'Strutture ricettive'!B:B,'Strutture ricettive'!G:G,"NON TROVATO",0)=0,"NON TROVATO",_xlfn.XLOOKUP(A4728,'Strutture ricettive'!B:B,'Strutture ricettive'!G:G,"NON TROVATO",0))</f>
        <v>NON TROVATO</v>
      </c>
      <c r="F47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29" spans="1:6" x14ac:dyDescent="0.3">
      <c r="A4729" t="s">
        <v>15877</v>
      </c>
      <c r="B4729" t="str">
        <f>_xlfn.XLOOKUP(Tabella1[[#This Row],[Denominazione]],'Strutture ricettive'!B:B,'Strutture ricettive'!A:A,"non trovato",0)</f>
        <v>STABILIMENTI BALNEARI</v>
      </c>
      <c r="C4729" t="str">
        <f>_xlfn.XLOOKUP(Tabella1[[#This Row],[Denominazione]],'Strutture ricettive'!B:B,'Strutture ricettive'!D:D,"NON TROVATO",0)</f>
        <v>GROTTAMMARE</v>
      </c>
      <c r="D47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29" t="str">
        <f>IF(_xlfn.XLOOKUP(A4729,'Strutture ricettive'!B:B,'Strutture ricettive'!G:G,"NON TROVATO",0)=0,"NON TROVATO",_xlfn.XLOOKUP(A4729,'Strutture ricettive'!B:B,'Strutture ricettive'!G:G,"NON TROVATO",0))</f>
        <v>NON TROVATO</v>
      </c>
      <c r="F47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30" spans="1:6" x14ac:dyDescent="0.3">
      <c r="A4730" t="s">
        <v>15878</v>
      </c>
      <c r="B4730" t="str">
        <f>_xlfn.XLOOKUP(Tabella1[[#This Row],[Denominazione]],'Strutture ricettive'!B:B,'Strutture ricettive'!A:A,"non trovato",0)</f>
        <v>STABILIMENTI BALNEARI</v>
      </c>
      <c r="C4730" t="str">
        <f>_xlfn.XLOOKUP(Tabella1[[#This Row],[Denominazione]],'Strutture ricettive'!B:B,'Strutture ricettive'!D:D,"NON TROVATO",0)</f>
        <v>GROTTAMMARE</v>
      </c>
      <c r="D47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41</v>
      </c>
      <c r="E4730" t="str">
        <f>IF(_xlfn.XLOOKUP(A4730,'Strutture ricettive'!B:B,'Strutture ricettive'!G:G,"NON TROVATO",0)=0,"NON TROVATO",_xlfn.XLOOKUP(A4730,'Strutture ricettive'!B:B,'Strutture ricettive'!G:G,"NON TROVATO",0))</f>
        <v>NON TROVATO</v>
      </c>
      <c r="F47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31" spans="1:6" x14ac:dyDescent="0.3">
      <c r="A4731" t="s">
        <v>15881</v>
      </c>
      <c r="B4731" t="str">
        <f>_xlfn.XLOOKUP(Tabella1[[#This Row],[Denominazione]],'Strutture ricettive'!B:B,'Strutture ricettive'!A:A,"non trovato",0)</f>
        <v>STABILIMENTI BALNEARI</v>
      </c>
      <c r="C4731" t="str">
        <f>_xlfn.XLOOKUP(Tabella1[[#This Row],[Denominazione]],'Strutture ricettive'!B:B,'Strutture ricettive'!D:D,"NON TROVATO",0)</f>
        <v>GROTTAMMARE</v>
      </c>
      <c r="D47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7 7</v>
      </c>
      <c r="E4731" t="str">
        <f>IF(_xlfn.XLOOKUP(A4731,'Strutture ricettive'!B:B,'Strutture ricettive'!G:G,"NON TROVATO",0)=0,"NON TROVATO",_xlfn.XLOOKUP(A4731,'Strutture ricettive'!B:B,'Strutture ricettive'!G:G,"NON TROVATO",0))</f>
        <v>NON TROVATO</v>
      </c>
      <c r="F47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32" spans="1:6" x14ac:dyDescent="0.3">
      <c r="A4732" t="s">
        <v>15883</v>
      </c>
      <c r="B4732" t="str">
        <f>_xlfn.XLOOKUP(Tabella1[[#This Row],[Denominazione]],'Strutture ricettive'!B:B,'Strutture ricettive'!A:A,"non trovato",0)</f>
        <v>STABILIMENTI BALNEARI</v>
      </c>
      <c r="C4732" t="str">
        <f>_xlfn.XLOOKUP(Tabella1[[#This Row],[Denominazione]],'Strutture ricettive'!B:B,'Strutture ricettive'!D:D,"NON TROVATO",0)</f>
        <v>GROTTAMMARE</v>
      </c>
      <c r="D47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32" t="str">
        <f>IF(_xlfn.XLOOKUP(A4732,'Strutture ricettive'!B:B,'Strutture ricettive'!G:G,"NON TROVATO",0)=0,"NON TROVATO",_xlfn.XLOOKUP(A4732,'Strutture ricettive'!B:B,'Strutture ricettive'!G:G,"NON TROVATO",0))</f>
        <v>NON TROVATO</v>
      </c>
      <c r="F47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33" spans="1:6" x14ac:dyDescent="0.3">
      <c r="A4733" t="s">
        <v>15885</v>
      </c>
      <c r="B4733" t="str">
        <f>_xlfn.XLOOKUP(Tabella1[[#This Row],[Denominazione]],'Strutture ricettive'!B:B,'Strutture ricettive'!A:A,"non trovato",0)</f>
        <v>STABILIMENTI BALNEARI</v>
      </c>
      <c r="C4733" t="str">
        <f>_xlfn.XLOOKUP(Tabella1[[#This Row],[Denominazione]],'Strutture ricettive'!B:B,'Strutture ricettive'!D:D,"NON TROVATO",0)</f>
        <v>GROTTAMMARE</v>
      </c>
      <c r="D47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33" t="str">
        <f>IF(_xlfn.XLOOKUP(A4733,'Strutture ricettive'!B:B,'Strutture ricettive'!G:G,"NON TROVATO",0)=0,"NON TROVATO",_xlfn.XLOOKUP(A4733,'Strutture ricettive'!B:B,'Strutture ricettive'!G:G,"NON TROVATO",0))</f>
        <v>egisto.palmitesta@gmail.com</v>
      </c>
      <c r="F47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34" spans="1:6" x14ac:dyDescent="0.3">
      <c r="A4734" t="s">
        <v>15887</v>
      </c>
      <c r="B4734" t="str">
        <f>_xlfn.XLOOKUP(Tabella1[[#This Row],[Denominazione]],'Strutture ricettive'!B:B,'Strutture ricettive'!A:A,"non trovato",0)</f>
        <v>STABILIMENTI BALNEARI</v>
      </c>
      <c r="C4734" t="str">
        <f>_xlfn.XLOOKUP(Tabella1[[#This Row],[Denominazione]],'Strutture ricettive'!B:B,'Strutture ricettive'!D:D,"NON TROVATO",0)</f>
        <v>GROTTAMMARE</v>
      </c>
      <c r="D47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1 1</v>
      </c>
      <c r="E4734" t="str">
        <f>IF(_xlfn.XLOOKUP(A4734,'Strutture ricettive'!B:B,'Strutture ricettive'!G:G,"NON TROVATO",0)=0,"NON TROVATO",_xlfn.XLOOKUP(A4734,'Strutture ricettive'!B:B,'Strutture ricettive'!G:G,"NON TROVATO",0))</f>
        <v>NON TROVATO</v>
      </c>
      <c r="F47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35" spans="1:6" x14ac:dyDescent="0.3">
      <c r="A4735" t="s">
        <v>15888</v>
      </c>
      <c r="B4735" t="str">
        <f>_xlfn.XLOOKUP(Tabella1[[#This Row],[Denominazione]],'Strutture ricettive'!B:B,'Strutture ricettive'!A:A,"non trovato",0)</f>
        <v>STABILIMENTI BALNEARI</v>
      </c>
      <c r="C4735" t="str">
        <f>_xlfn.XLOOKUP(Tabella1[[#This Row],[Denominazione]],'Strutture ricettive'!B:B,'Strutture ricettive'!D:D,"NON TROVATO",0)</f>
        <v>GROTTAMMARE</v>
      </c>
      <c r="D47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35" t="str">
        <f>IF(_xlfn.XLOOKUP(A4735,'Strutture ricettive'!B:B,'Strutture ricettive'!G:G,"NON TROVATO",0)=0,"NON TROVATO",_xlfn.XLOOKUP(A4735,'Strutture ricettive'!B:B,'Strutture ricettive'!G:G,"NON TROVATO",0))</f>
        <v>hoteleden-ap.it</v>
      </c>
      <c r="F47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hoteledensb@insinet.it</v>
      </c>
    </row>
    <row r="4736" spans="1:6" x14ac:dyDescent="0.3">
      <c r="A4736" t="s">
        <v>15892</v>
      </c>
      <c r="B4736" t="str">
        <f>_xlfn.XLOOKUP(Tabella1[[#This Row],[Denominazione]],'Strutture ricettive'!B:B,'Strutture ricettive'!A:A,"non trovato",0)</f>
        <v>STABILIMENTI BALNEARI</v>
      </c>
      <c r="C4736" t="str">
        <f>_xlfn.XLOOKUP(Tabella1[[#This Row],[Denominazione]],'Strutture ricettive'!B:B,'Strutture ricettive'!D:D,"NON TROVATO",0)</f>
        <v>GROTTAMMARE</v>
      </c>
      <c r="D47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36" t="str">
        <f>IF(_xlfn.XLOOKUP(A4736,'Strutture ricettive'!B:B,'Strutture ricettive'!G:G,"NON TROVATO",0)=0,"NON TROVATO",_xlfn.XLOOKUP(A4736,'Strutture ricettive'!B:B,'Strutture ricettive'!G:G,"NON TROVATO",0))</f>
        <v>NON TROVATO</v>
      </c>
      <c r="F47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37" spans="1:6" x14ac:dyDescent="0.3">
      <c r="A4737" t="s">
        <v>15893</v>
      </c>
      <c r="B4737" t="str">
        <f>_xlfn.XLOOKUP(Tabella1[[#This Row],[Denominazione]],'Strutture ricettive'!B:B,'Strutture ricettive'!A:A,"non trovato",0)</f>
        <v>STABILIMENTI BALNEARI</v>
      </c>
      <c r="C4737" t="str">
        <f>_xlfn.XLOOKUP(Tabella1[[#This Row],[Denominazione]],'Strutture ricettive'!B:B,'Strutture ricettive'!D:D,"NON TROVATO",0)</f>
        <v>GROTTAMMARE</v>
      </c>
      <c r="D47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17 17</v>
      </c>
      <c r="E4737" t="str">
        <f>IF(_xlfn.XLOOKUP(A4737,'Strutture ricettive'!B:B,'Strutture ricettive'!G:G,"NON TROVATO",0)=0,"NON TROVATO",_xlfn.XLOOKUP(A4737,'Strutture ricettive'!B:B,'Strutture ricettive'!G:G,"NON TROVATO",0))</f>
        <v>NON TROVATO</v>
      </c>
      <c r="F47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38" spans="1:6" x14ac:dyDescent="0.3">
      <c r="A4738" t="s">
        <v>15895</v>
      </c>
      <c r="B4738" t="str">
        <f>_xlfn.XLOOKUP(Tabella1[[#This Row],[Denominazione]],'Strutture ricettive'!B:B,'Strutture ricettive'!A:A,"non trovato",0)</f>
        <v>STABILIMENTI BALNEARI</v>
      </c>
      <c r="C4738" t="str">
        <f>_xlfn.XLOOKUP(Tabella1[[#This Row],[Denominazione]],'Strutture ricettive'!B:B,'Strutture ricettive'!D:D,"NON TROVATO",0)</f>
        <v>GROTTAMMARE</v>
      </c>
      <c r="D47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17 17</v>
      </c>
      <c r="E4738" t="str">
        <f>IF(_xlfn.XLOOKUP(A4738,'Strutture ricettive'!B:B,'Strutture ricettive'!G:G,"NON TROVATO",0)=0,"NON TROVATO",_xlfn.XLOOKUP(A4738,'Strutture ricettive'!B:B,'Strutture ricettive'!G:G,"NON TROVATO",0))</f>
        <v>NON TROVATO</v>
      </c>
      <c r="F47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39" spans="1:6" x14ac:dyDescent="0.3">
      <c r="A4739" t="s">
        <v>15896</v>
      </c>
      <c r="B4739" t="str">
        <f>_xlfn.XLOOKUP(Tabella1[[#This Row],[Denominazione]],'Strutture ricettive'!B:B,'Strutture ricettive'!A:A,"non trovato",0)</f>
        <v>STABILIMENTI BALNEARI</v>
      </c>
      <c r="C4739" t="str">
        <f>_xlfn.XLOOKUP(Tabella1[[#This Row],[Denominazione]],'Strutture ricettive'!B:B,'Strutture ricettive'!D:D,"NON TROVATO",0)</f>
        <v>GROTTAMMARE</v>
      </c>
      <c r="D47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39" t="str">
        <f>IF(_xlfn.XLOOKUP(A4739,'Strutture ricettive'!B:B,'Strutture ricettive'!G:G,"NON TROVATO",0)=0,"NON TROVATO",_xlfn.XLOOKUP(A4739,'Strutture ricettive'!B:B,'Strutture ricettive'!G:G,"NON TROVATO",0))</f>
        <v>NON TROVATO</v>
      </c>
      <c r="F47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glascani@virgilio.it</v>
      </c>
    </row>
    <row r="4740" spans="1:6" x14ac:dyDescent="0.3">
      <c r="A4740" t="s">
        <v>15898</v>
      </c>
      <c r="B4740" t="str">
        <f>_xlfn.XLOOKUP(Tabella1[[#This Row],[Denominazione]],'Strutture ricettive'!B:B,'Strutture ricettive'!A:A,"non trovato",0)</f>
        <v>STABILIMENTI BALNEARI</v>
      </c>
      <c r="C4740" t="str">
        <f>_xlfn.XLOOKUP(Tabella1[[#This Row],[Denominazione]],'Strutture ricettive'!B:B,'Strutture ricettive'!D:D,"NON TROVATO",0)</f>
        <v>GROTTAMMARE</v>
      </c>
      <c r="D47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20 20</v>
      </c>
      <c r="E4740" t="str">
        <f>IF(_xlfn.XLOOKUP(A4740,'Strutture ricettive'!B:B,'Strutture ricettive'!G:G,"NON TROVATO",0)=0,"NON TROVATO",_xlfn.XLOOKUP(A4740,'Strutture ricettive'!B:B,'Strutture ricettive'!G:G,"NON TROVATO",0))</f>
        <v>WWW.grottammare.it/velia</v>
      </c>
      <c r="F47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velia@grottammare.it</v>
      </c>
    </row>
    <row r="4741" spans="1:6" x14ac:dyDescent="0.3">
      <c r="A4741" t="s">
        <v>15901</v>
      </c>
      <c r="B4741" t="str">
        <f>_xlfn.XLOOKUP(Tabella1[[#This Row],[Denominazione]],'Strutture ricettive'!B:B,'Strutture ricettive'!A:A,"non trovato",0)</f>
        <v>STABILIMENTI BALNEARI</v>
      </c>
      <c r="C4741" t="str">
        <f>_xlfn.XLOOKUP(Tabella1[[#This Row],[Denominazione]],'Strutture ricettive'!B:B,'Strutture ricettive'!D:D,"NON TROVATO",0)</f>
        <v>GROTTAMMARE</v>
      </c>
      <c r="D47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 1</v>
      </c>
      <c r="E4741" t="str">
        <f>IF(_xlfn.XLOOKUP(A4741,'Strutture ricettive'!B:B,'Strutture ricettive'!G:G,"NON TROVATO",0)=0,"NON TROVATO",_xlfn.XLOOKUP(A4741,'Strutture ricettive'!B:B,'Strutture ricettive'!G:G,"NON TROVATO",0))</f>
        <v>sonssnc@hostingtoo.it</v>
      </c>
      <c r="F47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42" spans="1:6" x14ac:dyDescent="0.3">
      <c r="A4742" t="s">
        <v>15904</v>
      </c>
      <c r="B4742" t="str">
        <f>_xlfn.XLOOKUP(Tabella1[[#This Row],[Denominazione]],'Strutture ricettive'!B:B,'Strutture ricettive'!A:A,"non trovato",0)</f>
        <v>STABILIMENTI BALNEARI</v>
      </c>
      <c r="C4742" t="str">
        <f>_xlfn.XLOOKUP(Tabella1[[#This Row],[Denominazione]],'Strutture ricettive'!B:B,'Strutture ricettive'!D:D,"NON TROVATO",0)</f>
        <v>GROTTAMMARE</v>
      </c>
      <c r="D47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Colombo 12 12</v>
      </c>
      <c r="E4742" t="str">
        <f>IF(_xlfn.XLOOKUP(A4742,'Strutture ricettive'!B:B,'Strutture ricettive'!G:G,"NON TROVATO",0)=0,"NON TROVATO",_xlfn.XLOOKUP(A4742,'Strutture ricettive'!B:B,'Strutture ricettive'!G:G,"NON TROVATO",0))</f>
        <v>NON TROVATO</v>
      </c>
      <c r="F47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margio26@libero.it</v>
      </c>
    </row>
    <row r="4743" spans="1:6" x14ac:dyDescent="0.3">
      <c r="A4743" t="s">
        <v>15907</v>
      </c>
      <c r="B4743" t="str">
        <f>_xlfn.XLOOKUP(Tabella1[[#This Row],[Denominazione]],'Strutture ricettive'!B:B,'Strutture ricettive'!A:A,"non trovato",0)</f>
        <v>STABILIMENTI BALNEARI</v>
      </c>
      <c r="C4743" t="str">
        <f>_xlfn.XLOOKUP(Tabella1[[#This Row],[Denominazione]],'Strutture ricettive'!B:B,'Strutture ricettive'!D:D,"NON TROVATO",0)</f>
        <v>GROTTAMMARE</v>
      </c>
      <c r="D47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7 7</v>
      </c>
      <c r="E4743" t="str">
        <f>IF(_xlfn.XLOOKUP(A4743,'Strutture ricettive'!B:B,'Strutture ricettive'!G:G,"NON TROVATO",0)=0,"NON TROVATO",_xlfn.XLOOKUP(A4743,'Strutture ricettive'!B:B,'Strutture ricettive'!G:G,"NON TROVATO",0))</f>
        <v>NON TROVATO</v>
      </c>
      <c r="F47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44" spans="1:6" x14ac:dyDescent="0.3">
      <c r="A4744" t="s">
        <v>15909</v>
      </c>
      <c r="B4744" t="str">
        <f>_xlfn.XLOOKUP(Tabella1[[#This Row],[Denominazione]],'Strutture ricettive'!B:B,'Strutture ricettive'!A:A,"non trovato",0)</f>
        <v>STABILIMENTI BALNEARI</v>
      </c>
      <c r="C4744" t="str">
        <f>_xlfn.XLOOKUP(Tabella1[[#This Row],[Denominazione]],'Strutture ricettive'!B:B,'Strutture ricettive'!D:D,"NON TROVATO",0)</f>
        <v>GROTTAMMARE</v>
      </c>
      <c r="D47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 1</v>
      </c>
      <c r="E4744" t="str">
        <f>IF(_xlfn.XLOOKUP(A4744,'Strutture ricettive'!B:B,'Strutture ricettive'!G:G,"NON TROVATO",0)=0,"NON TROVATO",_xlfn.XLOOKUP(A4744,'Strutture ricettive'!B:B,'Strutture ricettive'!G:G,"NON TROVATO",0))</f>
        <v>NON TROVATO</v>
      </c>
      <c r="F47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45" spans="1:6" x14ac:dyDescent="0.3">
      <c r="A4745" t="s">
        <v>15910</v>
      </c>
      <c r="B4745" t="str">
        <f>_xlfn.XLOOKUP(Tabella1[[#This Row],[Denominazione]],'Strutture ricettive'!B:B,'Strutture ricettive'!A:A,"non trovato",0)</f>
        <v>STABILIMENTI BALNEARI</v>
      </c>
      <c r="C4745" t="str">
        <f>_xlfn.XLOOKUP(Tabella1[[#This Row],[Denominazione]],'Strutture ricettive'!B:B,'Strutture ricettive'!D:D,"NON TROVATO",0)</f>
        <v>GROTTAMMARE</v>
      </c>
      <c r="D47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45" t="str">
        <f>IF(_xlfn.XLOOKUP(A4745,'Strutture ricettive'!B:B,'Strutture ricettive'!G:G,"NON TROVATO",0)=0,"NON TROVATO",_xlfn.XLOOKUP(A4745,'Strutture ricettive'!B:B,'Strutture ricettive'!G:G,"NON TROVATO",0))</f>
        <v>NON TROVATO</v>
      </c>
      <c r="F47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46" spans="1:6" x14ac:dyDescent="0.3">
      <c r="A4746" t="s">
        <v>15911</v>
      </c>
      <c r="B4746" t="str">
        <f>_xlfn.XLOOKUP(Tabella1[[#This Row],[Denominazione]],'Strutture ricettive'!B:B,'Strutture ricettive'!A:A,"non trovato",0)</f>
        <v>STABILIMENTI BALNEARI</v>
      </c>
      <c r="C4746" t="str">
        <f>_xlfn.XLOOKUP(Tabella1[[#This Row],[Denominazione]],'Strutture ricettive'!B:B,'Strutture ricettive'!D:D,"NON TROVATO",0)</f>
        <v>GROTTAMMARE</v>
      </c>
      <c r="D47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73 73</v>
      </c>
      <c r="E4746" t="str">
        <f>IF(_xlfn.XLOOKUP(A4746,'Strutture ricettive'!B:B,'Strutture ricettive'!G:G,"NON TROVATO",0)=0,"NON TROVATO",_xlfn.XLOOKUP(A4746,'Strutture ricettive'!B:B,'Strutture ricettive'!G:G,"NON TROVATO",0))</f>
        <v>NON TROVATO</v>
      </c>
      <c r="F47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47" spans="1:6" x14ac:dyDescent="0.3">
      <c r="A4747" t="s">
        <v>15913</v>
      </c>
      <c r="B4747" t="str">
        <f>_xlfn.XLOOKUP(Tabella1[[#This Row],[Denominazione]],'Strutture ricettive'!B:B,'Strutture ricettive'!A:A,"non trovato",0)</f>
        <v>STABILIMENTI BALNEARI</v>
      </c>
      <c r="C4747" t="str">
        <f>_xlfn.XLOOKUP(Tabella1[[#This Row],[Denominazione]],'Strutture ricettive'!B:B,'Strutture ricettive'!D:D,"NON TROVATO",0)</f>
        <v>GROTTAMMARE</v>
      </c>
      <c r="D47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47" t="str">
        <f>IF(_xlfn.XLOOKUP(A4747,'Strutture ricettive'!B:B,'Strutture ricettive'!G:G,"NON TROVATO",0)=0,"NON TROVATO",_xlfn.XLOOKUP(A4747,'Strutture ricettive'!B:B,'Strutture ricettive'!G:G,"NON TROVATO",0))</f>
        <v>NON TROVATO</v>
      </c>
      <c r="F47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48" spans="1:6" x14ac:dyDescent="0.3">
      <c r="A4748" t="s">
        <v>15914</v>
      </c>
      <c r="B4748" t="str">
        <f>_xlfn.XLOOKUP(Tabella1[[#This Row],[Denominazione]],'Strutture ricettive'!B:B,'Strutture ricettive'!A:A,"non trovato",0)</f>
        <v>STABILIMENTI BALNEARI</v>
      </c>
      <c r="C4748" t="str">
        <f>_xlfn.XLOOKUP(Tabella1[[#This Row],[Denominazione]],'Strutture ricettive'!B:B,'Strutture ricettive'!D:D,"NON TROVATO",0)</f>
        <v>GROTTAMMARE</v>
      </c>
      <c r="D47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Cristoforo Colombo 8</v>
      </c>
      <c r="E4748" t="str">
        <f>IF(_xlfn.XLOOKUP(A4748,'Strutture ricettive'!B:B,'Strutture ricettive'!G:G,"NON TROVATO",0)=0,"NON TROVATO",_xlfn.XLOOKUP(A4748,'Strutture ricettive'!B:B,'Strutture ricettive'!G:G,"NON TROVATO",0))</f>
        <v>NON TROVATO</v>
      </c>
      <c r="F47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49" spans="1:6" x14ac:dyDescent="0.3">
      <c r="A4749" t="s">
        <v>15916</v>
      </c>
      <c r="B4749" t="str">
        <f>_xlfn.XLOOKUP(Tabella1[[#This Row],[Denominazione]],'Strutture ricettive'!B:B,'Strutture ricettive'!A:A,"non trovato",0)</f>
        <v>STABILIMENTI BALNEARI</v>
      </c>
      <c r="C4749" t="str">
        <f>_xlfn.XLOOKUP(Tabella1[[#This Row],[Denominazione]],'Strutture ricettive'!B:B,'Strutture ricettive'!D:D,"NON TROVATO",0)</f>
        <v>GROTTAMMARE</v>
      </c>
      <c r="D47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49" t="str">
        <f>IF(_xlfn.XLOOKUP(A4749,'Strutture ricettive'!B:B,'Strutture ricettive'!G:G,"NON TROVATO",0)=0,"NON TROVATO",_xlfn.XLOOKUP(A4749,'Strutture ricettive'!B:B,'Strutture ricettive'!G:G,"NON TROVATO",0))</f>
        <v>NON TROVATO</v>
      </c>
      <c r="F47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50" spans="1:6" x14ac:dyDescent="0.3">
      <c r="A4750" t="s">
        <v>15919</v>
      </c>
      <c r="B4750" t="str">
        <f>_xlfn.XLOOKUP(Tabella1[[#This Row],[Denominazione]],'Strutture ricettive'!B:B,'Strutture ricettive'!A:A,"non trovato",0)</f>
        <v>STABILIMENTI BALNEARI</v>
      </c>
      <c r="C4750" t="str">
        <f>_xlfn.XLOOKUP(Tabella1[[#This Row],[Denominazione]],'Strutture ricettive'!B:B,'Strutture ricettive'!D:D,"NON TROVATO",0)</f>
        <v>GROTTAMMARE</v>
      </c>
      <c r="D47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15 -concessione n.39 15</v>
      </c>
      <c r="E4750" t="str">
        <f>IF(_xlfn.XLOOKUP(A4750,'Strutture ricettive'!B:B,'Strutture ricettive'!G:G,"NON TROVATO",0)=0,"NON TROVATO",_xlfn.XLOOKUP(A4750,'Strutture ricettive'!B:B,'Strutture ricettive'!G:G,"NON TROVATO",0))</f>
        <v>chaletadriatico1960@gmail.com</v>
      </c>
      <c r="F47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http://www.chaletadriatico.it/</v>
      </c>
    </row>
    <row r="4751" spans="1:6" x14ac:dyDescent="0.3">
      <c r="A4751" t="s">
        <v>15924</v>
      </c>
      <c r="B4751" t="str">
        <f>_xlfn.XLOOKUP(Tabella1[[#This Row],[Denominazione]],'Strutture ricettive'!B:B,'Strutture ricettive'!A:A,"non trovato",0)</f>
        <v>STABILIMENTI BALNEARI</v>
      </c>
      <c r="C4751" t="str">
        <f>_xlfn.XLOOKUP(Tabella1[[#This Row],[Denominazione]],'Strutture ricettive'!B:B,'Strutture ricettive'!D:D,"NON TROVATO",0)</f>
        <v>GROTTAMMARE</v>
      </c>
      <c r="D47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51" t="str">
        <f>IF(_xlfn.XLOOKUP(A4751,'Strutture ricettive'!B:B,'Strutture ricettive'!G:G,"NON TROVATO",0)=0,"NON TROVATO",_xlfn.XLOOKUP(A4751,'Strutture ricettive'!B:B,'Strutture ricettive'!G:G,"NON TROVATO",0))</f>
        <v>NON TROVATO</v>
      </c>
      <c r="F47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firstlady@libero.it</v>
      </c>
    </row>
    <row r="4752" spans="1:6" x14ac:dyDescent="0.3">
      <c r="A4752" t="s">
        <v>15926</v>
      </c>
      <c r="B4752" t="str">
        <f>_xlfn.XLOOKUP(Tabella1[[#This Row],[Denominazione]],'Strutture ricettive'!B:B,'Strutture ricettive'!A:A,"non trovato",0)</f>
        <v>STABILIMENTI BALNEARI</v>
      </c>
      <c r="C4752" t="str">
        <f>_xlfn.XLOOKUP(Tabella1[[#This Row],[Denominazione]],'Strutture ricettive'!B:B,'Strutture ricettive'!D:D,"NON TROVATO",0)</f>
        <v>GROTTAMMARE</v>
      </c>
      <c r="D47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 1</v>
      </c>
      <c r="E4752" t="str">
        <f>IF(_xlfn.XLOOKUP(A4752,'Strutture ricettive'!B:B,'Strutture ricettive'!G:G,"NON TROVATO",0)=0,"NON TROVATO",_xlfn.XLOOKUP(A4752,'Strutture ricettive'!B:B,'Strutture ricettive'!G:G,"NON TROVATO",0))</f>
        <v>NON TROVATO</v>
      </c>
      <c r="F47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53" spans="1:6" x14ac:dyDescent="0.3">
      <c r="A4753" t="s">
        <v>15927</v>
      </c>
      <c r="B4753" t="str">
        <f>_xlfn.XLOOKUP(Tabella1[[#This Row],[Denominazione]],'Strutture ricettive'!B:B,'Strutture ricettive'!A:A,"non trovato",0)</f>
        <v>BED &amp; BREAKFAST</v>
      </c>
      <c r="C4753" t="str">
        <f>_xlfn.XLOOKUP(Tabella1[[#This Row],[Denominazione]],'Strutture ricettive'!B:B,'Strutture ricettive'!D:D,"NON TROVATO",0)</f>
        <v>GROTTAMMARE</v>
      </c>
      <c r="D47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Ligustri 1</v>
      </c>
      <c r="E4753" t="str">
        <f>IF(_xlfn.XLOOKUP(A4753,'Strutture ricettive'!B:B,'Strutture ricettive'!G:G,"NON TROVATO",0)=0,"NON TROVATO",_xlfn.XLOOKUP(A4753,'Strutture ricettive'!B:B,'Strutture ricettive'!G:G,"NON TROVATO",0))</f>
        <v>NON TROVATO</v>
      </c>
      <c r="F47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54" spans="1:6" x14ac:dyDescent="0.3">
      <c r="A4754" t="s">
        <v>15929</v>
      </c>
      <c r="B4754" t="str">
        <f>_xlfn.XLOOKUP(Tabella1[[#This Row],[Denominazione]],'Strutture ricettive'!B:B,'Strutture ricettive'!A:A,"non trovato",0)</f>
        <v>BED &amp; BREAKFAST</v>
      </c>
      <c r="C4754" t="str">
        <f>_xlfn.XLOOKUP(Tabella1[[#This Row],[Denominazione]],'Strutture ricettive'!B:B,'Strutture ricettive'!D:D,"NON TROVATO",0)</f>
        <v>GROTTAMMARE</v>
      </c>
      <c r="D47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7</v>
      </c>
      <c r="E4754" t="str">
        <f>IF(_xlfn.XLOOKUP(A4754,'Strutture ricettive'!B:B,'Strutture ricettive'!G:G,"NON TROVATO",0)=0,"NON TROVATO",_xlfn.XLOOKUP(A4754,'Strutture ricettive'!B:B,'Strutture ricettive'!G:G,"NON TROVATO",0))</f>
        <v>info@laterrazzasulmare.eu</v>
      </c>
      <c r="F47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www.laterrazzasulmare.eu</v>
      </c>
    </row>
    <row r="4755" spans="1:6" x14ac:dyDescent="0.3">
      <c r="A4755" t="s">
        <v>15933</v>
      </c>
      <c r="B4755" t="str">
        <f>_xlfn.XLOOKUP(Tabella1[[#This Row],[Denominazione]],'Strutture ricettive'!B:B,'Strutture ricettive'!A:A,"non trovato",0)</f>
        <v>STABILIMENTI BALNEARI</v>
      </c>
      <c r="C4755" t="str">
        <f>_xlfn.XLOOKUP(Tabella1[[#This Row],[Denominazione]],'Strutture ricettive'!B:B,'Strutture ricettive'!D:D,"NON TROVATO",0)</f>
        <v>GROTTAMMARE</v>
      </c>
      <c r="D47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55" t="str">
        <f>IF(_xlfn.XLOOKUP(A4755,'Strutture ricettive'!B:B,'Strutture ricettive'!G:G,"NON TROVATO",0)=0,"NON TROVATO",_xlfn.XLOOKUP(A4755,'Strutture ricettive'!B:B,'Strutture ricettive'!G:G,"NON TROVATO",0))</f>
        <v>NON TROVATO</v>
      </c>
      <c r="F47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56" spans="1:6" x14ac:dyDescent="0.3">
      <c r="A4756" t="s">
        <v>15935</v>
      </c>
      <c r="B4756" t="str">
        <f>_xlfn.XLOOKUP(Tabella1[[#This Row],[Denominazione]],'Strutture ricettive'!B:B,'Strutture ricettive'!A:A,"non trovato",0)</f>
        <v>BED &amp; BREAKFAST</v>
      </c>
      <c r="C4756" t="str">
        <f>_xlfn.XLOOKUP(Tabella1[[#This Row],[Denominazione]],'Strutture ricettive'!B:B,'Strutture ricettive'!D:D,"NON TROVATO",0)</f>
        <v>GROTTAMMARE</v>
      </c>
      <c r="D47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FRATELLI ROSSELLI  135</v>
      </c>
      <c r="E4756" t="str">
        <f>IF(_xlfn.XLOOKUP(A4756,'Strutture ricettive'!B:B,'Strutture ricettive'!G:G,"NON TROVATO",0)=0,"NON TROVATO",_xlfn.XLOOKUP(A4756,'Strutture ricettive'!B:B,'Strutture ricettive'!G:G,"NON TROVATO",0))</f>
        <v>info@fermata135.it</v>
      </c>
      <c r="F47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www.fermata135.it</v>
      </c>
    </row>
    <row r="4757" spans="1:6" x14ac:dyDescent="0.3">
      <c r="A4757" t="s">
        <v>15939</v>
      </c>
      <c r="B4757" t="str">
        <f>_xlfn.XLOOKUP(Tabella1[[#This Row],[Denominazione]],'Strutture ricettive'!B:B,'Strutture ricettive'!A:A,"non trovato",0)</f>
        <v>BED &amp; BREAKFAST</v>
      </c>
      <c r="C4757" t="str">
        <f>_xlfn.XLOOKUP(Tabella1[[#This Row],[Denominazione]],'Strutture ricettive'!B:B,'Strutture ricettive'!D:D,"NON TROVATO",0)</f>
        <v>GROTTAMMARE</v>
      </c>
      <c r="D47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Marche 47</v>
      </c>
      <c r="E4757" t="str">
        <f>IF(_xlfn.XLOOKUP(A4757,'Strutture ricettive'!B:B,'Strutture ricettive'!G:G,"NON TROVATO",0)=0,"NON TROVATO",_xlfn.XLOOKUP(A4757,'Strutture ricettive'!B:B,'Strutture ricettive'!G:G,"NON TROVATO",0))</f>
        <v>casadimary@yahoo.it</v>
      </c>
      <c r="F47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58" spans="1:6" x14ac:dyDescent="0.3">
      <c r="A4758" t="s">
        <v>15942</v>
      </c>
      <c r="B4758" t="str">
        <f>_xlfn.XLOOKUP(Tabella1[[#This Row],[Denominazione]],'Strutture ricettive'!B:B,'Strutture ricettive'!A:A,"non trovato",0)</f>
        <v>STABILIMENTI BALNEARI</v>
      </c>
      <c r="C4758" t="str">
        <f>_xlfn.XLOOKUP(Tabella1[[#This Row],[Denominazione]],'Strutture ricettive'!B:B,'Strutture ricettive'!D:D,"NON TROVATO",0)</f>
        <v>GROTTAMMARE</v>
      </c>
      <c r="D47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58" t="str">
        <f>IF(_xlfn.XLOOKUP(A4758,'Strutture ricettive'!B:B,'Strutture ricettive'!G:G,"NON TROVATO",0)=0,"NON TROVATO",_xlfn.XLOOKUP(A4758,'Strutture ricettive'!B:B,'Strutture ricettive'!G:G,"NON TROVATO",0))</f>
        <v>NON TROVATO</v>
      </c>
      <c r="F47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59" spans="1:6" x14ac:dyDescent="0.3">
      <c r="A4759" t="s">
        <v>15943</v>
      </c>
      <c r="B4759" t="str">
        <f>_xlfn.XLOOKUP(Tabella1[[#This Row],[Denominazione]],'Strutture ricettive'!B:B,'Strutture ricettive'!A:A,"non trovato",0)</f>
        <v>STABILIMENTI BALNEARI</v>
      </c>
      <c r="C4759" t="str">
        <f>_xlfn.XLOOKUP(Tabella1[[#This Row],[Denominazione]],'Strutture ricettive'!B:B,'Strutture ricettive'!D:D,"NON TROVATO",0)</f>
        <v>GROTTAMMARE</v>
      </c>
      <c r="D47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 Gasperi 28</v>
      </c>
      <c r="E4759" t="str">
        <f>IF(_xlfn.XLOOKUP(A4759,'Strutture ricettive'!B:B,'Strutture ricettive'!G:G,"NON TROVATO",0)=0,"NON TROVATO",_xlfn.XLOOKUP(A4759,'Strutture ricettive'!B:B,'Strutture ricettive'!G:G,"NON TROVATO",0))</f>
        <v>info@baiablanca.it</v>
      </c>
      <c r="F47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www.baiablanca.it</v>
      </c>
    </row>
    <row r="4760" spans="1:6" x14ac:dyDescent="0.3">
      <c r="A4760" t="s">
        <v>15947</v>
      </c>
      <c r="B4760" t="str">
        <f>_xlfn.XLOOKUP(Tabella1[[#This Row],[Denominazione]],'Strutture ricettive'!B:B,'Strutture ricettive'!A:A,"non trovato",0)</f>
        <v>BED &amp; BREAKFAST</v>
      </c>
      <c r="C4760" t="str">
        <f>_xlfn.XLOOKUP(Tabella1[[#This Row],[Denominazione]],'Strutture ricettive'!B:B,'Strutture ricettive'!D:D,"NON TROVATO",0)</f>
        <v>GROTTAMMARE</v>
      </c>
      <c r="D47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Brasile 9</v>
      </c>
      <c r="E4760" t="str">
        <f>IF(_xlfn.XLOOKUP(A4760,'Strutture ricettive'!B:B,'Strutture ricettive'!G:G,"NON TROVATO",0)=0,"NON TROVATO",_xlfn.XLOOKUP(A4760,'Strutture ricettive'!B:B,'Strutture ricettive'!G:G,"NON TROVATO",0))</f>
        <v>simona.cocci@libero.it</v>
      </c>
      <c r="F47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61" spans="1:6" x14ac:dyDescent="0.3">
      <c r="A4761" t="s">
        <v>15950</v>
      </c>
      <c r="B4761" t="str">
        <f>_xlfn.XLOOKUP(Tabella1[[#This Row],[Denominazione]],'Strutture ricettive'!B:B,'Strutture ricettive'!A:A,"non trovato",0)</f>
        <v>STABILIMENTI BALNEARI</v>
      </c>
      <c r="C4761" t="str">
        <f>_xlfn.XLOOKUP(Tabella1[[#This Row],[Denominazione]],'Strutture ricettive'!B:B,'Strutture ricettive'!D:D,"NON TROVATO",0)</f>
        <v>GROTTAMMARE</v>
      </c>
      <c r="D47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61" t="str">
        <f>IF(_xlfn.XLOOKUP(A4761,'Strutture ricettive'!B:B,'Strutture ricettive'!G:G,"NON TROVATO",0)=0,"NON TROVATO",_xlfn.XLOOKUP(A4761,'Strutture ricettive'!B:B,'Strutture ricettive'!G:G,"NON TROVATO",0))</f>
        <v>info@residenceada.com</v>
      </c>
      <c r="F47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www.residenceada.com</v>
      </c>
    </row>
    <row r="4762" spans="1:6" x14ac:dyDescent="0.3">
      <c r="A4762" t="s">
        <v>15951</v>
      </c>
      <c r="B4762" t="str">
        <f>_xlfn.XLOOKUP(Tabella1[[#This Row],[Denominazione]],'Strutture ricettive'!B:B,'Strutture ricettive'!A:A,"non trovato",0)</f>
        <v>BED &amp; BREAKFAST</v>
      </c>
      <c r="C4762" t="str">
        <f>_xlfn.XLOOKUP(Tabella1[[#This Row],[Denominazione]],'Strutture ricettive'!B:B,'Strutture ricettive'!D:D,"NON TROVATO",0)</f>
        <v>GROTTAMMARE</v>
      </c>
      <c r="D47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fratelli rosselli 126bis</v>
      </c>
      <c r="E4762" t="str">
        <f>IF(_xlfn.XLOOKUP(A4762,'Strutture ricettive'!B:B,'Strutture ricettive'!G:G,"NON TROVATO",0)=0,"NON TROVATO",_xlfn.XLOOKUP(A4762,'Strutture ricettive'!B:B,'Strutture ricettive'!G:G,"NON TROVATO",0))</f>
        <v>l.bresciani55@gmail.com</v>
      </c>
      <c r="F47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63" spans="1:6" x14ac:dyDescent="0.3">
      <c r="A4763" t="s">
        <v>15954</v>
      </c>
      <c r="B4763" t="str">
        <f>_xlfn.XLOOKUP(Tabella1[[#This Row],[Denominazione]],'Strutture ricettive'!B:B,'Strutture ricettive'!A:A,"non trovato",0)</f>
        <v>ALBERGHI</v>
      </c>
      <c r="C4763" t="str">
        <f>_xlfn.XLOOKUP(Tabella1[[#This Row],[Denominazione]],'Strutture ricettive'!B:B,'Strutture ricettive'!D:D,"NON TROVATO",0)</f>
        <v>GROTTAMMARE</v>
      </c>
      <c r="D47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Baleari 6</v>
      </c>
      <c r="E4763" t="str">
        <f>IF(_xlfn.XLOOKUP(A4763,'Strutture ricettive'!B:B,'Strutture ricettive'!G:G,"NON TROVATO",0)=0,"NON TROVATO",_xlfn.XLOOKUP(A4763,'Strutture ricettive'!B:B,'Strutture ricettive'!G:G,"NON TROVATO",0))</f>
        <v>info@hotellamaestra.it</v>
      </c>
      <c r="F47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www.hotellamaestra.it</v>
      </c>
    </row>
    <row r="4764" spans="1:6" x14ac:dyDescent="0.3">
      <c r="A4764" t="s">
        <v>15958</v>
      </c>
      <c r="B4764" t="str">
        <f>_xlfn.XLOOKUP(Tabella1[[#This Row],[Denominazione]],'Strutture ricettive'!B:B,'Strutture ricettive'!A:A,"non trovato",0)</f>
        <v>ALBERGHI</v>
      </c>
      <c r="C4764" t="str">
        <f>_xlfn.XLOOKUP(Tabella1[[#This Row],[Denominazione]],'Strutture ricettive'!B:B,'Strutture ricettive'!D:D,"NON TROVATO",0)</f>
        <v>GROTTAMMARE</v>
      </c>
      <c r="D47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1</v>
      </c>
      <c r="E4764" t="str">
        <f>IF(_xlfn.XLOOKUP(A4764,'Strutture ricettive'!B:B,'Strutture ricettive'!G:G,"NON TROVATO",0)=0,"NON TROVATO",_xlfn.XLOOKUP(A4764,'Strutture ricettive'!B:B,'Strutture ricettive'!G:G,"NON TROVATO",0))</f>
        <v>info@jerryhotel.com</v>
      </c>
      <c r="F47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www.jerryhotel.com</v>
      </c>
    </row>
    <row r="4765" spans="1:6" x14ac:dyDescent="0.3">
      <c r="A4765" t="s">
        <v>15962</v>
      </c>
      <c r="B4765" t="str">
        <f>_xlfn.XLOOKUP(Tabella1[[#This Row],[Denominazione]],'Strutture ricettive'!B:B,'Strutture ricettive'!A:A,"non trovato",0)</f>
        <v>ALBERGHI</v>
      </c>
      <c r="C4765" t="str">
        <f>_xlfn.XLOOKUP(Tabella1[[#This Row],[Denominazione]],'Strutture ricettive'!B:B,'Strutture ricettive'!D:D,"NON TROVATO",0)</f>
        <v>GROTTAMMARE</v>
      </c>
      <c r="D47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Ponza 96</v>
      </c>
      <c r="E4765" t="str">
        <f>IF(_xlfn.XLOOKUP(A4765,'Strutture ricettive'!B:B,'Strutture ricettive'!G:G,"NON TROVATO",0)=0,"NON TROVATO",_xlfn.XLOOKUP(A4765,'Strutture ricettive'!B:B,'Strutture ricettive'!G:G,"NON TROVATO",0))</f>
        <v>info@jerryhotel.com</v>
      </c>
      <c r="F47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www.residencejerrygrottammare.it</v>
      </c>
    </row>
    <row r="4766" spans="1:6" x14ac:dyDescent="0.3">
      <c r="A4766" t="s">
        <v>15965</v>
      </c>
      <c r="B4766" t="str">
        <f>_xlfn.XLOOKUP(Tabella1[[#This Row],[Denominazione]],'Strutture ricettive'!B:B,'Strutture ricettive'!A:A,"non trovato",0)</f>
        <v>ALTRI ESERCIZI RICETTIVI</v>
      </c>
      <c r="C4766" t="str">
        <f>_xlfn.XLOOKUP(Tabella1[[#This Row],[Denominazione]],'Strutture ricettive'!B:B,'Strutture ricettive'!D:D,"NON TROVATO",0)</f>
        <v>GROTTAMMARE</v>
      </c>
      <c r="D47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66" t="str">
        <f>IF(_xlfn.XLOOKUP(A4766,'Strutture ricettive'!B:B,'Strutture ricettive'!G:G,"NON TROVATO",0)=0,"NON TROVATO",_xlfn.XLOOKUP(A4766,'Strutture ricettive'!B:B,'Strutture ricettive'!G:G,"NON TROVATO",0))</f>
        <v>ittiturismo@tiscali.it</v>
      </c>
      <c r="F47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67" spans="1:6" x14ac:dyDescent="0.3">
      <c r="A4767" t="s">
        <v>15967</v>
      </c>
      <c r="B4767" t="str">
        <f>_xlfn.XLOOKUP(Tabella1[[#This Row],[Denominazione]],'Strutture ricettive'!B:B,'Strutture ricettive'!A:A,"non trovato",0)</f>
        <v>ALBERGHI</v>
      </c>
      <c r="C4767" t="str">
        <f>_xlfn.XLOOKUP(Tabella1[[#This Row],[Denominazione]],'Strutture ricettive'!B:B,'Strutture ricettive'!D:D,"NON TROVATO",0)</f>
        <v>MALTIGNANO</v>
      </c>
      <c r="D47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Sacconi 52</v>
      </c>
      <c r="E4767" t="str">
        <f>IF(_xlfn.XLOOKUP(A4767,'Strutture ricettive'!B:B,'Strutture ricettive'!G:G,"NON TROVATO",0)=0,"NON TROVATO",_xlfn.XLOOKUP(A4767,'Strutture ricettive'!B:B,'Strutture ricettive'!G:G,"NON TROVATO",0))</f>
        <v>info@villafanini.it</v>
      </c>
      <c r="F47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68" spans="1:6" x14ac:dyDescent="0.3">
      <c r="A4768" t="s">
        <v>15971</v>
      </c>
      <c r="B4768" t="str">
        <f>_xlfn.XLOOKUP(Tabella1[[#This Row],[Denominazione]],'Strutture ricettive'!B:B,'Strutture ricettive'!A:A,"non trovato",0)</f>
        <v>BED &amp; BREAKFAST</v>
      </c>
      <c r="C4768" t="str">
        <f>_xlfn.XLOOKUP(Tabella1[[#This Row],[Denominazione]],'Strutture ricettive'!B:B,'Strutture ricettive'!D:D,"NON TROVATO",0)</f>
        <v>MALTIGNANO</v>
      </c>
      <c r="D47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 Cervinara 8</v>
      </c>
      <c r="E4768" t="str">
        <f>IF(_xlfn.XLOOKUP(A4768,'Strutture ricettive'!B:B,'Strutture ricettive'!G:G,"NON TROVATO",0)=0,"NON TROVATO",_xlfn.XLOOKUP(A4768,'Strutture ricettive'!B:B,'Strutture ricettive'!G:G,"NON TROVATO",0))</f>
        <v>emidiolegno@libero.it</v>
      </c>
      <c r="F47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www.bbdormire.com; www.lanticoelaquercia.it</v>
      </c>
    </row>
    <row r="4769" spans="1:6" x14ac:dyDescent="0.3">
      <c r="A4769" t="s">
        <v>15975</v>
      </c>
      <c r="B4769" t="str">
        <f>_xlfn.XLOOKUP(Tabella1[[#This Row],[Denominazione]],'Strutture ricettive'!B:B,'Strutture ricettive'!A:A,"non trovato",0)</f>
        <v>ALLOGGI AGRITURISTICI</v>
      </c>
      <c r="C4769" t="str">
        <f>_xlfn.XLOOKUP(Tabella1[[#This Row],[Denominazione]],'Strutture ricettive'!B:B,'Strutture ricettive'!D:D,"NON TROVATO",0)</f>
        <v>MASSIGNANO</v>
      </c>
      <c r="D47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pietro 3</v>
      </c>
      <c r="E4769" t="str">
        <f>IF(_xlfn.XLOOKUP(A4769,'Strutture ricettive'!B:B,'Strutture ricettive'!G:G,"NON TROVATO",0)=0,"NON TROVATO",_xlfn.XLOOKUP(A4769,'Strutture ricettive'!B:B,'Strutture ricettive'!G:G,"NON TROVATO",0))</f>
        <v>adriana.dalboni@alice.it</v>
      </c>
      <c r="F47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www.oasi.weebly.it</v>
      </c>
    </row>
    <row r="4770" spans="1:6" x14ac:dyDescent="0.3">
      <c r="A4770" t="s">
        <v>15979</v>
      </c>
      <c r="B4770" t="str">
        <f>_xlfn.XLOOKUP(Tabella1[[#This Row],[Denominazione]],'Strutture ricettive'!B:B,'Strutture ricettive'!A:A,"non trovato",0)</f>
        <v>TURISMO RURALE</v>
      </c>
      <c r="C4770" t="str">
        <f>_xlfn.XLOOKUP(Tabella1[[#This Row],[Denominazione]],'Strutture ricettive'!B:B,'Strutture ricettive'!D:D,"NON TROVATO",0)</f>
        <v>MASSIGNANO</v>
      </c>
      <c r="D47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pietro 101</v>
      </c>
      <c r="E4770" t="str">
        <f>IF(_xlfn.XLOOKUP(A4770,'Strutture ricettive'!B:B,'Strutture ricettive'!G:G,"NON TROVATO",0)=0,"NON TROVATO",_xlfn.XLOOKUP(A4770,'Strutture ricettive'!B:B,'Strutture ricettive'!G:G,"NON TROVATO",0))</f>
        <v>info@casadigino.it</v>
      </c>
      <c r="F47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www.casadigino.it</v>
      </c>
    </row>
    <row r="4771" spans="1:6" x14ac:dyDescent="0.3">
      <c r="A4771" t="s">
        <v>15983</v>
      </c>
      <c r="B4771" t="str">
        <f>_xlfn.XLOOKUP(Tabella1[[#This Row],[Denominazione]],'Strutture ricettive'!B:B,'Strutture ricettive'!A:A,"non trovato",0)</f>
        <v>BED &amp; BREAKFAST</v>
      </c>
      <c r="C4771" t="str">
        <f>_xlfn.XLOOKUP(Tabella1[[#This Row],[Denominazione]],'Strutture ricettive'!B:B,'Strutture ricettive'!D:D,"NON TROVATO",0)</f>
        <v>MASSIGNANO</v>
      </c>
      <c r="D47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piana santi 89</v>
      </c>
      <c r="E4771" t="str">
        <f>IF(_xlfn.XLOOKUP(A4771,'Strutture ricettive'!B:B,'Strutture ricettive'!G:G,"NON TROVATO",0)=0,"NON TROVATO",_xlfn.XLOOKUP(A4771,'Strutture ricettive'!B:B,'Strutture ricettive'!G:G,"NON TROVATO",0))</f>
        <v>norma.steca@alice.it</v>
      </c>
      <c r="F47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72" spans="1:6" x14ac:dyDescent="0.3">
      <c r="A4772" t="s">
        <v>15986</v>
      </c>
      <c r="B4772" t="str">
        <f>_xlfn.XLOOKUP(Tabella1[[#This Row],[Denominazione]],'Strutture ricettive'!B:B,'Strutture ricettive'!A:A,"non trovato",0)</f>
        <v>ALLOGGI AGRITURISTICI</v>
      </c>
      <c r="C4772" t="str">
        <f>_xlfn.XLOOKUP(Tabella1[[#This Row],[Denominazione]],'Strutture ricettive'!B:B,'Strutture ricettive'!D:D,"NON TROVATO",0)</f>
        <v>MASSIGNANO</v>
      </c>
      <c r="D47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Montecantino 3</v>
      </c>
      <c r="E4772" t="str">
        <f>IF(_xlfn.XLOOKUP(A4772,'Strutture ricettive'!B:B,'Strutture ricettive'!G:G,"NON TROVATO",0)=0,"NON TROVATO",_xlfn.XLOOKUP(A4772,'Strutture ricettive'!B:B,'Strutture ricettive'!G:G,"NON TROVATO",0))</f>
        <v>info@collelago.it</v>
      </c>
      <c r="F47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www.collelago.it</v>
      </c>
    </row>
    <row r="4773" spans="1:6" x14ac:dyDescent="0.3">
      <c r="A4773" t="s">
        <v>15991</v>
      </c>
      <c r="B4773" t="str">
        <f>_xlfn.XLOOKUP(Tabella1[[#This Row],[Denominazione]],'Strutture ricettive'!B:B,'Strutture ricettive'!A:A,"non trovato",0)</f>
        <v>ALLOGGI AGRITURISTICI</v>
      </c>
      <c r="C4773" t="str">
        <f>_xlfn.XLOOKUP(Tabella1[[#This Row],[Denominazione]],'Strutture ricettive'!B:B,'Strutture ricettive'!D:D,"NON TROVATO",0)</f>
        <v>MASSIGNANO</v>
      </c>
      <c r="D47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Giuliana 12/a</v>
      </c>
      <c r="E4773" t="str">
        <f>IF(_xlfn.XLOOKUP(A4773,'Strutture ricettive'!B:B,'Strutture ricettive'!G:G,"NON TROVATO",0)=0,"NON TROVATO",_xlfn.XLOOKUP(A4773,'Strutture ricettive'!B:B,'Strutture ricettive'!G:G,"NON TROVATO",0))</f>
        <v>bonugabriele@hotmail.it</v>
      </c>
      <c r="F47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74" spans="1:6" x14ac:dyDescent="0.3">
      <c r="A4774" t="s">
        <v>15994</v>
      </c>
      <c r="B4774" t="str">
        <f>_xlfn.XLOOKUP(Tabella1[[#This Row],[Denominazione]],'Strutture ricettive'!B:B,'Strutture ricettive'!A:A,"non trovato",0)</f>
        <v>ALLOGGI IN AFFITTO</v>
      </c>
      <c r="C4774" t="str">
        <f>_xlfn.XLOOKUP(Tabella1[[#This Row],[Denominazione]],'Strutture ricettive'!B:B,'Strutture ricettive'!D:D,"NON TROVATO",0)</f>
        <v>MASSIGNANO</v>
      </c>
      <c r="D47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Fonte Trufo 12</v>
      </c>
      <c r="E4774" t="str">
        <f>IF(_xlfn.XLOOKUP(A4774,'Strutture ricettive'!B:B,'Strutture ricettive'!G:G,"NON TROVATO",0)=0,"NON TROVATO",_xlfn.XLOOKUP(A4774,'Strutture ricettive'!B:B,'Strutture ricettive'!G:G,"NON TROVATO",0))</f>
        <v>info@agave-residence.it</v>
      </c>
      <c r="F47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75" spans="1:6" x14ac:dyDescent="0.3">
      <c r="A4775" t="s">
        <v>15998</v>
      </c>
      <c r="B4775" t="str">
        <f>_xlfn.XLOOKUP(Tabella1[[#This Row],[Denominazione]],'Strutture ricettive'!B:B,'Strutture ricettive'!A:A,"non trovato",0)</f>
        <v>STABILIMENTI BALNEARI</v>
      </c>
      <c r="C4775" t="str">
        <f>_xlfn.XLOOKUP(Tabella1[[#This Row],[Denominazione]],'Strutture ricettive'!B:B,'Strutture ricettive'!D:D,"NON TROVATO",0)</f>
        <v>MASSIGNANO</v>
      </c>
      <c r="D47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Montecatino 72 72</v>
      </c>
      <c r="E4775" t="str">
        <f>IF(_xlfn.XLOOKUP(A4775,'Strutture ricettive'!B:B,'Strutture ricettive'!G:G,"NON TROVATO",0)=0,"NON TROVATO",_xlfn.XLOOKUP(A4775,'Strutture ricettive'!B:B,'Strutture ricettive'!G:G,"NON TROVATO",0))</f>
        <v>www.hotelilcontadino.it</v>
      </c>
      <c r="F47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ristcontadino@libero.it</v>
      </c>
    </row>
    <row r="4776" spans="1:6" x14ac:dyDescent="0.3">
      <c r="A4776" t="s">
        <v>16002</v>
      </c>
      <c r="B4776" t="str">
        <f>_xlfn.XLOOKUP(Tabella1[[#This Row],[Denominazione]],'Strutture ricettive'!B:B,'Strutture ricettive'!A:A,"non trovato",0)</f>
        <v>STABILIMENTI BALNEARI</v>
      </c>
      <c r="C4776" t="str">
        <f>_xlfn.XLOOKUP(Tabella1[[#This Row],[Denominazione]],'Strutture ricettive'!B:B,'Strutture ricettive'!D:D,"NON TROVATO",0)</f>
        <v>MASSIGNANO</v>
      </c>
      <c r="D47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76" t="str">
        <f>IF(_xlfn.XLOOKUP(A4776,'Strutture ricettive'!B:B,'Strutture ricettive'!G:G,"NON TROVATO",0)=0,"NON TROVATO",_xlfn.XLOOKUP(A4776,'Strutture ricettive'!B:B,'Strutture ricettive'!G:G,"NON TROVATO",0))</f>
        <v>NON TROVATO</v>
      </c>
      <c r="F47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77" spans="1:6" x14ac:dyDescent="0.3">
      <c r="A4777" t="s">
        <v>16004</v>
      </c>
      <c r="B4777" t="str">
        <f>_xlfn.XLOOKUP(Tabella1[[#This Row],[Denominazione]],'Strutture ricettive'!B:B,'Strutture ricettive'!A:A,"non trovato",0)</f>
        <v>STABILIMENTI BALNEARI</v>
      </c>
      <c r="C4777" t="str">
        <f>_xlfn.XLOOKUP(Tabella1[[#This Row],[Denominazione]],'Strutture ricettive'!B:B,'Strutture ricettive'!D:D,"NON TROVATO",0)</f>
        <v>MASSIGNANO</v>
      </c>
      <c r="D47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77" t="str">
        <f>IF(_xlfn.XLOOKUP(A4777,'Strutture ricettive'!B:B,'Strutture ricettive'!G:G,"NON TROVATO",0)=0,"NON TROVATO",_xlfn.XLOOKUP(A4777,'Strutture ricettive'!B:B,'Strutture ricettive'!G:G,"NON TROVATO",0))</f>
        <v>NON TROVATO</v>
      </c>
      <c r="F47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78" spans="1:6" x14ac:dyDescent="0.3">
      <c r="A4778" t="s">
        <v>16005</v>
      </c>
      <c r="B4778" t="str">
        <f>_xlfn.XLOOKUP(Tabella1[[#This Row],[Denominazione]],'Strutture ricettive'!B:B,'Strutture ricettive'!A:A,"non trovato",0)</f>
        <v>STABILIMENTI BALNEARI</v>
      </c>
      <c r="C4778" t="str">
        <f>_xlfn.XLOOKUP(Tabella1[[#This Row],[Denominazione]],'Strutture ricettive'!B:B,'Strutture ricettive'!D:D,"NON TROVATO",0)</f>
        <v>MASSIGNANO</v>
      </c>
      <c r="D47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778" t="str">
        <f>IF(_xlfn.XLOOKUP(A4778,'Strutture ricettive'!B:B,'Strutture ricettive'!G:G,"NON TROVATO",0)=0,"NON TROVATO",_xlfn.XLOOKUP(A4778,'Strutture ricettive'!B:B,'Strutture ricettive'!G:G,"NON TROVATO",0))</f>
        <v>NON TROVATO</v>
      </c>
      <c r="F47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79" spans="1:6" x14ac:dyDescent="0.3">
      <c r="A4779" t="s">
        <v>16006</v>
      </c>
      <c r="B4779" t="str">
        <f>_xlfn.XLOOKUP(Tabella1[[#This Row],[Denominazione]],'Strutture ricettive'!B:B,'Strutture ricettive'!A:A,"non trovato",0)</f>
        <v>TURISMO RURALE</v>
      </c>
      <c r="C4779" t="str">
        <f>_xlfn.XLOOKUP(Tabella1[[#This Row],[Denominazione]],'Strutture ricettive'!B:B,'Strutture ricettive'!D:D,"NON TROVATO",0)</f>
        <v>MASSIGNANO</v>
      </c>
      <c r="D47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marezi 16/A</v>
      </c>
      <c r="E4779" t="str">
        <f>IF(_xlfn.XLOOKUP(A4779,'Strutture ricettive'!B:B,'Strutture ricettive'!G:G,"NON TROVATO",0)=0,"NON TROVATO",_xlfn.XLOOKUP(A4779,'Strutture ricettive'!B:B,'Strutture ricettive'!G:G,"NON TROVATO",0))</f>
        <v>giorgia.pelliccioni@yahoo.it</v>
      </c>
      <c r="F47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www.lasorgente-massignano.it</v>
      </c>
    </row>
    <row r="4780" spans="1:6" x14ac:dyDescent="0.3">
      <c r="A4780" t="s">
        <v>16012</v>
      </c>
      <c r="B4780" t="str">
        <f>_xlfn.XLOOKUP(Tabella1[[#This Row],[Denominazione]],'Strutture ricettive'!B:B,'Strutture ricettive'!A:A,"non trovato",0)</f>
        <v>BED &amp; BREAKFAST</v>
      </c>
      <c r="C4780" t="str">
        <f>_xlfn.XLOOKUP(Tabella1[[#This Row],[Denominazione]],'Strutture ricettive'!B:B,'Strutture ricettive'!D:D,"NON TROVATO",0)</f>
        <v>MASSIGNANO</v>
      </c>
      <c r="D47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fonte trufo 13</v>
      </c>
      <c r="E4780" t="str">
        <f>IF(_xlfn.XLOOKUP(A4780,'Strutture ricettive'!B:B,'Strutture ricettive'!G:G,"NON TROVATO",0)=0,"NON TROVATO",_xlfn.XLOOKUP(A4780,'Strutture ricettive'!B:B,'Strutture ricettive'!G:G,"NON TROVATO",0))</f>
        <v>atochry@gmail.com</v>
      </c>
      <c r="F47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www.ilmelogranobb.it</v>
      </c>
    </row>
    <row r="4781" spans="1:6" x14ac:dyDescent="0.3">
      <c r="A4781" t="s">
        <v>16016</v>
      </c>
      <c r="B4781" t="str">
        <f>_xlfn.XLOOKUP(Tabella1[[#This Row],[Denominazione]],'Strutture ricettive'!B:B,'Strutture ricettive'!A:A,"non trovato",0)</f>
        <v>ALLOGGI AGRITURISTICI</v>
      </c>
      <c r="C4781" t="str">
        <f>_xlfn.XLOOKUP(Tabella1[[#This Row],[Denominazione]],'Strutture ricettive'!B:B,'Strutture ricettive'!D:D,"NON TROVATO",0)</f>
        <v>MASSIGNANO</v>
      </c>
      <c r="D47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C/da S. Pietro 36</v>
      </c>
      <c r="E4781" t="str">
        <f>IF(_xlfn.XLOOKUP(A4781,'Strutture ricettive'!B:B,'Strutture ricettive'!G:G,"NON TROVATO",0)=0,"NON TROVATO",_xlfn.XLOOKUP(A4781,'Strutture ricettive'!B:B,'Strutture ricettive'!G:G,"NON TROVATO",0))</f>
        <v>agriturismo.fioro@alice.it</v>
      </c>
      <c r="F47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82" spans="1:6" x14ac:dyDescent="0.3">
      <c r="A4782" t="s">
        <v>16022</v>
      </c>
      <c r="B4782" t="str">
        <f>_xlfn.XLOOKUP(Tabella1[[#This Row],[Denominazione]],'Strutture ricettive'!B:B,'Strutture ricettive'!A:A,"non trovato",0)</f>
        <v>TURISMO RURALE</v>
      </c>
      <c r="C4782" t="str">
        <f>_xlfn.XLOOKUP(Tabella1[[#This Row],[Denominazione]],'Strutture ricettive'!B:B,'Strutture ricettive'!D:D,"NON TROVATO",0)</f>
        <v>MASSIGNANO</v>
      </c>
      <c r="D47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fonte trufo 34</v>
      </c>
      <c r="E4782" t="str">
        <f>IF(_xlfn.XLOOKUP(A4782,'Strutture ricettive'!B:B,'Strutture ricettive'!G:G,"NON TROVATO",0)=0,"NON TROVATO",_xlfn.XLOOKUP(A4782,'Strutture ricettive'!B:B,'Strutture ricettive'!G:G,"NON TROVATO",0))</f>
        <v>info@countryhouseonline.it</v>
      </c>
      <c r="F47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www.countryhouseonline.it</v>
      </c>
    </row>
    <row r="4783" spans="1:6" x14ac:dyDescent="0.3">
      <c r="A4783" t="s">
        <v>16027</v>
      </c>
      <c r="B4783" t="str">
        <f>_xlfn.XLOOKUP(Tabella1[[#This Row],[Denominazione]],'Strutture ricettive'!B:B,'Strutture ricettive'!A:A,"non trovato",0)</f>
        <v>ALBERGHI</v>
      </c>
      <c r="C4783" t="str">
        <f>_xlfn.XLOOKUP(Tabella1[[#This Row],[Denominazione]],'Strutture ricettive'!B:B,'Strutture ricettive'!D:D,"NON TROVATO",0)</f>
        <v>MASSIGNANO</v>
      </c>
      <c r="D47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Montecatino - Statale 16 Adriatica km 373 59</v>
      </c>
      <c r="E4783" t="str">
        <f>IF(_xlfn.XLOOKUP(A4783,'Strutture ricettive'!B:B,'Strutture ricettive'!G:G,"NON TROVATO",0)=0,"NON TROVATO",_xlfn.XLOOKUP(A4783,'Strutture ricettive'!B:B,'Strutture ricettive'!G:G,"NON TROVATO",0))</f>
        <v>hotel@rivamare.it - info@rivamare.it</v>
      </c>
      <c r="F47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www.rivamare.it</v>
      </c>
    </row>
    <row r="4784" spans="1:6" x14ac:dyDescent="0.3">
      <c r="A4784" t="s">
        <v>16031</v>
      </c>
      <c r="B4784" t="str">
        <f>_xlfn.XLOOKUP(Tabella1[[#This Row],[Denominazione]],'Strutture ricettive'!B:B,'Strutture ricettive'!A:A,"non trovato",0)</f>
        <v>ALBERGHI</v>
      </c>
      <c r="C4784" t="str">
        <f>_xlfn.XLOOKUP(Tabella1[[#This Row],[Denominazione]],'Strutture ricettive'!B:B,'Strutture ricettive'!D:D,"NON TROVATO",0)</f>
        <v>MASSIGNANO</v>
      </c>
      <c r="D47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pietro 23</v>
      </c>
      <c r="E4784" t="str">
        <f>IF(_xlfn.XLOOKUP(A4784,'Strutture ricettive'!B:B,'Strutture ricettive'!G:G,"NON TROVATO",0)=0,"NON TROVATO",_xlfn.XLOOKUP(A4784,'Strutture ricettive'!B:B,'Strutture ricettive'!G:G,"NON TROVATO",0))</f>
        <v>info@hotelvillaniana.it</v>
      </c>
      <c r="F47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www.hotelvillaniana.it</v>
      </c>
    </row>
    <row r="4785" spans="1:6" x14ac:dyDescent="0.3">
      <c r="A4785" t="s">
        <v>16035</v>
      </c>
      <c r="B4785" t="str">
        <f>_xlfn.XLOOKUP(Tabella1[[#This Row],[Denominazione]],'Strutture ricettive'!B:B,'Strutture ricettive'!A:A,"non trovato",0)</f>
        <v>BED &amp; BREAKFAST</v>
      </c>
      <c r="C4785" t="str">
        <f>_xlfn.XLOOKUP(Tabella1[[#This Row],[Denominazione]],'Strutture ricettive'!B:B,'Strutture ricettive'!D:D,"NON TROVATO",0)</f>
        <v>MASSIGNANO</v>
      </c>
      <c r="D47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Piane Santi 75</v>
      </c>
      <c r="E4785" t="str">
        <f>IF(_xlfn.XLOOKUP(A4785,'Strutture ricettive'!B:B,'Strutture ricettive'!G:G,"NON TROVATO",0)=0,"NON TROVATO",_xlfn.XLOOKUP(A4785,'Strutture ricettive'!B:B,'Strutture ricettive'!G:G,"NON TROVATO",0))</f>
        <v>lampa611@gmail.com</v>
      </c>
      <c r="F47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86" spans="1:6" x14ac:dyDescent="0.3">
      <c r="A4786" t="s">
        <v>16038</v>
      </c>
      <c r="B4786" t="str">
        <f>_xlfn.XLOOKUP(Tabella1[[#This Row],[Denominazione]],'Strutture ricettive'!B:B,'Strutture ricettive'!A:A,"non trovato",0)</f>
        <v>VILLAGGI TURISTICI</v>
      </c>
      <c r="C4786" t="str">
        <f>_xlfn.XLOOKUP(Tabella1[[#This Row],[Denominazione]],'Strutture ricettive'!B:B,'Strutture ricettive'!D:D,"NON TROVATO",0)</f>
        <v>MASSIGNANO</v>
      </c>
      <c r="D47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S. Pietro 38</v>
      </c>
      <c r="E4786" t="str">
        <f>IF(_xlfn.XLOOKUP(A4786,'Strutture ricettive'!B:B,'Strutture ricettive'!G:G,"NON TROVATO",0)=0,"NON TROVATO",_xlfn.XLOOKUP(A4786,'Strutture ricettive'!B:B,'Strutture ricettive'!G:G,"NON TROVATO",0))</f>
        <v>countryhouseilgirasole@gmail.com</v>
      </c>
      <c r="F47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87" spans="1:6" x14ac:dyDescent="0.3">
      <c r="A4787" t="s">
        <v>16041</v>
      </c>
      <c r="B4787" t="str">
        <f>_xlfn.XLOOKUP(Tabella1[[#This Row],[Denominazione]],'Strutture ricettive'!B:B,'Strutture ricettive'!A:A,"non trovato",0)</f>
        <v>BED &amp; BREAKFAST</v>
      </c>
      <c r="C4787" t="str">
        <f>_xlfn.XLOOKUP(Tabella1[[#This Row],[Denominazione]],'Strutture ricettive'!B:B,'Strutture ricettive'!D:D,"NON TROVATO",0)</f>
        <v>MASSIGNANO</v>
      </c>
      <c r="D47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MONTEBELLO 10</v>
      </c>
      <c r="E4787" t="str">
        <f>IF(_xlfn.XLOOKUP(A4787,'Strutture ricettive'!B:B,'Strutture ricettive'!G:G,"NON TROVATO",0)=0,"NON TROVATO",_xlfn.XLOOKUP(A4787,'Strutture ricettive'!B:B,'Strutture ricettive'!G:G,"NON TROVATO",0))</f>
        <v>dimoraclelia@gmail.com</v>
      </c>
      <c r="F47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88" spans="1:6" x14ac:dyDescent="0.3">
      <c r="A4788" t="s">
        <v>16044</v>
      </c>
      <c r="B4788" t="str">
        <f>_xlfn.XLOOKUP(Tabella1[[#This Row],[Denominazione]],'Strutture ricettive'!B:B,'Strutture ricettive'!A:A,"non trovato",0)</f>
        <v>BED &amp; BREAKFAST</v>
      </c>
      <c r="C4788" t="str">
        <f>_xlfn.XLOOKUP(Tabella1[[#This Row],[Denominazione]],'Strutture ricettive'!B:B,'Strutture ricettive'!D:D,"NON TROVATO",0)</f>
        <v>MONSAMPOLO DEL TRONTO</v>
      </c>
      <c r="D47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4</v>
      </c>
      <c r="E4788" t="str">
        <f>IF(_xlfn.XLOOKUP(A4788,'Strutture ricettive'!B:B,'Strutture ricettive'!G:G,"NON TROVATO",0)=0,"NON TROVATO",_xlfn.XLOOKUP(A4788,'Strutture ricettive'!B:B,'Strutture ricettive'!G:G,"NON TROVATO",0))</f>
        <v>info@villadeipriori.com</v>
      </c>
      <c r="F47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www.villadeipriori.it</v>
      </c>
    </row>
    <row r="4789" spans="1:6" x14ac:dyDescent="0.3">
      <c r="A4789" t="s">
        <v>16049</v>
      </c>
      <c r="B4789" t="str">
        <f>_xlfn.XLOOKUP(Tabella1[[#This Row],[Denominazione]],'Strutture ricettive'!B:B,'Strutture ricettive'!A:A,"non trovato",0)</f>
        <v>BED &amp; BREAKFAST</v>
      </c>
      <c r="C4789" t="str">
        <f>_xlfn.XLOOKUP(Tabella1[[#This Row],[Denominazione]],'Strutture ricettive'!B:B,'Strutture ricettive'!D:D,"NON TROVATO",0)</f>
        <v>MONSAMPOLO DEL TRONTO</v>
      </c>
      <c r="D47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collelungo 6</v>
      </c>
      <c r="E4789" t="str">
        <f>IF(_xlfn.XLOOKUP(A4789,'Strutture ricettive'!B:B,'Strutture ricettive'!G:G,"NON TROVATO",0)=0,"NON TROVATO",_xlfn.XLOOKUP(A4789,'Strutture ricettive'!B:B,'Strutture ricettive'!G:G,"NON TROVATO",0))</f>
        <v>info@ilgiardinoerboso.it</v>
      </c>
      <c r="F47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www.ilgiardinoerboso.it</v>
      </c>
    </row>
    <row r="4790" spans="1:6" x14ac:dyDescent="0.3">
      <c r="A4790" t="s">
        <v>16053</v>
      </c>
      <c r="B4790" t="str">
        <f>_xlfn.XLOOKUP(Tabella1[[#This Row],[Denominazione]],'Strutture ricettive'!B:B,'Strutture ricettive'!A:A,"non trovato",0)</f>
        <v>BED &amp; BREAKFAST</v>
      </c>
      <c r="C4790" t="str">
        <f>_xlfn.XLOOKUP(Tabella1[[#This Row],[Denominazione]],'Strutture ricettive'!B:B,'Strutture ricettive'!D:D,"NON TROVATO",0)</f>
        <v>MONSAMPOLO DEL TRONTO</v>
      </c>
      <c r="D47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monte carrello 1</v>
      </c>
      <c r="E4790" t="str">
        <f>IF(_xlfn.XLOOKUP(A4790,'Strutture ricettive'!B:B,'Strutture ricettive'!G:G,"NON TROVATO",0)=0,"NON TROVATO",_xlfn.XLOOKUP(A4790,'Strutture ricettive'!B:B,'Strutture ricettive'!G:G,"NON TROVATO",0))</f>
        <v>NON TROVATO</v>
      </c>
      <c r="F47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amadio.carlini@gmail.com</v>
      </c>
    </row>
    <row r="4791" spans="1:6" x14ac:dyDescent="0.3">
      <c r="A4791" t="s">
        <v>16056</v>
      </c>
      <c r="B4791" t="str">
        <f>_xlfn.XLOOKUP(Tabella1[[#This Row],[Denominazione]],'Strutture ricettive'!B:B,'Strutture ricettive'!A:A,"non trovato",0)</f>
        <v>ALBERGHI</v>
      </c>
      <c r="C4791" t="str">
        <f>_xlfn.XLOOKUP(Tabella1[[#This Row],[Denominazione]],'Strutture ricettive'!B:B,'Strutture ricettive'!D:D,"NON TROVATO",0)</f>
        <v>MONSAMPOLO DEL TRONTO</v>
      </c>
      <c r="D47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11</v>
      </c>
      <c r="E4791" t="str">
        <f>IF(_xlfn.XLOOKUP(A4791,'Strutture ricettive'!B:B,'Strutture ricettive'!G:G,"NON TROVATO",0)=0,"NON TROVATO",_xlfn.XLOOKUP(A4791,'Strutture ricettive'!B:B,'Strutture ricettive'!G:G,"NON TROVATO",0))</f>
        <v>NON TROVATO</v>
      </c>
      <c r="F47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92" spans="1:6" x14ac:dyDescent="0.3">
      <c r="A4792" t="s">
        <v>16058</v>
      </c>
      <c r="B4792" t="str">
        <f>_xlfn.XLOOKUP(Tabella1[[#This Row],[Denominazione]],'Strutture ricettive'!B:B,'Strutture ricettive'!A:A,"non trovato",0)</f>
        <v>ALBERGHI</v>
      </c>
      <c r="C4792" t="str">
        <f>_xlfn.XLOOKUP(Tabella1[[#This Row],[Denominazione]],'Strutture ricettive'!B:B,'Strutture ricettive'!D:D,"NON TROVATO",0)</f>
        <v>MONSAMPOLO DEL TRONTO</v>
      </c>
      <c r="D47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Nino Bixio 1</v>
      </c>
      <c r="E4792" t="str">
        <f>IF(_xlfn.XLOOKUP(A4792,'Strutture ricettive'!B:B,'Strutture ricettive'!G:G,"NON TROVATO",0)=0,"NON TROVATO",_xlfn.XLOOKUP(A4792,'Strutture ricettive'!B:B,'Strutture ricettive'!G:G,"NON TROVATO",0))</f>
        <v>hotelphilosophy@gmail.com</v>
      </c>
      <c r="F47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www.albergophilosophy.com</v>
      </c>
    </row>
    <row r="4793" spans="1:6" x14ac:dyDescent="0.3">
      <c r="A4793" t="s">
        <v>16062</v>
      </c>
      <c r="B4793" t="str">
        <f>_xlfn.XLOOKUP(Tabella1[[#This Row],[Denominazione]],'Strutture ricettive'!B:B,'Strutture ricettive'!A:A,"non trovato",0)</f>
        <v>BED &amp; BREAKFAST</v>
      </c>
      <c r="C4793" t="str">
        <f>_xlfn.XLOOKUP(Tabella1[[#This Row],[Denominazione]],'Strutture ricettive'!B:B,'Strutture ricettive'!D:D,"NON TROVATO",0)</f>
        <v>MONSAMPOLO DEL TRONTO</v>
      </c>
      <c r="D47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vittorio emanuele iii 3</v>
      </c>
      <c r="E4793" t="str">
        <f>IF(_xlfn.XLOOKUP(A4793,'Strutture ricettive'!B:B,'Strutture ricettive'!G:G,"NON TROVATO",0)=0,"NON TROVATO",_xlfn.XLOOKUP(A4793,'Strutture ricettive'!B:B,'Strutture ricettive'!G:G,"NON TROVATO",0))</f>
        <v>annamaria.leonetti@gmail.com</v>
      </c>
      <c r="F47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94" spans="1:6" x14ac:dyDescent="0.3">
      <c r="A4794" t="s">
        <v>16065</v>
      </c>
      <c r="B4794" t="str">
        <f>_xlfn.XLOOKUP(Tabella1[[#This Row],[Denominazione]],'Strutture ricettive'!B:B,'Strutture ricettive'!A:A,"non trovato",0)</f>
        <v>TURISMO RURALE</v>
      </c>
      <c r="C4794" t="str">
        <f>_xlfn.XLOOKUP(Tabella1[[#This Row],[Denominazione]],'Strutture ricettive'!B:B,'Strutture ricettive'!D:D,"NON TROVATO",0)</f>
        <v>MONSAMPOLO DEL TRONTO</v>
      </c>
      <c r="D47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Sant'Egidio 18</v>
      </c>
      <c r="E4794" t="str">
        <f>IF(_xlfn.XLOOKUP(A4794,'Strutture ricettive'!B:B,'Strutture ricettive'!G:G,"NON TROVATO",0)=0,"NON TROVATO",_xlfn.XLOOKUP(A4794,'Strutture ricettive'!B:B,'Strutture ricettive'!G:G,"NON TROVATO",0))</f>
        <v>info@latanadeileoni.it</v>
      </c>
      <c r="F47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www.latanadeileoni.it</v>
      </c>
    </row>
    <row r="4795" spans="1:6" x14ac:dyDescent="0.3">
      <c r="A4795" t="s">
        <v>16070</v>
      </c>
      <c r="B4795" t="str">
        <f>_xlfn.XLOOKUP(Tabella1[[#This Row],[Denominazione]],'Strutture ricettive'!B:B,'Strutture ricettive'!A:A,"non trovato",0)</f>
        <v>BED &amp; BREAKFAST</v>
      </c>
      <c r="C4795" t="str">
        <f>_xlfn.XLOOKUP(Tabella1[[#This Row],[Denominazione]],'Strutture ricettive'!B:B,'Strutture ricettive'!D:D,"NON TROVATO",0)</f>
        <v>MONSAMPOLO DEL TRONTO</v>
      </c>
      <c r="D47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Pretarolo 14</v>
      </c>
      <c r="E4795" t="str">
        <f>IF(_xlfn.XLOOKUP(A4795,'Strutture ricettive'!B:B,'Strutture ricettive'!G:G,"NON TROVATO",0)=0,"NON TROVATO",_xlfn.XLOOKUP(A4795,'Strutture ricettive'!B:B,'Strutture ricettive'!G:G,"NON TROVATO",0))</f>
        <v>info@dacristina.it</v>
      </c>
      <c r="F47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www.dacristina.it</v>
      </c>
    </row>
    <row r="4796" spans="1:6" x14ac:dyDescent="0.3">
      <c r="A4796" t="s">
        <v>16074</v>
      </c>
      <c r="B4796" t="str">
        <f>_xlfn.XLOOKUP(Tabella1[[#This Row],[Denominazione]],'Strutture ricettive'!B:B,'Strutture ricettive'!A:A,"non trovato",0)</f>
        <v>ALLOGGI AGRITURISTICI</v>
      </c>
      <c r="C4796" t="str">
        <f>_xlfn.XLOOKUP(Tabella1[[#This Row],[Denominazione]],'Strutture ricettive'!B:B,'Strutture ricettive'!D:D,"NON TROVATO",0)</f>
        <v>MONSAMPOLO DEL TRONTO</v>
      </c>
      <c r="D47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Comunanza 7</v>
      </c>
      <c r="E4796" t="str">
        <f>IF(_xlfn.XLOOKUP(A4796,'Strutture ricettive'!B:B,'Strutture ricettive'!G:G,"NON TROVATO",0)=0,"NON TROVATO",_xlfn.XLOOKUP(A4796,'Strutture ricettive'!B:B,'Strutture ricettive'!G:G,"NON TROVATO",0))</f>
        <v>NON TROVATO</v>
      </c>
      <c r="F47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797" spans="1:6" x14ac:dyDescent="0.3">
      <c r="A4797" t="s">
        <v>16076</v>
      </c>
      <c r="B4797" t="str">
        <f>_xlfn.XLOOKUP(Tabella1[[#This Row],[Denominazione]],'Strutture ricettive'!B:B,'Strutture ricettive'!A:A,"non trovato",0)</f>
        <v>ALLOGGI AGRITURISTICI</v>
      </c>
      <c r="C4797" t="str">
        <f>_xlfn.XLOOKUP(Tabella1[[#This Row],[Denominazione]],'Strutture ricettive'!B:B,'Strutture ricettive'!D:D,"NON TROVATO",0)</f>
        <v>MONSAMPOLO DEL TRONTO</v>
      </c>
      <c r="D47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Vallone  17</v>
      </c>
      <c r="E4797" t="str">
        <f>IF(_xlfn.XLOOKUP(A4797,'Strutture ricettive'!B:B,'Strutture ricettive'!G:G,"NON TROVATO",0)=0,"NON TROVATO",_xlfn.XLOOKUP(A4797,'Strutture ricettive'!B:B,'Strutture ricettive'!G:G,"NON TROVATO",0))</f>
        <v>info@tenutasolalto.com</v>
      </c>
      <c r="F47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www.tenutasolalto.com</v>
      </c>
    </row>
    <row r="4798" spans="1:6" x14ac:dyDescent="0.3">
      <c r="A4798" t="s">
        <v>16080</v>
      </c>
      <c r="B4798" t="str">
        <f>_xlfn.XLOOKUP(Tabella1[[#This Row],[Denominazione]],'Strutture ricettive'!B:B,'Strutture ricettive'!A:A,"non trovato",0)</f>
        <v>BED &amp; BREAKFAST</v>
      </c>
      <c r="C4798" t="str">
        <f>_xlfn.XLOOKUP(Tabella1[[#This Row],[Denominazione]],'Strutture ricettive'!B:B,'Strutture ricettive'!D:D,"NON TROVATO",0)</f>
        <v>MONSAMPOLO DEL TRONTO</v>
      </c>
      <c r="D47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Piane di Trocco 1</v>
      </c>
      <c r="E4798" t="str">
        <f>IF(_xlfn.XLOOKUP(A4798,'Strutture ricettive'!B:B,'Strutture ricettive'!G:G,"NON TROVATO",0)=0,"NON TROVATO",_xlfn.XLOOKUP(A4798,'Strutture ricettive'!B:B,'Strutture ricettive'!G:G,"NON TROVATO",0))</f>
        <v>mariana_gereda@yahoo.com</v>
      </c>
      <c r="F47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acasadimeg@ymail.com OK</v>
      </c>
    </row>
    <row r="4799" spans="1:6" x14ac:dyDescent="0.3">
      <c r="A4799" t="s">
        <v>16084</v>
      </c>
      <c r="B4799" t="str">
        <f>_xlfn.XLOOKUP(Tabella1[[#This Row],[Denominazione]],'Strutture ricettive'!B:B,'Strutture ricettive'!A:A,"non trovato",0)</f>
        <v>ALLOGGI AGRITURISTICI</v>
      </c>
      <c r="C4799" t="str">
        <f>_xlfn.XLOOKUP(Tabella1[[#This Row],[Denominazione]],'Strutture ricettive'!B:B,'Strutture ricettive'!D:D,"NON TROVATO",0)</f>
        <v>MONSAMPOLO DEL TRONTO</v>
      </c>
      <c r="D47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pagliare 17</v>
      </c>
      <c r="E4799" t="str">
        <f>IF(_xlfn.XLOOKUP(A4799,'Strutture ricettive'!B:B,'Strutture ricettive'!G:G,"NON TROVATO",0)=0,"NON TROVATO",_xlfn.XLOOKUP(A4799,'Strutture ricettive'!B:B,'Strutture ricettive'!G:G,"NON TROVATO",0))</f>
        <v>info@villabussola.com</v>
      </c>
      <c r="F47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00" spans="1:6" x14ac:dyDescent="0.3">
      <c r="A4800" t="s">
        <v>16087</v>
      </c>
      <c r="B4800" t="str">
        <f>_xlfn.XLOOKUP(Tabella1[[#This Row],[Denominazione]],'Strutture ricettive'!B:B,'Strutture ricettive'!A:A,"non trovato",0)</f>
        <v>BED &amp; BREAKFAST</v>
      </c>
      <c r="C4800" t="str">
        <f>_xlfn.XLOOKUP(Tabella1[[#This Row],[Denominazione]],'Strutture ricettive'!B:B,'Strutture ricettive'!D:D,"NON TROVATO",0)</f>
        <v>MONSAMPOLO DEL TRONTO</v>
      </c>
      <c r="D48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Pagliare 17</v>
      </c>
      <c r="E4800" t="str">
        <f>IF(_xlfn.XLOOKUP(A4800,'Strutture ricettive'!B:B,'Strutture ricettive'!G:G,"NON TROVATO",0)=0,"NON TROVATO",_xlfn.XLOOKUP(A4800,'Strutture ricettive'!B:B,'Strutture ricettive'!G:G,"NON TROVATO",0))</f>
        <v>info@villabussola.com</v>
      </c>
      <c r="F48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01" spans="1:6" x14ac:dyDescent="0.3">
      <c r="A4801" t="s">
        <v>16091</v>
      </c>
      <c r="B4801" t="str">
        <f>_xlfn.XLOOKUP(Tabella1[[#This Row],[Denominazione]],'Strutture ricettive'!B:B,'Strutture ricettive'!A:A,"non trovato",0)</f>
        <v>BED &amp; BREAKFAST</v>
      </c>
      <c r="C4801" t="str">
        <f>_xlfn.XLOOKUP(Tabella1[[#This Row],[Denominazione]],'Strutture ricettive'!B:B,'Strutture ricettive'!D:D,"NON TROVATO",0)</f>
        <v>MONTALTO DELLE MARCHE</v>
      </c>
      <c r="D48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Rigo 7</v>
      </c>
      <c r="E4801" t="str">
        <f>IF(_xlfn.XLOOKUP(A4801,'Strutture ricettive'!B:B,'Strutture ricettive'!G:G,"NON TROVATO",0)=0,"NON TROVATO",_xlfn.XLOOKUP(A4801,'Strutture ricettive'!B:B,'Strutture ricettive'!G:G,"NON TROVATO",0))</f>
        <v>info@villadellavalle.com</v>
      </c>
      <c r="F48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www.villadellavalle.com</v>
      </c>
    </row>
    <row r="4802" spans="1:6" x14ac:dyDescent="0.3">
      <c r="A4802" t="s">
        <v>16096</v>
      </c>
      <c r="B4802" t="str">
        <f>_xlfn.XLOOKUP(Tabella1[[#This Row],[Denominazione]],'Strutture ricettive'!B:B,'Strutture ricettive'!A:A,"non trovato",0)</f>
        <v>ALLOGGI AGRITURISTICI</v>
      </c>
      <c r="C4802" t="str">
        <f>_xlfn.XLOOKUP(Tabella1[[#This Row],[Denominazione]],'Strutture ricettive'!B:B,'Strutture ricettive'!D:D,"NON TROVATO",0)</f>
        <v>MONTALTO DELLE MARCHE</v>
      </c>
      <c r="D48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Cerquatonda 4</v>
      </c>
      <c r="E4802" t="str">
        <f>IF(_xlfn.XLOOKUP(A4802,'Strutture ricettive'!B:B,'Strutture ricettive'!G:G,"NON TROVATO",0)=0,"NON TROVATO",_xlfn.XLOOKUP(A4802,'Strutture ricettive'!B:B,'Strutture ricettive'!G:G,"NON TROVATO",0))</f>
        <v>info@agriturismocerquatonda.it</v>
      </c>
      <c r="F48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www.agriturismocerquatonda.it</v>
      </c>
    </row>
    <row r="4803" spans="1:6" x14ac:dyDescent="0.3">
      <c r="A4803" t="s">
        <v>16100</v>
      </c>
      <c r="B4803" t="str">
        <f>_xlfn.XLOOKUP(Tabella1[[#This Row],[Denominazione]],'Strutture ricettive'!B:B,'Strutture ricettive'!A:A,"non trovato",0)</f>
        <v>ALLOGGI AGRITURISTICI</v>
      </c>
      <c r="C4803" t="str">
        <f>_xlfn.XLOOKUP(Tabella1[[#This Row],[Denominazione]],'Strutture ricettive'!B:B,'Strutture ricettive'!D:D,"NON TROVATO",0)</f>
        <v>MONTALTO DELLE MARCHE</v>
      </c>
      <c r="D48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Sant'Alberto 8/9</v>
      </c>
      <c r="E4803" t="str">
        <f>IF(_xlfn.XLOOKUP(A4803,'Strutture ricettive'!B:B,'Strutture ricettive'!G:G,"NON TROVATO",0)=0,"NON TROVATO",_xlfn.XLOOKUP(A4803,'Strutture ricettive'!B:B,'Strutture ricettive'!G:G,"NON TROVATO",0))</f>
        <v>info@terrevineate.it</v>
      </c>
      <c r="F48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www.terrevineate.it</v>
      </c>
    </row>
    <row r="4804" spans="1:6" x14ac:dyDescent="0.3">
      <c r="A4804" t="s">
        <v>16104</v>
      </c>
      <c r="B4804" t="str">
        <f>_xlfn.XLOOKUP(Tabella1[[#This Row],[Denominazione]],'Strutture ricettive'!B:B,'Strutture ricettive'!A:A,"non trovato",0)</f>
        <v>ALLOGGI AGRITURISTICI</v>
      </c>
      <c r="C4804" t="str">
        <f>_xlfn.XLOOKUP(Tabella1[[#This Row],[Denominazione]],'Strutture ricettive'!B:B,'Strutture ricettive'!D:D,"NON TROVATO",0)</f>
        <v>MONTALTO DELLE MARCHE</v>
      </c>
      <c r="D48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Valle 2</v>
      </c>
      <c r="E4804" t="str">
        <f>IF(_xlfn.XLOOKUP(A4804,'Strutture ricettive'!B:B,'Strutture ricettive'!G:G,"NON TROVATO",0)=0,"NON TROVATO",_xlfn.XLOOKUP(A4804,'Strutture ricettive'!B:B,'Strutture ricettive'!G:G,"NON TROVATO",0))</f>
        <v>NON TROVATO</v>
      </c>
      <c r="F48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05" spans="1:6" x14ac:dyDescent="0.3">
      <c r="A4805" t="s">
        <v>16106</v>
      </c>
      <c r="B4805" t="str">
        <f>_xlfn.XLOOKUP(Tabella1[[#This Row],[Denominazione]],'Strutture ricettive'!B:B,'Strutture ricettive'!A:A,"non trovato",0)</f>
        <v>TURISMO RURALE</v>
      </c>
      <c r="C4805" t="str">
        <f>_xlfn.XLOOKUP(Tabella1[[#This Row],[Denominazione]],'Strutture ricettive'!B:B,'Strutture ricettive'!D:D,"NON TROVATO",0)</f>
        <v>MONTALTO DELLE MARCHE</v>
      </c>
      <c r="D48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Valle 11</v>
      </c>
      <c r="E4805" t="str">
        <f>IF(_xlfn.XLOOKUP(A4805,'Strutture ricettive'!B:B,'Strutture ricettive'!G:G,"NON TROVATO",0)=0,"NON TROVATO",_xlfn.XLOOKUP(A4805,'Strutture ricettive'!B:B,'Strutture ricettive'!G:G,"NON TROVATO",0))</f>
        <v>liliana@villa-geminiani.com</v>
      </c>
      <c r="F48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06" spans="1:6" x14ac:dyDescent="0.3">
      <c r="A4806" t="s">
        <v>16109</v>
      </c>
      <c r="B4806" t="str">
        <f>_xlfn.XLOOKUP(Tabella1[[#This Row],[Denominazione]],'Strutture ricettive'!B:B,'Strutture ricettive'!A:A,"non trovato",0)</f>
        <v>TURISMO RURALE</v>
      </c>
      <c r="C4806" t="str">
        <f>_xlfn.XLOOKUP(Tabella1[[#This Row],[Denominazione]],'Strutture ricettive'!B:B,'Strutture ricettive'!D:D,"NON TROVATO",0)</f>
        <v>MONTALTO DELLE MARCHE</v>
      </c>
      <c r="D48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Moglie 31</v>
      </c>
      <c r="E4806" t="str">
        <f>IF(_xlfn.XLOOKUP(A4806,'Strutture ricettive'!B:B,'Strutture ricettive'!G:G,"NON TROVATO",0)=0,"NON TROVATO",_xlfn.XLOOKUP(A4806,'Strutture ricettive'!B:B,'Strutture ricettive'!G:G,"NON TROVATO",0))</f>
        <v>liliana@villa-geminiani.com</v>
      </c>
      <c r="F48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www.villa-geminiani.com</v>
      </c>
    </row>
    <row r="4807" spans="1:6" x14ac:dyDescent="0.3">
      <c r="A4807" t="s">
        <v>16112</v>
      </c>
      <c r="B4807" t="str">
        <f>_xlfn.XLOOKUP(Tabella1[[#This Row],[Denominazione]],'Strutture ricettive'!B:B,'Strutture ricettive'!A:A,"non trovato",0)</f>
        <v>ALLOGGI AGRITURISTICI</v>
      </c>
      <c r="C4807" t="str">
        <f>_xlfn.XLOOKUP(Tabella1[[#This Row],[Denominazione]],'Strutture ricettive'!B:B,'Strutture ricettive'!D:D,"NON TROVATO",0)</f>
        <v>MONTALTO DELLE MARCHE</v>
      </c>
      <c r="D48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07" t="str">
        <f>IF(_xlfn.XLOOKUP(A4807,'Strutture ricettive'!B:B,'Strutture ricettive'!G:G,"NON TROVATO",0)=0,"NON TROVATO",_xlfn.XLOOKUP(A4807,'Strutture ricettive'!B:B,'Strutture ricettive'!G:G,"NON TROVATO",0))</f>
        <v>Info@tenutarecchifranceschini.it</v>
      </c>
      <c r="F48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http://www.tenutarecchifranceschini.it/</v>
      </c>
    </row>
    <row r="4808" spans="1:6" x14ac:dyDescent="0.3">
      <c r="A4808" t="s">
        <v>16115</v>
      </c>
      <c r="B4808" t="str">
        <f>_xlfn.XLOOKUP(Tabella1[[#This Row],[Denominazione]],'Strutture ricettive'!B:B,'Strutture ricettive'!A:A,"non trovato",0)</f>
        <v>ALLOGGI AGRITURISTICI</v>
      </c>
      <c r="C4808" t="str">
        <f>_xlfn.XLOOKUP(Tabella1[[#This Row],[Denominazione]],'Strutture ricettive'!B:B,'Strutture ricettive'!D:D,"NON TROVATO",0)</f>
        <v>MONTALTO DELLE MARCHE</v>
      </c>
      <c r="D48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SS. Annunziata 7</v>
      </c>
      <c r="E4808" t="str">
        <f>IF(_xlfn.XLOOKUP(A4808,'Strutture ricettive'!B:B,'Strutture ricettive'!G:G,"NON TROVATO",0)=0,"NON TROVATO",_xlfn.XLOOKUP(A4808,'Strutture ricettive'!B:B,'Strutture ricettive'!G:G,"NON TROVATO",0))</f>
        <v>info.ilvecchioacero@gmail.com</v>
      </c>
      <c r="F48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www.ilvecchioacero.it</v>
      </c>
    </row>
    <row r="4809" spans="1:6" x14ac:dyDescent="0.3">
      <c r="A4809" t="s">
        <v>16119</v>
      </c>
      <c r="B4809" t="str">
        <f>_xlfn.XLOOKUP(Tabella1[[#This Row],[Denominazione]],'Strutture ricettive'!B:B,'Strutture ricettive'!A:A,"non trovato",0)</f>
        <v>BED &amp; BREAKFAST</v>
      </c>
      <c r="C4809" t="str">
        <f>_xlfn.XLOOKUP(Tabella1[[#This Row],[Denominazione]],'Strutture ricettive'!B:B,'Strutture ricettive'!D:D,"NON TROVATO",0)</f>
        <v>MONTALTO DELLE MARCHE</v>
      </c>
      <c r="D48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FONTE ARRIGO 31</v>
      </c>
      <c r="E4809" t="str">
        <f>IF(_xlfn.XLOOKUP(A4809,'Strutture ricettive'!B:B,'Strutture ricettive'!G:G,"NON TROVATO",0)=0,"NON TROVATO",_xlfn.XLOOKUP(A4809,'Strutture ricettive'!B:B,'Strutture ricettive'!G:G,"NON TROVATO",0))</f>
        <v>info@casamontalto.com</v>
      </c>
      <c r="F48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www.casamontalto.com</v>
      </c>
    </row>
    <row r="4810" spans="1:6" x14ac:dyDescent="0.3">
      <c r="A4810" t="s">
        <v>16123</v>
      </c>
      <c r="B4810" t="str">
        <f>_xlfn.XLOOKUP(Tabella1[[#This Row],[Denominazione]],'Strutture ricettive'!B:B,'Strutture ricettive'!A:A,"non trovato",0)</f>
        <v>ALLOGGI AGRITURISTICI</v>
      </c>
      <c r="C4810" t="str">
        <f>_xlfn.XLOOKUP(Tabella1[[#This Row],[Denominazione]],'Strutture ricettive'!B:B,'Strutture ricettive'!D:D,"NON TROVATO",0)</f>
        <v>MONTALTO DELLE MARCHE</v>
      </c>
      <c r="D48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Ss Annunziata 1</v>
      </c>
      <c r="E4810" t="str">
        <f>IF(_xlfn.XLOOKUP(A4810,'Strutture ricettive'!B:B,'Strutture ricettive'!G:G,"NON TROVATO",0)=0,"NON TROVATO",_xlfn.XLOOKUP(A4810,'Strutture ricettive'!B:B,'Strutture ricettive'!G:G,"NON TROVATO",0))</f>
        <v>info@lepratole.it</v>
      </c>
      <c r="F48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www.lepratole.it</v>
      </c>
    </row>
    <row r="4811" spans="1:6" x14ac:dyDescent="0.3">
      <c r="A4811" t="s">
        <v>16128</v>
      </c>
      <c r="B4811" t="str">
        <f>_xlfn.XLOOKUP(Tabella1[[#This Row],[Denominazione]],'Strutture ricettive'!B:B,'Strutture ricettive'!A:A,"non trovato",0)</f>
        <v>ALLOGGI AGRITURISTICI</v>
      </c>
      <c r="C4811" t="str">
        <f>_xlfn.XLOOKUP(Tabella1[[#This Row],[Denominazione]],'Strutture ricettive'!B:B,'Strutture ricettive'!D:D,"NON TROVATO",0)</f>
        <v>MONTALTO DELLE MARCHE</v>
      </c>
      <c r="D48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Valle 7</v>
      </c>
      <c r="E4811" t="str">
        <f>IF(_xlfn.XLOOKUP(A4811,'Strutture ricettive'!B:B,'Strutture ricettive'!G:G,"NON TROVATO",0)=0,"NON TROVATO",_xlfn.XLOOKUP(A4811,'Strutture ricettive'!B:B,'Strutture ricettive'!G:G,"NON TROVATO",0))</f>
        <v>infotiscali@ilpalombaccio.it</v>
      </c>
      <c r="F48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www.ilpalombaccio.it</v>
      </c>
    </row>
    <row r="4812" spans="1:6" x14ac:dyDescent="0.3">
      <c r="A4812" t="s">
        <v>16133</v>
      </c>
      <c r="B4812" t="str">
        <f>_xlfn.XLOOKUP(Tabella1[[#This Row],[Denominazione]],'Strutture ricettive'!B:B,'Strutture ricettive'!A:A,"non trovato",0)</f>
        <v>ALLOGGI AGRITURISTICI</v>
      </c>
      <c r="C4812" t="str">
        <f>_xlfn.XLOOKUP(Tabella1[[#This Row],[Denominazione]],'Strutture ricettive'!B:B,'Strutture ricettive'!D:D,"NON TROVATO",0)</f>
        <v>MONTALTO DELLE MARCHE</v>
      </c>
      <c r="D48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Maliscia 50/1</v>
      </c>
      <c r="E4812" t="str">
        <f>IF(_xlfn.XLOOKUP(A4812,'Strutture ricettive'!B:B,'Strutture ricettive'!G:G,"NON TROVATO",0)=0,"NON TROVATO",_xlfn.XLOOKUP(A4812,'Strutture ricettive'!B:B,'Strutture ricettive'!G:G,"NON TROVATO",0))</f>
        <v>info@fattoriamarchetti.it</v>
      </c>
      <c r="F48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www.fattoriamarchetti.it</v>
      </c>
    </row>
    <row r="4813" spans="1:6" x14ac:dyDescent="0.3">
      <c r="A4813" t="s">
        <v>16145</v>
      </c>
      <c r="B4813" t="str">
        <f>_xlfn.XLOOKUP(Tabella1[[#This Row],[Denominazione]],'Strutture ricettive'!B:B,'Strutture ricettive'!A:A,"non trovato",0)</f>
        <v>BED &amp; BREAKFAST</v>
      </c>
      <c r="C4813" t="str">
        <f>_xlfn.XLOOKUP(Tabella1[[#This Row],[Denominazione]],'Strutture ricettive'!B:B,'Strutture ricettive'!D:D,"NON TROVATO",0)</f>
        <v>MONTALTO DELLE MARCHE</v>
      </c>
      <c r="D48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d'Ercole 9</v>
      </c>
      <c r="E4813" t="str">
        <f>IF(_xlfn.XLOOKUP(A4813,'Strutture ricettive'!B:B,'Strutture ricettive'!G:G,"NON TROVATO",0)=0,"NON TROVATO",_xlfn.XLOOKUP(A4813,'Strutture ricettive'!B:B,'Strutture ricettive'!G:G,"NON TROVATO",0))</f>
        <v>tassotti.raffaele@libero.it</v>
      </c>
      <c r="F48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14" spans="1:6" x14ac:dyDescent="0.3">
      <c r="A4814" t="s">
        <v>16148</v>
      </c>
      <c r="B4814" t="str">
        <f>_xlfn.XLOOKUP(Tabella1[[#This Row],[Denominazione]],'Strutture ricettive'!B:B,'Strutture ricettive'!A:A,"non trovato",0)</f>
        <v>BED &amp; BREAKFAST</v>
      </c>
      <c r="C4814" t="str">
        <f>_xlfn.XLOOKUP(Tabella1[[#This Row],[Denominazione]],'Strutture ricettive'!B:B,'Strutture ricettive'!D:D,"NON TROVATO",0)</f>
        <v>MONTALTO DELLE MARCHE</v>
      </c>
      <c r="D48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del Gufo 1</v>
      </c>
      <c r="E4814" t="str">
        <f>IF(_xlfn.XLOOKUP(A4814,'Strutture ricettive'!B:B,'Strutture ricettive'!G:G,"NON TROVATO",0)=0,"NON TROVATO",_xlfn.XLOOKUP(A4814,'Strutture ricettive'!B:B,'Strutture ricettive'!G:G,"NON TROVATO",0))</f>
        <v>casannunziata@gmail.com</v>
      </c>
      <c r="F48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www.casannunziata.com</v>
      </c>
    </row>
    <row r="4815" spans="1:6" x14ac:dyDescent="0.3">
      <c r="A4815" t="s">
        <v>16152</v>
      </c>
      <c r="B4815" t="str">
        <f>_xlfn.XLOOKUP(Tabella1[[#This Row],[Denominazione]],'Strutture ricettive'!B:B,'Strutture ricettive'!A:A,"non trovato",0)</f>
        <v>ALLOGGI AGRITURISTICI</v>
      </c>
      <c r="C4815" t="str">
        <f>_xlfn.XLOOKUP(Tabella1[[#This Row],[Denominazione]],'Strutture ricettive'!B:B,'Strutture ricettive'!D:D,"NON TROVATO",0)</f>
        <v>MONTALTO DELLE MARCHE</v>
      </c>
      <c r="D48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MOGLIE 32</v>
      </c>
      <c r="E4815" t="str">
        <f>IF(_xlfn.XLOOKUP(A4815,'Strutture ricettive'!B:B,'Strutture ricettive'!G:G,"NON TROVATO",0)=0,"NON TROVATO",_xlfn.XLOOKUP(A4815,'Strutture ricettive'!B:B,'Strutture ricettive'!G:G,"NON TROVATO",0))</f>
        <v>gem.agostino@yahoo.it</v>
      </c>
      <c r="F48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www.agriturismo-dolci-marche.it</v>
      </c>
    </row>
    <row r="4816" spans="1:6" x14ac:dyDescent="0.3">
      <c r="A4816" t="s">
        <v>16156</v>
      </c>
      <c r="B4816" t="str">
        <f>_xlfn.XLOOKUP(Tabella1[[#This Row],[Denominazione]],'Strutture ricettive'!B:B,'Strutture ricettive'!A:A,"non trovato",0)</f>
        <v>ALLOGGI AGRITURISTICI</v>
      </c>
      <c r="C4816" t="str">
        <f>_xlfn.XLOOKUP(Tabella1[[#This Row],[Denominazione]],'Strutture ricettive'!B:B,'Strutture ricettive'!D:D,"NON TROVATO",0)</f>
        <v>MONTALTO DELLE MARCHE</v>
      </c>
      <c r="D48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Monti 11</v>
      </c>
      <c r="E4816" t="str">
        <f>IF(_xlfn.XLOOKUP(A4816,'Strutture ricettive'!B:B,'Strutture ricettive'!G:G,"NON TROVATO",0)=0,"NON TROVATO",_xlfn.XLOOKUP(A4816,'Strutture ricettive'!B:B,'Strutture ricettive'!G:G,"NON TROVATO",0))</f>
        <v>informazioni@agriturismosanfrancesco.it</v>
      </c>
      <c r="F48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www.agriturismosanfrancesco.it</v>
      </c>
    </row>
    <row r="4817" spans="1:6" x14ac:dyDescent="0.3">
      <c r="A4817" t="s">
        <v>16157</v>
      </c>
      <c r="B4817" t="str">
        <f>_xlfn.XLOOKUP(Tabella1[[#This Row],[Denominazione]],'Strutture ricettive'!B:B,'Strutture ricettive'!A:A,"non trovato",0)</f>
        <v>ALTRI ALLOGGI PRIVATI</v>
      </c>
      <c r="C4817" t="str">
        <f>_xlfn.XLOOKUP(Tabella1[[#This Row],[Denominazione]],'Strutture ricettive'!B:B,'Strutture ricettive'!D:D,"NON TROVATO",0)</f>
        <v>MONTALTO DELLE MARCHE</v>
      </c>
      <c r="D48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CERQUETO 18/a</v>
      </c>
      <c r="E4817" t="str">
        <f>IF(_xlfn.XLOOKUP(A4817,'Strutture ricettive'!B:B,'Strutture ricettive'!G:G,"NON TROVATO",0)=0,"NON TROVATO",_xlfn.XLOOKUP(A4817,'Strutture ricettive'!B:B,'Strutture ricettive'!G:G,"NON TROVATO",0))</f>
        <v>stefania.agostini79@gmail.com</v>
      </c>
      <c r="F48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18" spans="1:6" x14ac:dyDescent="0.3">
      <c r="A4818" t="s">
        <v>16161</v>
      </c>
      <c r="B4818" t="str">
        <f>_xlfn.XLOOKUP(Tabella1[[#This Row],[Denominazione]],'Strutture ricettive'!B:B,'Strutture ricettive'!A:A,"non trovato",0)</f>
        <v>ALLOGGI AGRITURISTICI</v>
      </c>
      <c r="C4818" t="str">
        <f>_xlfn.XLOOKUP(Tabella1[[#This Row],[Denominazione]],'Strutture ricettive'!B:B,'Strutture ricettive'!D:D,"NON TROVATO",0)</f>
        <v>MONTALTO DELLE MARCHE</v>
      </c>
      <c r="D48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Lago 120</v>
      </c>
      <c r="E4818" t="str">
        <f>IF(_xlfn.XLOOKUP(A4818,'Strutture ricettive'!B:B,'Strutture ricettive'!G:G,"NON TROVATO",0)=0,"NON TROVATO",_xlfn.XLOOKUP(A4818,'Strutture ricettive'!B:B,'Strutture ricettive'!G:G,"NON TROVATO",0))</f>
        <v>vincecurti@gmail.com</v>
      </c>
      <c r="F48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19" spans="1:6" x14ac:dyDescent="0.3">
      <c r="A4819" t="s">
        <v>16165</v>
      </c>
      <c r="B4819" t="str">
        <f>_xlfn.XLOOKUP(Tabella1[[#This Row],[Denominazione]],'Strutture ricettive'!B:B,'Strutture ricettive'!A:A,"non trovato",0)</f>
        <v>TURISMO RURALE</v>
      </c>
      <c r="C4819" t="str">
        <f>_xlfn.XLOOKUP(Tabella1[[#This Row],[Denominazione]],'Strutture ricettive'!B:B,'Strutture ricettive'!D:D,"NON TROVATO",0)</f>
        <v>MONTALTO DELLE MARCHE</v>
      </c>
      <c r="D48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Moglie 31</v>
      </c>
      <c r="E4819" t="str">
        <f>IF(_xlfn.XLOOKUP(A4819,'Strutture ricettive'!B:B,'Strutture ricettive'!G:G,"NON TROVATO",0)=0,"NON TROVATO",_xlfn.XLOOKUP(A4819,'Strutture ricettive'!B:B,'Strutture ricettive'!G:G,"NON TROVATO",0))</f>
        <v>liliana@villa-geminiani.com</v>
      </c>
      <c r="F48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www.villa-geminiani.com</v>
      </c>
    </row>
    <row r="4820" spans="1:6" x14ac:dyDescent="0.3">
      <c r="A4820" t="s">
        <v>16166</v>
      </c>
      <c r="B4820" t="str">
        <f>_xlfn.XLOOKUP(Tabella1[[#This Row],[Denominazione]],'Strutture ricettive'!B:B,'Strutture ricettive'!A:A,"non trovato",0)</f>
        <v>ALTRI ALLOGGI PRIVATI</v>
      </c>
      <c r="C4820" t="str">
        <f>_xlfn.XLOOKUP(Tabella1[[#This Row],[Denominazione]],'Strutture ricettive'!B:B,'Strutture ricettive'!D:D,"NON TROVATO",0)</f>
        <v>MONTALTO DELLE MARCHE</v>
      </c>
      <c r="D48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MALISCIA 7</v>
      </c>
      <c r="E4820" t="str">
        <f>IF(_xlfn.XLOOKUP(A4820,'Strutture ricettive'!B:B,'Strutture ricettive'!G:G,"NON TROVATO",0)=0,"NON TROVATO",_xlfn.XLOOKUP(A4820,'Strutture ricettive'!B:B,'Strutture ricettive'!G:G,"NON TROVATO",0))</f>
        <v>rosannadisilvestro1961@gmail.com</v>
      </c>
      <c r="F48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21" spans="1:6" x14ac:dyDescent="0.3">
      <c r="A4821" t="s">
        <v>16169</v>
      </c>
      <c r="B4821" t="str">
        <f>_xlfn.XLOOKUP(Tabella1[[#This Row],[Denominazione]],'Strutture ricettive'!B:B,'Strutture ricettive'!A:A,"non trovato",0)</f>
        <v>ALLOGGI AGRITURISTICI</v>
      </c>
      <c r="C4821" t="str">
        <f>_xlfn.XLOOKUP(Tabella1[[#This Row],[Denominazione]],'Strutture ricettive'!B:B,'Strutture ricettive'!D:D,"NON TROVATO",0)</f>
        <v>MONTEDINOVE</v>
      </c>
      <c r="D48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del Pignotto 1</v>
      </c>
      <c r="E4821" t="str">
        <f>IF(_xlfn.XLOOKUP(A4821,'Strutture ricettive'!B:B,'Strutture ricettive'!G:G,"NON TROVATO",0)=0,"NON TROVATO",_xlfn.XLOOKUP(A4821,'Strutture ricettive'!B:B,'Strutture ricettive'!G:G,"NON TROVATO",0))</f>
        <v>info@oasibiologica.it</v>
      </c>
      <c r="F48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www.oasibiologica.it</v>
      </c>
    </row>
    <row r="4822" spans="1:6" x14ac:dyDescent="0.3">
      <c r="A4822" t="s">
        <v>16174</v>
      </c>
      <c r="B4822" t="str">
        <f>_xlfn.XLOOKUP(Tabella1[[#This Row],[Denominazione]],'Strutture ricettive'!B:B,'Strutture ricettive'!A:A,"non trovato",0)</f>
        <v>ALLOGGI AGRITURISTICI</v>
      </c>
      <c r="C4822" t="str">
        <f>_xlfn.XLOOKUP(Tabella1[[#This Row],[Denominazione]],'Strutture ricettive'!B:B,'Strutture ricettive'!D:D,"NON TROVATO",0)</f>
        <v>MONTEDINOVE</v>
      </c>
      <c r="D48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Dragone 26</v>
      </c>
      <c r="E4822" t="str">
        <f>IF(_xlfn.XLOOKUP(A4822,'Strutture ricettive'!B:B,'Strutture ricettive'!G:G,"NON TROVATO",0)=0,"NON TROVATO",_xlfn.XLOOKUP(A4822,'Strutture ricettive'!B:B,'Strutture ricettive'!G:G,"NON TROVATO",0))</f>
        <v>nicolapasqualini@inwind.it</v>
      </c>
      <c r="F48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www.agriturismopriora.com</v>
      </c>
    </row>
    <row r="4823" spans="1:6" x14ac:dyDescent="0.3">
      <c r="A4823" t="s">
        <v>16177</v>
      </c>
      <c r="B4823" t="str">
        <f>_xlfn.XLOOKUP(Tabella1[[#This Row],[Denominazione]],'Strutture ricettive'!B:B,'Strutture ricettive'!A:A,"non trovato",0)</f>
        <v>ALLOGGI AGRITURISTICI</v>
      </c>
      <c r="C4823" t="str">
        <f>_xlfn.XLOOKUP(Tabella1[[#This Row],[Denominazione]],'Strutture ricettive'!B:B,'Strutture ricettive'!D:D,"NON TROVATO",0)</f>
        <v>MONTEDINOVE</v>
      </c>
      <c r="D48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23" t="str">
        <f>IF(_xlfn.XLOOKUP(A4823,'Strutture ricettive'!B:B,'Strutture ricettive'!G:G,"NON TROVATO",0)=0,"NON TROVATO",_xlfn.XLOOKUP(A4823,'Strutture ricettive'!B:B,'Strutture ricettive'!G:G,"NON TROVATO",0))</f>
        <v>NON TROVATO</v>
      </c>
      <c r="F48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24" spans="1:6" x14ac:dyDescent="0.3">
      <c r="A4824" t="s">
        <v>16179</v>
      </c>
      <c r="B4824" t="str">
        <f>_xlfn.XLOOKUP(Tabella1[[#This Row],[Denominazione]],'Strutture ricettive'!B:B,'Strutture ricettive'!A:A,"non trovato",0)</f>
        <v>ALLOGGI AGRITURISTICI</v>
      </c>
      <c r="C4824" t="str">
        <f>_xlfn.XLOOKUP(Tabella1[[#This Row],[Denominazione]],'Strutture ricettive'!B:B,'Strutture ricettive'!D:D,"NON TROVATO",0)</f>
        <v>MONTEDINOVE</v>
      </c>
      <c r="D48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Valle 1</v>
      </c>
      <c r="E4824" t="str">
        <f>IF(_xlfn.XLOOKUP(A4824,'Strutture ricettive'!B:B,'Strutture ricettive'!G:G,"NON TROVATO",0)=0,"NON TROVATO",_xlfn.XLOOKUP(A4824,'Strutture ricettive'!B:B,'Strutture ricettive'!G:G,"NON TROVATO",0))</f>
        <v>il.fienile@tiscali.it</v>
      </c>
      <c r="F48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25" spans="1:6" x14ac:dyDescent="0.3">
      <c r="A4825" t="s">
        <v>16181</v>
      </c>
      <c r="B4825" t="str">
        <f>_xlfn.XLOOKUP(Tabella1[[#This Row],[Denominazione]],'Strutture ricettive'!B:B,'Strutture ricettive'!A:A,"non trovato",0)</f>
        <v>BED &amp; BREAKFAST</v>
      </c>
      <c r="C4825" t="str">
        <f>_xlfn.XLOOKUP(Tabella1[[#This Row],[Denominazione]],'Strutture ricettive'!B:B,'Strutture ricettive'!D:D,"NON TROVATO",0)</f>
        <v>MONTEDINOVE</v>
      </c>
      <c r="D48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c.da.S.Maria 1</v>
      </c>
      <c r="E4825" t="str">
        <f>IF(_xlfn.XLOOKUP(A4825,'Strutture ricettive'!B:B,'Strutture ricettive'!G:G,"NON TROVATO",0)=0,"NON TROVATO",_xlfn.XLOOKUP(A4825,'Strutture ricettive'!B:B,'Strutture ricettive'!G:G,"NON TROVATO",0))</f>
        <v>legrotte.montedinove@libero.it</v>
      </c>
      <c r="F48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www.legrotte.net</v>
      </c>
    </row>
    <row r="4826" spans="1:6" x14ac:dyDescent="0.3">
      <c r="A4826" t="s">
        <v>16185</v>
      </c>
      <c r="B4826" t="str">
        <f>_xlfn.XLOOKUP(Tabella1[[#This Row],[Denominazione]],'Strutture ricettive'!B:B,'Strutture ricettive'!A:A,"non trovato",0)</f>
        <v>BED &amp; BREAKFAST</v>
      </c>
      <c r="C4826" t="str">
        <f>_xlfn.XLOOKUP(Tabella1[[#This Row],[Denominazione]],'Strutture ricettive'!B:B,'Strutture ricettive'!D:D,"NON TROVATO",0)</f>
        <v>MONTEDINOVE</v>
      </c>
      <c r="D48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umberto i 55</v>
      </c>
      <c r="E4826" t="str">
        <f>IF(_xlfn.XLOOKUP(A4826,'Strutture ricettive'!B:B,'Strutture ricettive'!G:G,"NON TROVATO",0)=0,"NON TROVATO",_xlfn.XLOOKUP(A4826,'Strutture ricettive'!B:B,'Strutture ricettive'!G:G,"NON TROVATO",0))</f>
        <v>gialima@tiscali.it</v>
      </c>
      <c r="F48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27" spans="1:6" x14ac:dyDescent="0.3">
      <c r="A4827" t="s">
        <v>16188</v>
      </c>
      <c r="B4827" t="str">
        <f>_xlfn.XLOOKUP(Tabella1[[#This Row],[Denominazione]],'Strutture ricettive'!B:B,'Strutture ricettive'!A:A,"non trovato",0)</f>
        <v>ALBERGHI</v>
      </c>
      <c r="C4827" t="str">
        <f>_xlfn.XLOOKUP(Tabella1[[#This Row],[Denominazione]],'Strutture ricettive'!B:B,'Strutture ricettive'!D:D,"NON TROVATO",0)</f>
        <v>MONTEDINOVE</v>
      </c>
      <c r="D48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 Duca 102</v>
      </c>
      <c r="E4827" t="str">
        <f>IF(_xlfn.XLOOKUP(A4827,'Strutture ricettive'!B:B,'Strutture ricettive'!G:G,"NON TROVATO",0)=0,"NON TROVATO",_xlfn.XLOOKUP(A4827,'Strutture ricettive'!B:B,'Strutture ricettive'!G:G,"NON TROVATO",0))</f>
        <v>info@hoteldelduca.com</v>
      </c>
      <c r="F48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www.hoteldelduca.com</v>
      </c>
    </row>
    <row r="4828" spans="1:6" x14ac:dyDescent="0.3">
      <c r="A4828" t="s">
        <v>16192</v>
      </c>
      <c r="B4828" t="str">
        <f>_xlfn.XLOOKUP(Tabella1[[#This Row],[Denominazione]],'Strutture ricettive'!B:B,'Strutture ricettive'!A:A,"non trovato",0)</f>
        <v>ALLOGGI AGRITURISTICI</v>
      </c>
      <c r="C4828" t="str">
        <f>_xlfn.XLOOKUP(Tabella1[[#This Row],[Denominazione]],'Strutture ricettive'!B:B,'Strutture ricettive'!D:D,"NON TROVATO",0)</f>
        <v>MONTEDINOVE</v>
      </c>
      <c r="D48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Franile 9</v>
      </c>
      <c r="E4828" t="str">
        <f>IF(_xlfn.XLOOKUP(A4828,'Strutture ricettive'!B:B,'Strutture ricettive'!G:G,"NON TROVATO",0)=0,"NON TROVATO",_xlfn.XLOOKUP(A4828,'Strutture ricettive'!B:B,'Strutture ricettive'!G:G,"NON TROVATO",0))</f>
        <v>collina.degli.ulivi@gmail.com</v>
      </c>
      <c r="F48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29" spans="1:6" x14ac:dyDescent="0.3">
      <c r="A4829" t="s">
        <v>16195</v>
      </c>
      <c r="B4829" t="str">
        <f>_xlfn.XLOOKUP(Tabella1[[#This Row],[Denominazione]],'Strutture ricettive'!B:B,'Strutture ricettive'!A:A,"non trovato",0)</f>
        <v>TURISMO RURALE</v>
      </c>
      <c r="C4829" t="str">
        <f>_xlfn.XLOOKUP(Tabella1[[#This Row],[Denominazione]],'Strutture ricettive'!B:B,'Strutture ricettive'!D:D,"NON TROVATO",0)</f>
        <v>MONTEDINOVE</v>
      </c>
      <c r="D48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Franile  snc</v>
      </c>
      <c r="E4829" t="str">
        <f>IF(_xlfn.XLOOKUP(A4829,'Strutture ricettive'!B:B,'Strutture ricettive'!G:G,"NON TROVATO",0)=0,"NON TROVATO",_xlfn.XLOOKUP(A4829,'Strutture ricettive'!B:B,'Strutture ricettive'!G:G,"NON TROVATO",0))</f>
        <v>studioadrianomecozzi@libero.it</v>
      </c>
      <c r="F48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30" spans="1:6" x14ac:dyDescent="0.3">
      <c r="A4830" t="s">
        <v>16200</v>
      </c>
      <c r="B4830" t="str">
        <f>_xlfn.XLOOKUP(Tabella1[[#This Row],[Denominazione]],'Strutture ricettive'!B:B,'Strutture ricettive'!A:A,"non trovato",0)</f>
        <v>ALLOGGI AGRITURISTICI</v>
      </c>
      <c r="C4830" t="str">
        <f>_xlfn.XLOOKUP(Tabella1[[#This Row],[Denominazione]],'Strutture ricettive'!B:B,'Strutture ricettive'!D:D,"NON TROVATO",0)</f>
        <v>MONTEDINOVE</v>
      </c>
      <c r="D48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Lapedosa 8</v>
      </c>
      <c r="E4830" t="str">
        <f>IF(_xlfn.XLOOKUP(A4830,'Strutture ricettive'!B:B,'Strutture ricettive'!G:G,"NON TROVATO",0)=0,"NON TROVATO",_xlfn.XLOOKUP(A4830,'Strutture ricettive'!B:B,'Strutture ricettive'!G:G,"NON TROVATO",0))</f>
        <v>info@laquerciadichecco.it</v>
      </c>
      <c r="F48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www.laquerciadichecco.it</v>
      </c>
    </row>
    <row r="4831" spans="1:6" x14ac:dyDescent="0.3">
      <c r="A4831" t="s">
        <v>16204</v>
      </c>
      <c r="B4831" t="str">
        <f>_xlfn.XLOOKUP(Tabella1[[#This Row],[Denominazione]],'Strutture ricettive'!B:B,'Strutture ricettive'!A:A,"non trovato",0)</f>
        <v>BED &amp; BREAKFAST</v>
      </c>
      <c r="C4831" t="str">
        <f>_xlfn.XLOOKUP(Tabella1[[#This Row],[Denominazione]],'Strutture ricettive'!B:B,'Strutture ricettive'!D:D,"NON TROVATO",0)</f>
        <v>MONTEDINOVE</v>
      </c>
      <c r="D48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umberto i 1</v>
      </c>
      <c r="E4831" t="str">
        <f>IF(_xlfn.XLOOKUP(A4831,'Strutture ricettive'!B:B,'Strutture ricettive'!G:G,"NON TROVATO",0)=0,"NON TROVATO",_xlfn.XLOOKUP(A4831,'Strutture ricettive'!B:B,'Strutture ricettive'!G:G,"NON TROVATO",0))</f>
        <v>NON TROVATO</v>
      </c>
      <c r="F48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32" spans="1:6" x14ac:dyDescent="0.3">
      <c r="A4832" t="s">
        <v>16206</v>
      </c>
      <c r="B4832" t="str">
        <f>_xlfn.XLOOKUP(Tabella1[[#This Row],[Denominazione]],'Strutture ricettive'!B:B,'Strutture ricettive'!A:A,"non trovato",0)</f>
        <v>ALLOGGI AGRITURISTICI</v>
      </c>
      <c r="C4832" t="str">
        <f>_xlfn.XLOOKUP(Tabella1[[#This Row],[Denominazione]],'Strutture ricettive'!B:B,'Strutture ricettive'!D:D,"NON TROVATO",0)</f>
        <v>MONTEFIORE DELL'ASO</v>
      </c>
      <c r="D48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Menocchia 190</v>
      </c>
      <c r="E4832" t="str">
        <f>IF(_xlfn.XLOOKUP(A4832,'Strutture ricettive'!B:B,'Strutture ricettive'!G:G,"NON TROVATO",0)=0,"NON TROVATO",_xlfn.XLOOKUP(A4832,'Strutture ricettive'!B:B,'Strutture ricettive'!G:G,"NON TROVATO",0))</f>
        <v>postmaster@lacasettadellemarche.it</v>
      </c>
      <c r="F48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www.lacasettadellemarche.it</v>
      </c>
    </row>
    <row r="4833" spans="1:6" x14ac:dyDescent="0.3">
      <c r="A4833" t="s">
        <v>16212</v>
      </c>
      <c r="B4833" t="str">
        <f>_xlfn.XLOOKUP(Tabella1[[#This Row],[Denominazione]],'Strutture ricettive'!B:B,'Strutture ricettive'!A:A,"non trovato",0)</f>
        <v>BED &amp; BREAKFAST</v>
      </c>
      <c r="C4833" t="str">
        <f>_xlfn.XLOOKUP(Tabella1[[#This Row],[Denominazione]],'Strutture ricettive'!B:B,'Strutture ricettive'!D:D,"NON TROVATO",0)</f>
        <v>MONTEFIORE DELL'ASO</v>
      </c>
      <c r="D48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menocchia 23</v>
      </c>
      <c r="E4833" t="str">
        <f>IF(_xlfn.XLOOKUP(A4833,'Strutture ricettive'!B:B,'Strutture ricettive'!G:G,"NON TROVATO",0)=0,"NON TROVATO",_xlfn.XLOOKUP(A4833,'Strutture ricettive'!B:B,'Strutture ricettive'!G:G,"NON TROVATO",0))</f>
        <v>casaledellevriero@gmail.com</v>
      </c>
      <c r="F48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www.casaledellevriero.com</v>
      </c>
    </row>
    <row r="4834" spans="1:6" x14ac:dyDescent="0.3">
      <c r="A4834" t="s">
        <v>16216</v>
      </c>
      <c r="B4834" t="str">
        <f>_xlfn.XLOOKUP(Tabella1[[#This Row],[Denominazione]],'Strutture ricettive'!B:B,'Strutture ricettive'!A:A,"non trovato",0)</f>
        <v>BED &amp; BREAKFAST</v>
      </c>
      <c r="C4834" t="str">
        <f>_xlfn.XLOOKUP(Tabella1[[#This Row],[Denominazione]],'Strutture ricettive'!B:B,'Strutture ricettive'!D:D,"NON TROVATO",0)</f>
        <v>MONTEFIORE DELL'ASO</v>
      </c>
      <c r="D48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 San Giovanni 57/58</v>
      </c>
      <c r="E4834" t="str">
        <f>IF(_xlfn.XLOOKUP(A4834,'Strutture ricettive'!B:B,'Strutture ricettive'!G:G,"NON TROVATO",0)=0,"NON TROVATO",_xlfn.XLOOKUP(A4834,'Strutture ricettive'!B:B,'Strutture ricettive'!G:G,"NON TROVATO",0))</f>
        <v>lesleydorin@gmail.com</v>
      </c>
      <c r="F48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www.casadellesorgenti.com</v>
      </c>
    </row>
    <row r="4835" spans="1:6" x14ac:dyDescent="0.3">
      <c r="A4835" t="s">
        <v>16220</v>
      </c>
      <c r="B4835" t="str">
        <f>_xlfn.XLOOKUP(Tabella1[[#This Row],[Denominazione]],'Strutture ricettive'!B:B,'Strutture ricettive'!A:A,"non trovato",0)</f>
        <v>ALLOGGI AGRITURISTICI</v>
      </c>
      <c r="C4835" t="str">
        <f>_xlfn.XLOOKUP(Tabella1[[#This Row],[Denominazione]],'Strutture ricettive'!B:B,'Strutture ricettive'!D:D,"NON TROVATO",0)</f>
        <v>MONTEFIORE DELL'ASO</v>
      </c>
      <c r="D48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Giovanni 30</v>
      </c>
      <c r="E4835" t="str">
        <f>IF(_xlfn.XLOOKUP(A4835,'Strutture ricettive'!B:B,'Strutture ricettive'!G:G,"NON TROVATO",0)=0,"NON TROVATO",_xlfn.XLOOKUP(A4835,'Strutture ricettive'!B:B,'Strutture ricettive'!G:G,"NON TROVATO",0))</f>
        <v>info@ilpoderinodellanonna.it</v>
      </c>
      <c r="F48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www.ilpoderinodellanonna.it</v>
      </c>
    </row>
    <row r="4836" spans="1:6" x14ac:dyDescent="0.3">
      <c r="A4836" t="s">
        <v>16225</v>
      </c>
      <c r="B4836" t="str">
        <f>_xlfn.XLOOKUP(Tabella1[[#This Row],[Denominazione]],'Strutture ricettive'!B:B,'Strutture ricettive'!A:A,"non trovato",0)</f>
        <v>TURISMO RURALE</v>
      </c>
      <c r="C4836" t="str">
        <f>_xlfn.XLOOKUP(Tabella1[[#This Row],[Denominazione]],'Strutture ricettive'!B:B,'Strutture ricettive'!D:D,"NON TROVATO",0)</f>
        <v>MONTEFIORE DELL'ASO</v>
      </c>
      <c r="D48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Giovanni 54</v>
      </c>
      <c r="E4836" t="str">
        <f>IF(_xlfn.XLOOKUP(A4836,'Strutture ricettive'!B:B,'Strutture ricettive'!G:G,"NON TROVATO",0)=0,"NON TROVATO",_xlfn.XLOOKUP(A4836,'Strutture ricettive'!B:B,'Strutture ricettive'!G:G,"NON TROVATO",0))</f>
        <v>info@countryhousesoleeluna.com</v>
      </c>
      <c r="F48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www.countryhousesoleeluna.com</v>
      </c>
    </row>
    <row r="4837" spans="1:6" x14ac:dyDescent="0.3">
      <c r="A4837" t="s">
        <v>16229</v>
      </c>
      <c r="B4837" t="str">
        <f>_xlfn.XLOOKUP(Tabella1[[#This Row],[Denominazione]],'Strutture ricettive'!B:B,'Strutture ricettive'!A:A,"non trovato",0)</f>
        <v>BED &amp; BREAKFAST</v>
      </c>
      <c r="C4837" t="str">
        <f>_xlfn.XLOOKUP(Tabella1[[#This Row],[Denominazione]],'Strutture ricettive'!B:B,'Strutture ricettive'!D:D,"NON TROVATO",0)</f>
        <v>MONTEFIORE DELL'ASO</v>
      </c>
      <c r="D48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Giovanni 54</v>
      </c>
      <c r="E4837" t="str">
        <f>IF(_xlfn.XLOOKUP(A4837,'Strutture ricettive'!B:B,'Strutture ricettive'!G:G,"NON TROVATO",0)=0,"NON TROVATO",_xlfn.XLOOKUP(A4837,'Strutture ricettive'!B:B,'Strutture ricettive'!G:G,"NON TROVATO",0))</f>
        <v>info@casanolly.it</v>
      </c>
      <c r="F48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38" spans="1:6" x14ac:dyDescent="0.3">
      <c r="A4838" t="s">
        <v>16232</v>
      </c>
      <c r="B4838" t="str">
        <f>_xlfn.XLOOKUP(Tabella1[[#This Row],[Denominazione]],'Strutture ricettive'!B:B,'Strutture ricettive'!A:A,"non trovato",0)</f>
        <v>TURISMO RURALE</v>
      </c>
      <c r="C4838" t="str">
        <f>_xlfn.XLOOKUP(Tabella1[[#This Row],[Denominazione]],'Strutture ricettive'!B:B,'Strutture ricettive'!D:D,"NON TROVATO",0)</f>
        <v>MONTEFIORE DELL'ASO</v>
      </c>
      <c r="D48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Giovanni 2</v>
      </c>
      <c r="E4838" t="str">
        <f>IF(_xlfn.XLOOKUP(A4838,'Strutture ricettive'!B:B,'Strutture ricettive'!G:G,"NON TROVATO",0)=0,"NON TROVATO",_xlfn.XLOOKUP(A4838,'Strutture ricettive'!B:B,'Strutture ricettive'!G:G,"NON TROVATO",0))</f>
        <v>info@countryhouseilauri.it</v>
      </c>
      <c r="F48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www.countryhouseilauri.it</v>
      </c>
    </row>
    <row r="4839" spans="1:6" x14ac:dyDescent="0.3">
      <c r="A4839" t="s">
        <v>16236</v>
      </c>
      <c r="B4839" t="str">
        <f>_xlfn.XLOOKUP(Tabella1[[#This Row],[Denominazione]],'Strutture ricettive'!B:B,'Strutture ricettive'!A:A,"non trovato",0)</f>
        <v>ALLOGGI AGRITURISTICI</v>
      </c>
      <c r="C4839" t="str">
        <f>_xlfn.XLOOKUP(Tabella1[[#This Row],[Denominazione]],'Strutture ricettive'!B:B,'Strutture ricettive'!D:D,"NON TROVATO",0)</f>
        <v>MONTEFIORE DELL'ASO</v>
      </c>
      <c r="D48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Aso 63</v>
      </c>
      <c r="E4839" t="str">
        <f>IF(_xlfn.XLOOKUP(A4839,'Strutture ricettive'!B:B,'Strutture ricettive'!G:G,"NON TROVATO",0)=0,"NON TROVATO",_xlfn.XLOOKUP(A4839,'Strutture ricettive'!B:B,'Strutture ricettive'!G:G,"NON TROVATO",0))</f>
        <v>ilrocchetto@libero.it</v>
      </c>
      <c r="F48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www.ilrocchetto.it</v>
      </c>
    </row>
    <row r="4840" spans="1:6" x14ac:dyDescent="0.3">
      <c r="A4840" t="s">
        <v>16240</v>
      </c>
      <c r="B4840" t="str">
        <f>_xlfn.XLOOKUP(Tabella1[[#This Row],[Denominazione]],'Strutture ricettive'!B:B,'Strutture ricettive'!A:A,"non trovato",0)</f>
        <v>ALBERGHI</v>
      </c>
      <c r="C4840" t="str">
        <f>_xlfn.XLOOKUP(Tabella1[[#This Row],[Denominazione]],'Strutture ricettive'!B:B,'Strutture ricettive'!D:D,"NON TROVATO",0)</f>
        <v>MONTEFIORE DELL'ASO</v>
      </c>
      <c r="D48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48</v>
      </c>
      <c r="E4840" t="str">
        <f>IF(_xlfn.XLOOKUP(A4840,'Strutture ricettive'!B:B,'Strutture ricettive'!G:G,"NON TROVATO",0)=0,"NON TROVATO",_xlfn.XLOOKUP(A4840,'Strutture ricettive'!B:B,'Strutture ricettive'!G:G,"NON TROVATO",0))</f>
        <v>hotel_delparco@libero.it</v>
      </c>
      <c r="F48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www.hoteldelparco.info</v>
      </c>
    </row>
    <row r="4841" spans="1:6" x14ac:dyDescent="0.3">
      <c r="A4841" t="s">
        <v>16244</v>
      </c>
      <c r="B4841" t="str">
        <f>_xlfn.XLOOKUP(Tabella1[[#This Row],[Denominazione]],'Strutture ricettive'!B:B,'Strutture ricettive'!A:A,"non trovato",0)</f>
        <v>ALLOGGI AGRITURISTICI</v>
      </c>
      <c r="C4841" t="str">
        <f>_xlfn.XLOOKUP(Tabella1[[#This Row],[Denominazione]],'Strutture ricettive'!B:B,'Strutture ricettive'!D:D,"NON TROVATO",0)</f>
        <v>MONTEFIORE DELL'ASO</v>
      </c>
      <c r="D48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Menocchia 54</v>
      </c>
      <c r="E4841" t="str">
        <f>IF(_xlfn.XLOOKUP(A4841,'Strutture ricettive'!B:B,'Strutture ricettive'!G:G,"NON TROVATO",0)=0,"NON TROVATO",_xlfn.XLOOKUP(A4841,'Strutture ricettive'!B:B,'Strutture ricettive'!G:G,"NON TROVATO",0))</f>
        <v>favelagr@tin.it</v>
      </c>
      <c r="F48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www.biomarche.com/lafavella</v>
      </c>
    </row>
    <row r="4842" spans="1:6" x14ac:dyDescent="0.3">
      <c r="A4842" t="s">
        <v>16248</v>
      </c>
      <c r="B4842" t="str">
        <f>_xlfn.XLOOKUP(Tabella1[[#This Row],[Denominazione]],'Strutture ricettive'!B:B,'Strutture ricettive'!A:A,"non trovato",0)</f>
        <v>ALLOGGI AGRITURISTICI</v>
      </c>
      <c r="C4842" t="str">
        <f>_xlfn.XLOOKUP(Tabella1[[#This Row],[Denominazione]],'Strutture ricettive'!B:B,'Strutture ricettive'!D:D,"NON TROVATO",0)</f>
        <v>MONTEFIORE DELL'ASO</v>
      </c>
      <c r="D48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Menocchia 39</v>
      </c>
      <c r="E4842" t="str">
        <f>IF(_xlfn.XLOOKUP(A4842,'Strutture ricettive'!B:B,'Strutture ricettive'!G:G,"NON TROVATO",0)=0,"NON TROVATO",_xlfn.XLOOKUP(A4842,'Strutture ricettive'!B:B,'Strutture ricettive'!G:G,"NON TROVATO",0))</f>
        <v>info@lacampana.it</v>
      </c>
      <c r="F48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www.lacampana.it</v>
      </c>
    </row>
    <row r="4843" spans="1:6" x14ac:dyDescent="0.3">
      <c r="A4843" t="s">
        <v>16252</v>
      </c>
      <c r="B4843" t="str">
        <f>_xlfn.XLOOKUP(Tabella1[[#This Row],[Denominazione]],'Strutture ricettive'!B:B,'Strutture ricettive'!A:A,"non trovato",0)</f>
        <v>ALLOGGI AGRITURISTICI</v>
      </c>
      <c r="C4843" t="str">
        <f>_xlfn.XLOOKUP(Tabella1[[#This Row],[Denominazione]],'Strutture ricettive'!B:B,'Strutture ricettive'!D:D,"NON TROVATO",0)</f>
        <v>MONTEFIORE DELL'ASO</v>
      </c>
      <c r="D48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Giovanni 1</v>
      </c>
      <c r="E4843" t="str">
        <f>IF(_xlfn.XLOOKUP(A4843,'Strutture ricettive'!B:B,'Strutture ricettive'!G:G,"NON TROVATO",0)=0,"NON TROVATO",_xlfn.XLOOKUP(A4843,'Strutture ricettive'!B:B,'Strutture ricettive'!G:G,"NON TROVATO",0))</f>
        <v>info@agriturismoicigni.it</v>
      </c>
      <c r="F48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www.agriturismoicigni.it</v>
      </c>
    </row>
    <row r="4844" spans="1:6" x14ac:dyDescent="0.3">
      <c r="A4844" t="s">
        <v>16256</v>
      </c>
      <c r="B4844" t="str">
        <f>_xlfn.XLOOKUP(Tabella1[[#This Row],[Denominazione]],'Strutture ricettive'!B:B,'Strutture ricettive'!A:A,"non trovato",0)</f>
        <v>ALLOGGI AGRITURISTICI</v>
      </c>
      <c r="C4844" t="str">
        <f>_xlfn.XLOOKUP(Tabella1[[#This Row],[Denominazione]],'Strutture ricettive'!B:B,'Strutture ricettive'!D:D,"NON TROVATO",0)</f>
        <v>MONTEFIORE DELL'ASO</v>
      </c>
      <c r="D48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Aso 146</v>
      </c>
      <c r="E4844" t="str">
        <f>IF(_xlfn.XLOOKUP(A4844,'Strutture ricettive'!B:B,'Strutture ricettive'!G:G,"NON TROVATO",0)=0,"NON TROVATO",_xlfn.XLOOKUP(A4844,'Strutture ricettive'!B:B,'Strutture ricettive'!G:G,"NON TROVATO",0))</f>
        <v>info@vinicentanni.it</v>
      </c>
      <c r="F48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www.casacentanni.it</v>
      </c>
    </row>
    <row r="4845" spans="1:6" x14ac:dyDescent="0.3">
      <c r="A4845" t="s">
        <v>16262</v>
      </c>
      <c r="B4845" t="str">
        <f>_xlfn.XLOOKUP(Tabella1[[#This Row],[Denominazione]],'Strutture ricettive'!B:B,'Strutture ricettive'!A:A,"non trovato",0)</f>
        <v>ALLOGGI IN AFFITTO</v>
      </c>
      <c r="C4845" t="str">
        <f>_xlfn.XLOOKUP(Tabella1[[#This Row],[Denominazione]],'Strutture ricettive'!B:B,'Strutture ricettive'!D:D,"NON TROVATO",0)</f>
        <v>MONTEFIORE DELL'ASO</v>
      </c>
      <c r="D48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Giovanni 48/a</v>
      </c>
      <c r="E4845" t="str">
        <f>IF(_xlfn.XLOOKUP(A4845,'Strutture ricettive'!B:B,'Strutture ricettive'!G:G,"NON TROVATO",0)=0,"NON TROVATO",_xlfn.XLOOKUP(A4845,'Strutture ricettive'!B:B,'Strutture ricettive'!G:G,"NON TROVATO",0))</f>
        <v>info@deaflora.it</v>
      </c>
      <c r="F48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www.deaflora.it</v>
      </c>
    </row>
    <row r="4846" spans="1:6" x14ac:dyDescent="0.3">
      <c r="A4846" t="s">
        <v>16266</v>
      </c>
      <c r="B4846" t="str">
        <f>_xlfn.XLOOKUP(Tabella1[[#This Row],[Denominazione]],'Strutture ricettive'!B:B,'Strutture ricettive'!A:A,"non trovato",0)</f>
        <v>ALBERGHI</v>
      </c>
      <c r="C4846" t="str">
        <f>_xlfn.XLOOKUP(Tabella1[[#This Row],[Denominazione]],'Strutture ricettive'!B:B,'Strutture ricettive'!D:D,"NON TROVATO",0)</f>
        <v>MONTEFIORE DELL'ASO</v>
      </c>
      <c r="D48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Menocchia 212</v>
      </c>
      <c r="E4846" t="str">
        <f>IF(_xlfn.XLOOKUP(A4846,'Strutture ricettive'!B:B,'Strutture ricettive'!G:G,"NON TROVATO",0)=0,"NON TROVATO",_xlfn.XLOOKUP(A4846,'Strutture ricettive'!B:B,'Strutture ricettive'!G:G,"NON TROVATO",0))</f>
        <v>info@boutiquehotelmagnolia.com</v>
      </c>
      <c r="F48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47" spans="1:6" x14ac:dyDescent="0.3">
      <c r="A4847" t="s">
        <v>16269</v>
      </c>
      <c r="B4847" t="str">
        <f>_xlfn.XLOOKUP(Tabella1[[#This Row],[Denominazione]],'Strutture ricettive'!B:B,'Strutture ricettive'!A:A,"non trovato",0)</f>
        <v>BED &amp; BREAKFAST</v>
      </c>
      <c r="C4847" t="str">
        <f>_xlfn.XLOOKUP(Tabella1[[#This Row],[Denominazione]],'Strutture ricettive'!B:B,'Strutture ricettive'!D:D,"NON TROVATO",0)</f>
        <v>MONTEFIORE DELL'ASO</v>
      </c>
      <c r="D48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Ghibellina 17</v>
      </c>
      <c r="E4847" t="str">
        <f>IF(_xlfn.XLOOKUP(A4847,'Strutture ricettive'!B:B,'Strutture ricettive'!G:G,"NON TROVATO",0)=0,"NON TROVATO",_xlfn.XLOOKUP(A4847,'Strutture ricettive'!B:B,'Strutture ricettive'!G:G,"NON TROVATO",0))</f>
        <v>info@studiomalavolta.com</v>
      </c>
      <c r="F48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48" spans="1:6" x14ac:dyDescent="0.3">
      <c r="A4848" t="s">
        <v>16272</v>
      </c>
      <c r="B4848" t="str">
        <f>_xlfn.XLOOKUP(Tabella1[[#This Row],[Denominazione]],'Strutture ricettive'!B:B,'Strutture ricettive'!A:A,"non trovato",0)</f>
        <v>BED &amp; BREAKFAST</v>
      </c>
      <c r="C4848" t="str">
        <f>_xlfn.XLOOKUP(Tabella1[[#This Row],[Denominazione]],'Strutture ricettive'!B:B,'Strutture ricettive'!D:D,"NON TROVATO",0)</f>
        <v>MONTEFIORE DELL'ASO</v>
      </c>
      <c r="D48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MENOCCHIA 98</v>
      </c>
      <c r="E4848" t="str">
        <f>IF(_xlfn.XLOOKUP(A4848,'Strutture ricettive'!B:B,'Strutture ricettive'!G:G,"NON TROVATO",0)=0,"NON TROVATO",_xlfn.XLOOKUP(A4848,'Strutture ricettive'!B:B,'Strutture ricettive'!G:G,"NON TROVATO",0))</f>
        <v>info@dairagazzipazzi.com</v>
      </c>
      <c r="F48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www.dairagazzipazzi.com</v>
      </c>
    </row>
    <row r="4849" spans="1:6" x14ac:dyDescent="0.3">
      <c r="A4849" t="s">
        <v>16276</v>
      </c>
      <c r="B4849" t="str">
        <f>_xlfn.XLOOKUP(Tabella1[[#This Row],[Denominazione]],'Strutture ricettive'!B:B,'Strutture ricettive'!A:A,"non trovato",0)</f>
        <v>BED &amp; BREAKFAST</v>
      </c>
      <c r="C4849" t="str">
        <f>_xlfn.XLOOKUP(Tabella1[[#This Row],[Denominazione]],'Strutture ricettive'!B:B,'Strutture ricettive'!D:D,"NON TROVATO",0)</f>
        <v>MONTEFIORE DELL'ASO</v>
      </c>
      <c r="D48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Aso  68</v>
      </c>
      <c r="E4849" t="str">
        <f>IF(_xlfn.XLOOKUP(A4849,'Strutture ricettive'!B:B,'Strutture ricettive'!G:G,"NON TROVATO",0)=0,"NON TROVATO",_xlfn.XLOOKUP(A4849,'Strutture ricettive'!B:B,'Strutture ricettive'!G:G,"NON TROVATO",0))</f>
        <v>info@villarosabianca.com</v>
      </c>
      <c r="F48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www.villarosabianca.com</v>
      </c>
    </row>
    <row r="4850" spans="1:6" x14ac:dyDescent="0.3">
      <c r="A4850" t="s">
        <v>16280</v>
      </c>
      <c r="B4850" t="str">
        <f>_xlfn.XLOOKUP(Tabella1[[#This Row],[Denominazione]],'Strutture ricettive'!B:B,'Strutture ricettive'!A:A,"non trovato",0)</f>
        <v>BED &amp; BREAKFAST</v>
      </c>
      <c r="C4850" t="str">
        <f>_xlfn.XLOOKUP(Tabella1[[#This Row],[Denominazione]],'Strutture ricettive'!B:B,'Strutture ricettive'!D:D,"NON TROVATO",0)</f>
        <v>MONTEFIORE DELL'ASO</v>
      </c>
      <c r="D48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50" t="str">
        <f>IF(_xlfn.XLOOKUP(A4850,'Strutture ricettive'!B:B,'Strutture ricettive'!G:G,"NON TROVATO",0)=0,"NON TROVATO",_xlfn.XLOOKUP(A4850,'Strutture ricettive'!B:B,'Strutture ricettive'!G:G,"NON TROVATO",0))</f>
        <v>NON TROVATO</v>
      </c>
      <c r="F48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inesistente@regione.it</v>
      </c>
    </row>
    <row r="4851" spans="1:6" x14ac:dyDescent="0.3">
      <c r="A4851" t="s">
        <v>16281</v>
      </c>
      <c r="B4851" t="str">
        <f>_xlfn.XLOOKUP(Tabella1[[#This Row],[Denominazione]],'Strutture ricettive'!B:B,'Strutture ricettive'!A:A,"non trovato",0)</f>
        <v>ALLOGGI AGRITURISTICI</v>
      </c>
      <c r="C4851" t="str">
        <f>_xlfn.XLOOKUP(Tabella1[[#This Row],[Denominazione]],'Strutture ricettive'!B:B,'Strutture ricettive'!D:D,"NON TROVATO",0)</f>
        <v>MONTEFIORE DELL'ASO</v>
      </c>
      <c r="D48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Aso 108</v>
      </c>
      <c r="E4851" t="str">
        <f>IF(_xlfn.XLOOKUP(A4851,'Strutture ricettive'!B:B,'Strutture ricettive'!G:G,"NON TROVATO",0)=0,"NON TROVATO",_xlfn.XLOOKUP(A4851,'Strutture ricettive'!B:B,'Strutture ricettive'!G:G,"NON TROVATO",0))</f>
        <v>info@angeli-di-montefiore.de</v>
      </c>
      <c r="F48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www.angeli-di-montefiore.de</v>
      </c>
    </row>
    <row r="4852" spans="1:6" x14ac:dyDescent="0.3">
      <c r="A4852" t="s">
        <v>16285</v>
      </c>
      <c r="B4852" t="str">
        <f>_xlfn.XLOOKUP(Tabella1[[#This Row],[Denominazione]],'Strutture ricettive'!B:B,'Strutture ricettive'!A:A,"non trovato",0)</f>
        <v>BED &amp; BREAKFAST</v>
      </c>
      <c r="C4852" t="str">
        <f>_xlfn.XLOOKUP(Tabella1[[#This Row],[Denominazione]],'Strutture ricettive'!B:B,'Strutture ricettive'!D:D,"NON TROVATO",0)</f>
        <v>MONTEGALLO</v>
      </c>
      <c r="D48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Abetito 111</v>
      </c>
      <c r="E4852" t="str">
        <f>IF(_xlfn.XLOOKUP(A4852,'Strutture ricettive'!B:B,'Strutture ricettive'!G:G,"NON TROVATO",0)=0,"NON TROVATO",_xlfn.XLOOKUP(A4852,'Strutture ricettive'!B:B,'Strutture ricettive'!G:G,"NON TROVATO",0))</f>
        <v>annabastiani@outlook.com</v>
      </c>
      <c r="F48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53" spans="1:6" x14ac:dyDescent="0.3">
      <c r="A4853" t="s">
        <v>16289</v>
      </c>
      <c r="B4853" t="str">
        <f>_xlfn.XLOOKUP(Tabella1[[#This Row],[Denominazione]],'Strutture ricettive'!B:B,'Strutture ricettive'!A:A,"non trovato",0)</f>
        <v>CAMPEGGI</v>
      </c>
      <c r="C4853" t="str">
        <f>_xlfn.XLOOKUP(Tabella1[[#This Row],[Denominazione]],'Strutture ricettive'!B:B,'Strutture ricettive'!D:D,"NON TROVATO",0)</f>
        <v>MONTEGALLO</v>
      </c>
      <c r="D48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Nicola 15</v>
      </c>
      <c r="E4853" t="str">
        <f>IF(_xlfn.XLOOKUP(A4853,'Strutture ricettive'!B:B,'Strutture ricettive'!G:G,"NON TROVATO",0)=0,"NON TROVATO",_xlfn.XLOOKUP(A4853,'Strutture ricettive'!B:B,'Strutture ricettive'!G:G,"NON TROVATO",0))</f>
        <v>campingvettore@gmail.com</v>
      </c>
      <c r="F48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www.campingvettore.it</v>
      </c>
    </row>
    <row r="4854" spans="1:6" x14ac:dyDescent="0.3">
      <c r="A4854" t="s">
        <v>16297</v>
      </c>
      <c r="B4854" t="str">
        <f>_xlfn.XLOOKUP(Tabella1[[#This Row],[Denominazione]],'Strutture ricettive'!B:B,'Strutture ricettive'!A:A,"non trovato",0)</f>
        <v>ALLOGGI AGRITURISTICI</v>
      </c>
      <c r="C4854" t="str">
        <f>_xlfn.XLOOKUP(Tabella1[[#This Row],[Denominazione]],'Strutture ricettive'!B:B,'Strutture ricettive'!D:D,"NON TROVATO",0)</f>
        <v>MONTEGALLO</v>
      </c>
      <c r="D48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Abetito 32,34</v>
      </c>
      <c r="E4854" t="str">
        <f>IF(_xlfn.XLOOKUP(A4854,'Strutture ricettive'!B:B,'Strutture ricettive'!G:G,"NON TROVATO",0)=0,"NON TROVATO",_xlfn.XLOOKUP(A4854,'Strutture ricettive'!B:B,'Strutture ricettive'!G:G,"NON TROVATO",0))</f>
        <v>agriturismocasavecchia@gmail.com</v>
      </c>
      <c r="F48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www.agriturismocasavecchia.info</v>
      </c>
    </row>
    <row r="4855" spans="1:6" x14ac:dyDescent="0.3">
      <c r="A4855" t="s">
        <v>16302</v>
      </c>
      <c r="B4855" t="str">
        <f>_xlfn.XLOOKUP(Tabella1[[#This Row],[Denominazione]],'Strutture ricettive'!B:B,'Strutture ricettive'!A:A,"non trovato",0)</f>
        <v>RIFUGI</v>
      </c>
      <c r="C4855" t="str">
        <f>_xlfn.XLOOKUP(Tabella1[[#This Row],[Denominazione]],'Strutture ricettive'!B:B,'Strutture ricettive'!D:D,"NON TROVATO",0)</f>
        <v>MONTEGALLO</v>
      </c>
      <c r="D48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Colle 12</v>
      </c>
      <c r="E4855" t="str">
        <f>IF(_xlfn.XLOOKUP(A4855,'Strutture ricettive'!B:B,'Strutture ricettive'!G:G,"NON TROVATO",0)=0,"NON TROVATO",_xlfn.XLOOKUP(A4855,'Strutture ricettive'!B:B,'Strutture ricettive'!G:G,"NON TROVATO",0))</f>
        <v>sibillini.colle@libero.it</v>
      </c>
      <c r="F48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www.rifugiocollesibillini.it</v>
      </c>
    </row>
    <row r="4856" spans="1:6" x14ac:dyDescent="0.3">
      <c r="A4856" t="s">
        <v>16306</v>
      </c>
      <c r="B4856" t="str">
        <f>_xlfn.XLOOKUP(Tabella1[[#This Row],[Denominazione]],'Strutture ricettive'!B:B,'Strutture ricettive'!A:A,"non trovato",0)</f>
        <v>ALLOGGI AGRITURISTICI</v>
      </c>
      <c r="C4856" t="str">
        <f>_xlfn.XLOOKUP(Tabella1[[#This Row],[Denominazione]],'Strutture ricettive'!B:B,'Strutture ricettive'!D:D,"NON TROVATO",0)</f>
        <v>MONTEGALLO</v>
      </c>
      <c r="D48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Colle 14</v>
      </c>
      <c r="E4856" t="str">
        <f>IF(_xlfn.XLOOKUP(A4856,'Strutture ricettive'!B:B,'Strutture ricettive'!G:G,"NON TROVATO",0)=0,"NON TROVATO",_xlfn.XLOOKUP(A4856,'Strutture ricettive'!B:B,'Strutture ricettive'!G:G,"NON TROVATO",0))</f>
        <v>sibillini.colle@libero.it</v>
      </c>
      <c r="F48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www.rifugiocollesibillini.it</v>
      </c>
    </row>
    <row r="4857" spans="1:6" x14ac:dyDescent="0.3">
      <c r="A4857" t="s">
        <v>16308</v>
      </c>
      <c r="B4857" t="str">
        <f>_xlfn.XLOOKUP(Tabella1[[#This Row],[Denominazione]],'Strutture ricettive'!B:B,'Strutture ricettive'!A:A,"non trovato",0)</f>
        <v>BED &amp; BREAKFAST</v>
      </c>
      <c r="C4857" t="str">
        <f>_xlfn.XLOOKUP(Tabella1[[#This Row],[Denominazione]],'Strutture ricettive'!B:B,'Strutture ricettive'!D:D,"NON TROVATO",0)</f>
        <v>MONTEGALLO</v>
      </c>
      <c r="D48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castro 70</v>
      </c>
      <c r="E4857" t="str">
        <f>IF(_xlfn.XLOOKUP(A4857,'Strutture ricettive'!B:B,'Strutture ricettive'!G:G,"NON TROVATO",0)=0,"NON TROVATO",_xlfn.XLOOKUP(A4857,'Strutture ricettive'!B:B,'Strutture ricettive'!G:G,"NON TROVATO",0))</f>
        <v>NON TROVATO</v>
      </c>
      <c r="F48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58" spans="1:6" x14ac:dyDescent="0.3">
      <c r="A4858" t="s">
        <v>16310</v>
      </c>
      <c r="B4858" t="str">
        <f>_xlfn.XLOOKUP(Tabella1[[#This Row],[Denominazione]],'Strutture ricettive'!B:B,'Strutture ricettive'!A:A,"non trovato",0)</f>
        <v>OSTELLI PER LA GIOVENTU'</v>
      </c>
      <c r="C4858" t="str">
        <f>_xlfn.XLOOKUP(Tabella1[[#This Row],[Denominazione]],'Strutture ricettive'!B:B,'Strutture ricettive'!D:D,"NON TROVATO",0)</f>
        <v>MONTEGALLO</v>
      </c>
      <c r="D48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Santa Maria in Lapide 4</v>
      </c>
      <c r="E4858" t="str">
        <f>IF(_xlfn.XLOOKUP(A4858,'Strutture ricettive'!B:B,'Strutture ricettive'!G:G,"NON TROVATO",0)=0,"NON TROVATO",_xlfn.XLOOKUP(A4858,'Strutture ricettive'!B:B,'Strutture ricettive'!G:G,"NON TROVATO",0))</f>
        <v>NON TROVATO</v>
      </c>
      <c r="F48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59" spans="1:6" x14ac:dyDescent="0.3">
      <c r="A4859" t="s">
        <v>16312</v>
      </c>
      <c r="B4859" t="str">
        <f>_xlfn.XLOOKUP(Tabella1[[#This Row],[Denominazione]],'Strutture ricettive'!B:B,'Strutture ricettive'!A:A,"non trovato",0)</f>
        <v>BED &amp; BREAKFAST</v>
      </c>
      <c r="C4859" t="str">
        <f>_xlfn.XLOOKUP(Tabella1[[#This Row],[Denominazione]],'Strutture ricettive'!B:B,'Strutture ricettive'!D:D,"NON TROVATO",0)</f>
        <v>MONTEGALLO</v>
      </c>
      <c r="D48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13</v>
      </c>
      <c r="E4859" t="str">
        <f>IF(_xlfn.XLOOKUP(A4859,'Strutture ricettive'!B:B,'Strutture ricettive'!G:G,"NON TROVATO",0)=0,"NON TROVATO",_xlfn.XLOOKUP(A4859,'Strutture ricettive'!B:B,'Strutture ricettive'!G:G,"NON TROVATO",0))</f>
        <v>info@casavacanzelospuntino.it</v>
      </c>
      <c r="F48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www.casavacanzelospuntino.it</v>
      </c>
    </row>
    <row r="4860" spans="1:6" x14ac:dyDescent="0.3">
      <c r="A4860" t="s">
        <v>16316</v>
      </c>
      <c r="B4860" t="str">
        <f>_xlfn.XLOOKUP(Tabella1[[#This Row],[Denominazione]],'Strutture ricettive'!B:B,'Strutture ricettive'!A:A,"non trovato",0)</f>
        <v>ALLOGGI AGRITURISTICI</v>
      </c>
      <c r="C4860" t="str">
        <f>_xlfn.XLOOKUP(Tabella1[[#This Row],[Denominazione]],'Strutture ricettive'!B:B,'Strutture ricettive'!D:D,"NON TROVATO",0)</f>
        <v>MONTEMONACO</v>
      </c>
      <c r="D48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tofe 1</v>
      </c>
      <c r="E4860" t="str">
        <f>IF(_xlfn.XLOOKUP(A4860,'Strutture ricettive'!B:B,'Strutture ricettive'!G:G,"NON TROVATO",0)=0,"NON TROVATO",_xlfn.XLOOKUP(A4860,'Strutture ricettive'!B:B,'Strutture ricettive'!G:G,"NON TROVATO",0))</f>
        <v>NON TROVATO</v>
      </c>
      <c r="F48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61" spans="1:6" x14ac:dyDescent="0.3">
      <c r="A4861" t="s">
        <v>16319</v>
      </c>
      <c r="B4861" t="str">
        <f>_xlfn.XLOOKUP(Tabella1[[#This Row],[Denominazione]],'Strutture ricettive'!B:B,'Strutture ricettive'!A:A,"non trovato",0)</f>
        <v>ALLOGGI AGRITURISTICI</v>
      </c>
      <c r="C4861" t="str">
        <f>_xlfn.XLOOKUP(Tabella1[[#This Row],[Denominazione]],'Strutture ricettive'!B:B,'Strutture ricettive'!D:D,"NON TROVATO",0)</f>
        <v>MONTEMONACO</v>
      </c>
      <c r="D48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Colleregnone  8</v>
      </c>
      <c r="E4861" t="str">
        <f>IF(_xlfn.XLOOKUP(A4861,'Strutture ricettive'!B:B,'Strutture ricettive'!G:G,"NON TROVATO",0)=0,"NON TROVATO",_xlfn.XLOOKUP(A4861,'Strutture ricettive'!B:B,'Strutture ricettive'!G:G,"NON TROVATO",0))</f>
        <v>NON TROVATO</v>
      </c>
      <c r="F48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62" spans="1:6" x14ac:dyDescent="0.3">
      <c r="A4862" t="s">
        <v>16321</v>
      </c>
      <c r="B4862" t="str">
        <f>_xlfn.XLOOKUP(Tabella1[[#This Row],[Denominazione]],'Strutture ricettive'!B:B,'Strutture ricettive'!A:A,"non trovato",0)</f>
        <v>ALLOGGI AGRITURISTICI</v>
      </c>
      <c r="C4862" t="str">
        <f>_xlfn.XLOOKUP(Tabella1[[#This Row],[Denominazione]],'Strutture ricettive'!B:B,'Strutture ricettive'!D:D,"NON TROVATO",0)</f>
        <v>MONTEMONACO</v>
      </c>
      <c r="D48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rascio  21</v>
      </c>
      <c r="E4862" t="str">
        <f>IF(_xlfn.XLOOKUP(A4862,'Strutture ricettive'!B:B,'Strutture ricettive'!G:G,"NON TROVATO",0)=0,"NON TROVATO",_xlfn.XLOOKUP(A4862,'Strutture ricettive'!B:B,'Strutture ricettive'!G:G,"NON TROVATO",0))</f>
        <v>NON TROVATO</v>
      </c>
      <c r="F48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63" spans="1:6" x14ac:dyDescent="0.3">
      <c r="A4863" t="s">
        <v>16323</v>
      </c>
      <c r="B4863" t="str">
        <f>_xlfn.XLOOKUP(Tabella1[[#This Row],[Denominazione]],'Strutture ricettive'!B:B,'Strutture ricettive'!A:A,"non trovato",0)</f>
        <v>RIFUGI</v>
      </c>
      <c r="C4863" t="str">
        <f>_xlfn.XLOOKUP(Tabella1[[#This Row],[Denominazione]],'Strutture ricettive'!B:B,'Strutture ricettive'!D:D,"NON TROVATO",0)</f>
        <v>MONTEMONACO</v>
      </c>
      <c r="D48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Altino 1</v>
      </c>
      <c r="E4863" t="str">
        <f>IF(_xlfn.XLOOKUP(A4863,'Strutture ricettive'!B:B,'Strutture ricettive'!G:G,"NON TROVATO",0)=0,"NON TROVATO",_xlfn.XLOOKUP(A4863,'Strutture ricettive'!B:B,'Strutture ricettive'!G:G,"NON TROVATO",0))</f>
        <v>NON TROVATO</v>
      </c>
      <c r="F48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64" spans="1:6" x14ac:dyDescent="0.3">
      <c r="A4864" t="s">
        <v>16325</v>
      </c>
      <c r="B4864" t="str">
        <f>_xlfn.XLOOKUP(Tabella1[[#This Row],[Denominazione]],'Strutture ricettive'!B:B,'Strutture ricettive'!A:A,"non trovato",0)</f>
        <v>CASE PER FERIE</v>
      </c>
      <c r="C4864" t="str">
        <f>_xlfn.XLOOKUP(Tabella1[[#This Row],[Denominazione]],'Strutture ricettive'!B:B,'Strutture ricettive'!D:D,"NON TROVATO",0)</f>
        <v>MONTEMONACO</v>
      </c>
      <c r="D48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Altino 1</v>
      </c>
      <c r="E4864" t="str">
        <f>IF(_xlfn.XLOOKUP(A4864,'Strutture ricettive'!B:B,'Strutture ricettive'!G:G,"NON TROVATO",0)=0,"NON TROVATO",_xlfn.XLOOKUP(A4864,'Strutture ricettive'!B:B,'Strutture ricettive'!G:G,"NON TROVATO",0))</f>
        <v>info@studiocensori.it</v>
      </c>
      <c r="F48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www.rifugioaltino.it</v>
      </c>
    </row>
    <row r="4865" spans="1:6" x14ac:dyDescent="0.3">
      <c r="A4865" t="s">
        <v>16328</v>
      </c>
      <c r="B4865" t="str">
        <f>_xlfn.XLOOKUP(Tabella1[[#This Row],[Denominazione]],'Strutture ricettive'!B:B,'Strutture ricettive'!A:A,"non trovato",0)</f>
        <v>CASE PER FERIE</v>
      </c>
      <c r="C4865" t="str">
        <f>_xlfn.XLOOKUP(Tabella1[[#This Row],[Denominazione]],'Strutture ricettive'!B:B,'Strutture ricettive'!D:D,"NON TROVATO",0)</f>
        <v>MONTEMONACO</v>
      </c>
      <c r="D48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65" t="str">
        <f>IF(_xlfn.XLOOKUP(A4865,'Strutture ricettive'!B:B,'Strutture ricettive'!G:G,"NON TROVATO",0)=0,"NON TROVATO",_xlfn.XLOOKUP(A4865,'Strutture ricettive'!B:B,'Strutture ricettive'!G:G,"NON TROVATO",0))</f>
        <v>idscsbt@virgilio.it</v>
      </c>
      <c r="F48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66" spans="1:6" x14ac:dyDescent="0.3">
      <c r="A4866" t="s">
        <v>16331</v>
      </c>
      <c r="B4866" t="str">
        <f>_xlfn.XLOOKUP(Tabella1[[#This Row],[Denominazione]],'Strutture ricettive'!B:B,'Strutture ricettive'!A:A,"non trovato",0)</f>
        <v>ALTRI ALLOGGI PRIVATI</v>
      </c>
      <c r="C4866" t="str">
        <f>_xlfn.XLOOKUP(Tabella1[[#This Row],[Denominazione]],'Strutture ricettive'!B:B,'Strutture ricettive'!D:D,"NON TROVATO",0)</f>
        <v>MONTEMONACO</v>
      </c>
      <c r="D48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66" t="str">
        <f>IF(_xlfn.XLOOKUP(A4866,'Strutture ricettive'!B:B,'Strutture ricettive'!G:G,"NON TROVATO",0)=0,"NON TROVATO",_xlfn.XLOOKUP(A4866,'Strutture ricettive'!B:B,'Strutture ricettive'!G:G,"NON TROVATO",0))</f>
        <v>alfonsovetriburatti@gmail.com</v>
      </c>
      <c r="F48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67" spans="1:6" x14ac:dyDescent="0.3">
      <c r="A4867" t="s">
        <v>16334</v>
      </c>
      <c r="B4867" t="str">
        <f>_xlfn.XLOOKUP(Tabella1[[#This Row],[Denominazione]],'Strutture ricettive'!B:B,'Strutture ricettive'!A:A,"non trovato",0)</f>
        <v>ALLOGGI AGRITURISTICI</v>
      </c>
      <c r="C4867" t="str">
        <f>_xlfn.XLOOKUP(Tabella1[[#This Row],[Denominazione]],'Strutture ricettive'!B:B,'Strutture ricettive'!D:D,"NON TROVATO",0)</f>
        <v>MONTEMONACO</v>
      </c>
      <c r="D48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isola san biagio 52</v>
      </c>
      <c r="E4867" t="str">
        <f>IF(_xlfn.XLOOKUP(A4867,'Strutture ricettive'!B:B,'Strutture ricettive'!G:G,"NON TROVATO",0)=0,"NON TROVATO",_xlfn.XLOOKUP(A4867,'Strutture ricettive'!B:B,'Strutture ricettive'!G:G,"NON TROVATO",0))</f>
        <v>info@leoreadi.com</v>
      </c>
      <c r="F48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www.leoreadi.com</v>
      </c>
    </row>
    <row r="4868" spans="1:6" x14ac:dyDescent="0.3">
      <c r="A4868" t="s">
        <v>16338</v>
      </c>
      <c r="B4868" t="str">
        <f>_xlfn.XLOOKUP(Tabella1[[#This Row],[Denominazione]],'Strutture ricettive'!B:B,'Strutture ricettive'!A:A,"non trovato",0)</f>
        <v>ALLOGGI AGRITURISTICI</v>
      </c>
      <c r="C4868" t="str">
        <f>_xlfn.XLOOKUP(Tabella1[[#This Row],[Denominazione]],'Strutture ricettive'!B:B,'Strutture ricettive'!D:D,"NON TROVATO",0)</f>
        <v>MONTEMONACO</v>
      </c>
      <c r="D48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68" t="str">
        <f>IF(_xlfn.XLOOKUP(A4868,'Strutture ricettive'!B:B,'Strutture ricettive'!G:G,"NON TROVATO",0)=0,"NON TROVATO",_xlfn.XLOOKUP(A4868,'Strutture ricettive'!B:B,'Strutture ricettive'!G:G,"NON TROVATO",0))</f>
        <v>info@lalocandadiulisse.it</v>
      </c>
      <c r="F48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www.lalocandadiulisse.it</v>
      </c>
    </row>
    <row r="4869" spans="1:6" x14ac:dyDescent="0.3">
      <c r="A4869" t="s">
        <v>16342</v>
      </c>
      <c r="B4869" t="str">
        <f>_xlfn.XLOOKUP(Tabella1[[#This Row],[Denominazione]],'Strutture ricettive'!B:B,'Strutture ricettive'!A:A,"non trovato",0)</f>
        <v>ALLOGGI AGRITURISTICI</v>
      </c>
      <c r="C4869" t="str">
        <f>_xlfn.XLOOKUP(Tabella1[[#This Row],[Denominazione]],'Strutture ricettive'!B:B,'Strutture ricettive'!D:D,"NON TROVATO",0)</f>
        <v>MONTEMONACO</v>
      </c>
      <c r="D48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69" t="str">
        <f>IF(_xlfn.XLOOKUP(A4869,'Strutture ricettive'!B:B,'Strutture ricettive'!G:G,"NON TROVATO",0)=0,"NON TROVATO",_xlfn.XLOOKUP(A4869,'Strutture ricettive'!B:B,'Strutture ricettive'!G:G,"NON TROVATO",0))</f>
        <v>laprimula.lago@libero.it</v>
      </c>
      <c r="F48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www.laprimula.it</v>
      </c>
    </row>
    <row r="4870" spans="1:6" x14ac:dyDescent="0.3">
      <c r="A4870" t="s">
        <v>16346</v>
      </c>
      <c r="B4870" t="str">
        <f>_xlfn.XLOOKUP(Tabella1[[#This Row],[Denominazione]],'Strutture ricettive'!B:B,'Strutture ricettive'!A:A,"non trovato",0)</f>
        <v>ALLOGGI AGRITURISTICI</v>
      </c>
      <c r="C4870" t="str">
        <f>_xlfn.XLOOKUP(Tabella1[[#This Row],[Denominazione]],'Strutture ricettive'!B:B,'Strutture ricettive'!D:D,"NON TROVATO",0)</f>
        <v>MONTEMONACO</v>
      </c>
      <c r="D48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Colleregnone 6</v>
      </c>
      <c r="E4870" t="str">
        <f>IF(_xlfn.XLOOKUP(A4870,'Strutture ricettive'!B:B,'Strutture ricettive'!G:G,"NON TROVATO",0)=0,"NON TROVATO",_xlfn.XLOOKUP(A4870,'Strutture ricettive'!B:B,'Strutture ricettive'!G:G,"NON TROVATO",0))</f>
        <v>info@fattoriadeisibillini.com</v>
      </c>
      <c r="F48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www.fattoriadeisibillini.com</v>
      </c>
    </row>
    <row r="4871" spans="1:6" x14ac:dyDescent="0.3">
      <c r="A4871" t="s">
        <v>16351</v>
      </c>
      <c r="B4871" t="str">
        <f>_xlfn.XLOOKUP(Tabella1[[#This Row],[Denominazione]],'Strutture ricettive'!B:B,'Strutture ricettive'!A:A,"non trovato",0)</f>
        <v>TURISMO RURALE</v>
      </c>
      <c r="C4871" t="str">
        <f>_xlfn.XLOOKUP(Tabella1[[#This Row],[Denominazione]],'Strutture ricettive'!B:B,'Strutture ricettive'!D:D,"NON TROVATO",0)</f>
        <v>MONTEMONACO</v>
      </c>
      <c r="D48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71" t="str">
        <f>IF(_xlfn.XLOOKUP(A4871,'Strutture ricettive'!B:B,'Strutture ricettive'!G:G,"NON TROVATO",0)=0,"NON TROVATO",_xlfn.XLOOKUP(A4871,'Strutture ricettive'!B:B,'Strutture ricettive'!G:G,"NON TROVATO",0))</f>
        <v>informa@cittadelladeisibillini.it</v>
      </c>
      <c r="F48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www.cittadelladeisibillini.it</v>
      </c>
    </row>
    <row r="4872" spans="1:6" x14ac:dyDescent="0.3">
      <c r="A4872" t="s">
        <v>16355</v>
      </c>
      <c r="B4872" t="str">
        <f>_xlfn.XLOOKUP(Tabella1[[#This Row],[Denominazione]],'Strutture ricettive'!B:B,'Strutture ricettive'!A:A,"non trovato",0)</f>
        <v>ALBERGHI</v>
      </c>
      <c r="C4872" t="str">
        <f>_xlfn.XLOOKUP(Tabella1[[#This Row],[Denominazione]],'Strutture ricettive'!B:B,'Strutture ricettive'!D:D,"NON TROVATO",0)</f>
        <v>MONTEMONACO</v>
      </c>
      <c r="D48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Stradone 86</v>
      </c>
      <c r="E4872" t="str">
        <f>IF(_xlfn.XLOOKUP(A4872,'Strutture ricettive'!B:B,'Strutture ricettive'!G:G,"NON TROVATO",0)=0,"NON TROVATO",_xlfn.XLOOKUP(A4872,'Strutture ricettive'!B:B,'Strutture ricettive'!G:G,"NON TROVATO",0))</f>
        <v>lacolombella@sibillini.com</v>
      </c>
      <c r="F48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73" spans="1:6" x14ac:dyDescent="0.3">
      <c r="A4873" t="s">
        <v>16358</v>
      </c>
      <c r="B4873" t="str">
        <f>_xlfn.XLOOKUP(Tabella1[[#This Row],[Denominazione]],'Strutture ricettive'!B:B,'Strutture ricettive'!A:A,"non trovato",0)</f>
        <v>ALBERGHI</v>
      </c>
      <c r="C4873" t="str">
        <f>_xlfn.XLOOKUP(Tabella1[[#This Row],[Denominazione]],'Strutture ricettive'!B:B,'Strutture ricettive'!D:D,"NON TROVATO",0)</f>
        <v>MONTEMONACO</v>
      </c>
      <c r="D48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foce 33</v>
      </c>
      <c r="E4873" t="str">
        <f>IF(_xlfn.XLOOKUP(A4873,'Strutture ricettive'!B:B,'Strutture ricettive'!G:G,"NON TROVATO",0)=0,"NON TROVATO",_xlfn.XLOOKUP(A4873,'Strutture ricettive'!B:B,'Strutture ricettive'!G:G,"NON TROVATO",0))</f>
        <v>tavernadellamontagna@gmail.com</v>
      </c>
      <c r="F48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www.tavernadellamontagna.net</v>
      </c>
    </row>
    <row r="4874" spans="1:6" x14ac:dyDescent="0.3">
      <c r="A4874" t="s">
        <v>16362</v>
      </c>
      <c r="B4874" t="str">
        <f>_xlfn.XLOOKUP(Tabella1[[#This Row],[Denominazione]],'Strutture ricettive'!B:B,'Strutture ricettive'!A:A,"non trovato",0)</f>
        <v>ALBERGHI</v>
      </c>
      <c r="C4874" t="str">
        <f>_xlfn.XLOOKUP(Tabella1[[#This Row],[Denominazione]],'Strutture ricettive'!B:B,'Strutture ricettive'!D:D,"NON TROVATO",0)</f>
        <v>MONTEMONACO</v>
      </c>
      <c r="D48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rocca 1</v>
      </c>
      <c r="E4874" t="str">
        <f>IF(_xlfn.XLOOKUP(A4874,'Strutture ricettive'!B:B,'Strutture ricettive'!G:G,"NON TROVATO",0)=0,"NON TROVATO",_xlfn.XLOOKUP(A4874,'Strutture ricettive'!B:B,'Strutture ricettive'!G:G,"NON TROVATO",0))</f>
        <v>infoguerrinmeschino@libero.it</v>
      </c>
      <c r="F48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www.guerrinmeschino.com</v>
      </c>
    </row>
    <row r="4875" spans="1:6" x14ac:dyDescent="0.3">
      <c r="A4875" t="s">
        <v>16366</v>
      </c>
      <c r="B4875" t="str">
        <f>_xlfn.XLOOKUP(Tabella1[[#This Row],[Denominazione]],'Strutture ricettive'!B:B,'Strutture ricettive'!A:A,"non trovato",0)</f>
        <v>ALBERGHI</v>
      </c>
      <c r="C4875" t="str">
        <f>_xlfn.XLOOKUP(Tabella1[[#This Row],[Denominazione]],'Strutture ricettive'!B:B,'Strutture ricettive'!D:D,"NON TROVATO",0)</f>
        <v>MONTEMONACO</v>
      </c>
      <c r="D48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25</v>
      </c>
      <c r="E4875" t="str">
        <f>IF(_xlfn.XLOOKUP(A4875,'Strutture ricettive'!B:B,'Strutture ricettive'!G:G,"NON TROVATO",0)=0,"NON TROVATO",_xlfn.XLOOKUP(A4875,'Strutture ricettive'!B:B,'Strutture ricettive'!G:G,"NON TROVATO",0))</f>
        <v>info@hotelmontiazzurri.com</v>
      </c>
      <c r="F48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www.hotelmontiazzurri.com</v>
      </c>
    </row>
    <row r="4876" spans="1:6" x14ac:dyDescent="0.3">
      <c r="A4876" t="s">
        <v>16370</v>
      </c>
      <c r="B4876" t="str">
        <f>_xlfn.XLOOKUP(Tabella1[[#This Row],[Denominazione]],'Strutture ricettive'!B:B,'Strutture ricettive'!A:A,"non trovato",0)</f>
        <v>ALLOGGI AGRITURISTICI</v>
      </c>
      <c r="C4876" t="str">
        <f>_xlfn.XLOOKUP(Tabella1[[#This Row],[Denominazione]],'Strutture ricettive'!B:B,'Strutture ricettive'!D:D,"NON TROVATO",0)</f>
        <v>MONTEMONACO</v>
      </c>
      <c r="D48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Isola San Biagio 1</v>
      </c>
      <c r="E4876" t="str">
        <f>IF(_xlfn.XLOOKUP(A4876,'Strutture ricettive'!B:B,'Strutture ricettive'!G:G,"NON TROVATO",0)=0,"NON TROVATO",_xlfn.XLOOKUP(A4876,'Strutture ricettive'!B:B,'Strutture ricettive'!G:G,"NON TROVATO",0))</f>
        <v>ristoranteiltiglio@yahoo.it</v>
      </c>
      <c r="F48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77" spans="1:6" x14ac:dyDescent="0.3">
      <c r="A4877" t="s">
        <v>16373</v>
      </c>
      <c r="B4877" t="str">
        <f>_xlfn.XLOOKUP(Tabella1[[#This Row],[Denominazione]],'Strutture ricettive'!B:B,'Strutture ricettive'!A:A,"non trovato",0)</f>
        <v>ALLOGGI IN AFFITTO</v>
      </c>
      <c r="C4877" t="str">
        <f>_xlfn.XLOOKUP(Tabella1[[#This Row],[Denominazione]],'Strutture ricettive'!B:B,'Strutture ricettive'!D:D,"NON TROVATO",0)</f>
        <v>MONTEMONACO</v>
      </c>
      <c r="D48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pignotti 8</v>
      </c>
      <c r="E4877" t="str">
        <f>IF(_xlfn.XLOOKUP(A4877,'Strutture ricettive'!B:B,'Strutture ricettive'!G:G,"NON TROVATO",0)=0,"NON TROVATO",_xlfn.XLOOKUP(A4877,'Strutture ricettive'!B:B,'Strutture ricettive'!G:G,"NON TROVATO",0))</f>
        <v>info@labaitadipilato.it</v>
      </c>
      <c r="F48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www.labaitadipilato.it</v>
      </c>
    </row>
    <row r="4878" spans="1:6" x14ac:dyDescent="0.3">
      <c r="A4878" t="s">
        <v>16377</v>
      </c>
      <c r="B4878" t="str">
        <f>_xlfn.XLOOKUP(Tabella1[[#This Row],[Denominazione]],'Strutture ricettive'!B:B,'Strutture ricettive'!A:A,"non trovato",0)</f>
        <v>CASE PER FERIE</v>
      </c>
      <c r="C4878" t="str">
        <f>_xlfn.XLOOKUP(Tabella1[[#This Row],[Denominazione]],'Strutture ricettive'!B:B,'Strutture ricettive'!D:D,"NON TROVATO",0)</f>
        <v>MONTEMONACO</v>
      </c>
      <c r="D48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78" t="str">
        <f>IF(_xlfn.XLOOKUP(A4878,'Strutture ricettive'!B:B,'Strutture ricettive'!G:G,"NON TROVATO",0)=0,"NON TROVATO",_xlfn.XLOOKUP(A4878,'Strutture ricettive'!B:B,'Strutture ricettive'!G:G,"NON TROVATO",0))</f>
        <v>NON TROVATO</v>
      </c>
      <c r="F48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79" spans="1:6" x14ac:dyDescent="0.3">
      <c r="A4879" t="s">
        <v>16378</v>
      </c>
      <c r="B4879" t="str">
        <f>_xlfn.XLOOKUP(Tabella1[[#This Row],[Denominazione]],'Strutture ricettive'!B:B,'Strutture ricettive'!A:A,"non trovato",0)</f>
        <v>CASE PER FERIE</v>
      </c>
      <c r="C4879" t="str">
        <f>_xlfn.XLOOKUP(Tabella1[[#This Row],[Denominazione]],'Strutture ricettive'!B:B,'Strutture ricettive'!D:D,"NON TROVATO",0)</f>
        <v>MONTEMONACO</v>
      </c>
      <c r="D48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79" t="str">
        <f>IF(_xlfn.XLOOKUP(A4879,'Strutture ricettive'!B:B,'Strutture ricettive'!G:G,"NON TROVATO",0)=0,"NON TROVATO",_xlfn.XLOOKUP(A4879,'Strutture ricettive'!B:B,'Strutture ricettive'!G:G,"NON TROVATO",0))</f>
        <v>NON TROVATO</v>
      </c>
      <c r="F48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80" spans="1:6" x14ac:dyDescent="0.3">
      <c r="A4880" t="s">
        <v>16380</v>
      </c>
      <c r="B4880" t="str">
        <f>_xlfn.XLOOKUP(Tabella1[[#This Row],[Denominazione]],'Strutture ricettive'!B:B,'Strutture ricettive'!A:A,"non trovato",0)</f>
        <v>CASE PER FERIE</v>
      </c>
      <c r="C4880" t="str">
        <f>_xlfn.XLOOKUP(Tabella1[[#This Row],[Denominazione]],'Strutture ricettive'!B:B,'Strutture ricettive'!D:D,"NON TROVATO",0)</f>
        <v>MONTEMONACO</v>
      </c>
      <c r="D48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80" t="str">
        <f>IF(_xlfn.XLOOKUP(A4880,'Strutture ricettive'!B:B,'Strutture ricettive'!G:G,"NON TROVATO",0)=0,"NON TROVATO",_xlfn.XLOOKUP(A4880,'Strutture ricettive'!B:B,'Strutture ricettive'!G:G,"NON TROVATO",0))</f>
        <v>NON TROVATO</v>
      </c>
      <c r="F48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81" spans="1:6" x14ac:dyDescent="0.3">
      <c r="A4881" t="s">
        <v>16381</v>
      </c>
      <c r="B4881" t="str">
        <f>_xlfn.XLOOKUP(Tabella1[[#This Row],[Denominazione]],'Strutture ricettive'!B:B,'Strutture ricettive'!A:A,"non trovato",0)</f>
        <v>CASE PER FERIE</v>
      </c>
      <c r="C4881" t="str">
        <f>_xlfn.XLOOKUP(Tabella1[[#This Row],[Denominazione]],'Strutture ricettive'!B:B,'Strutture ricettive'!D:D,"NON TROVATO",0)</f>
        <v>MONTEMONACO</v>
      </c>
      <c r="D48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81" t="str">
        <f>IF(_xlfn.XLOOKUP(A4881,'Strutture ricettive'!B:B,'Strutture ricettive'!G:G,"NON TROVATO",0)=0,"NON TROVATO",_xlfn.XLOOKUP(A4881,'Strutture ricettive'!B:B,'Strutture ricettive'!G:G,"NON TROVATO",0))</f>
        <v>NON TROVATO</v>
      </c>
      <c r="F48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82" spans="1:6" x14ac:dyDescent="0.3">
      <c r="A4882" t="s">
        <v>16382</v>
      </c>
      <c r="B4882" t="str">
        <f>_xlfn.XLOOKUP(Tabella1[[#This Row],[Denominazione]],'Strutture ricettive'!B:B,'Strutture ricettive'!A:A,"non trovato",0)</f>
        <v>CASE PER FERIE</v>
      </c>
      <c r="C4882" t="str">
        <f>_xlfn.XLOOKUP(Tabella1[[#This Row],[Denominazione]],'Strutture ricettive'!B:B,'Strutture ricettive'!D:D,"NON TROVATO",0)</f>
        <v>MONTEMONACO</v>
      </c>
      <c r="D48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82" t="str">
        <f>IF(_xlfn.XLOOKUP(A4882,'Strutture ricettive'!B:B,'Strutture ricettive'!G:G,"NON TROVATO",0)=0,"NON TROVATO",_xlfn.XLOOKUP(A4882,'Strutture ricettive'!B:B,'Strutture ricettive'!G:G,"NON TROVATO",0))</f>
        <v>marchigiana@unitalsi.it</v>
      </c>
      <c r="F48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83" spans="1:6" x14ac:dyDescent="0.3">
      <c r="A4883" t="s">
        <v>16384</v>
      </c>
      <c r="B4883" t="str">
        <f>_xlfn.XLOOKUP(Tabella1[[#This Row],[Denominazione]],'Strutture ricettive'!B:B,'Strutture ricettive'!A:A,"non trovato",0)</f>
        <v>RIFUGI</v>
      </c>
      <c r="C4883" t="str">
        <f>_xlfn.XLOOKUP(Tabella1[[#This Row],[Denominazione]],'Strutture ricettive'!B:B,'Strutture ricettive'!D:D,"NON TROVATO",0)</f>
        <v>MONTEMONACO</v>
      </c>
      <c r="D48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883" t="str">
        <f>IF(_xlfn.XLOOKUP(A4883,'Strutture ricettive'!B:B,'Strutture ricettive'!G:G,"NON TROVATO",0)=0,"NON TROVATO",_xlfn.XLOOKUP(A4883,'Strutture ricettive'!B:B,'Strutture ricettive'!G:G,"NON TROVATO",0))</f>
        <v>NON TROVATO</v>
      </c>
      <c r="F48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84" spans="1:6" x14ac:dyDescent="0.3">
      <c r="A4884" t="s">
        <v>16385</v>
      </c>
      <c r="B4884" t="str">
        <f>_xlfn.XLOOKUP(Tabella1[[#This Row],[Denominazione]],'Strutture ricettive'!B:B,'Strutture ricettive'!A:A,"non trovato",0)</f>
        <v>ALLOGGI AGRITURISTICI</v>
      </c>
      <c r="C4884" t="str">
        <f>_xlfn.XLOOKUP(Tabella1[[#This Row],[Denominazione]],'Strutture ricettive'!B:B,'Strutture ricettive'!D:D,"NON TROVATO",0)</f>
        <v>MONTEMONACO</v>
      </c>
      <c r="D48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ISOLA SAN BIAGIO 1</v>
      </c>
      <c r="E4884" t="str">
        <f>IF(_xlfn.XLOOKUP(A4884,'Strutture ricettive'!B:B,'Strutture ricettive'!G:G,"NON TROVATO",0)=0,"NON TROVATO",_xlfn.XLOOKUP(A4884,'Strutture ricettive'!B:B,'Strutture ricettive'!G:G,"NON TROVATO",0))</f>
        <v>NON TROVATO</v>
      </c>
      <c r="F48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85" spans="1:6" x14ac:dyDescent="0.3">
      <c r="A4885" t="s">
        <v>16388</v>
      </c>
      <c r="B4885" t="str">
        <f>_xlfn.XLOOKUP(Tabella1[[#This Row],[Denominazione]],'Strutture ricettive'!B:B,'Strutture ricettive'!A:A,"non trovato",0)</f>
        <v>ALLOGGI AGRITURISTICI</v>
      </c>
      <c r="C4885" t="str">
        <f>_xlfn.XLOOKUP(Tabella1[[#This Row],[Denominazione]],'Strutture ricettive'!B:B,'Strutture ricettive'!D:D,"NON TROVATO",0)</f>
        <v>MONTEMONACO</v>
      </c>
      <c r="D48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Colleregnone 1</v>
      </c>
      <c r="E4885" t="str">
        <f>IF(_xlfn.XLOOKUP(A4885,'Strutture ricettive'!B:B,'Strutture ricettive'!G:G,"NON TROVATO",0)=0,"NON TROVATO",_xlfn.XLOOKUP(A4885,'Strutture ricettive'!B:B,'Strutture ricettive'!G:G,"NON TROVATO",0))</f>
        <v>info@lecastellare.it</v>
      </c>
      <c r="F48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www.lecastellare.it</v>
      </c>
    </row>
    <row r="4886" spans="1:6" x14ac:dyDescent="0.3">
      <c r="A4886" t="s">
        <v>16392</v>
      </c>
      <c r="B4886" t="str">
        <f>_xlfn.XLOOKUP(Tabella1[[#This Row],[Denominazione]],'Strutture ricettive'!B:B,'Strutture ricettive'!A:A,"non trovato",0)</f>
        <v>BED &amp; BREAKFAST</v>
      </c>
      <c r="C4886" t="str">
        <f>_xlfn.XLOOKUP(Tabella1[[#This Row],[Denominazione]],'Strutture ricettive'!B:B,'Strutture ricettive'!D:D,"NON TROVATO",0)</f>
        <v>MONTEMONACO</v>
      </c>
      <c r="D48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rivo rosso 1</v>
      </c>
      <c r="E4886" t="str">
        <f>IF(_xlfn.XLOOKUP(A4886,'Strutture ricettive'!B:B,'Strutture ricettive'!G:G,"NON TROVATO",0)=0,"NON TROVATO",_xlfn.XLOOKUP(A4886,'Strutture ricettive'!B:B,'Strutture ricettive'!G:G,"NON TROVATO",0))</f>
        <v>info@villafior.it</v>
      </c>
      <c r="F48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www.villafior.it</v>
      </c>
    </row>
    <row r="4887" spans="1:6" x14ac:dyDescent="0.3">
      <c r="A4887" t="s">
        <v>16396</v>
      </c>
      <c r="B4887" t="str">
        <f>_xlfn.XLOOKUP(Tabella1[[#This Row],[Denominazione]],'Strutture ricettive'!B:B,'Strutture ricettive'!A:A,"non trovato",0)</f>
        <v>ALLOGGI IN AFFITTO</v>
      </c>
      <c r="C4887" t="str">
        <f>_xlfn.XLOOKUP(Tabella1[[#This Row],[Denominazione]],'Strutture ricettive'!B:B,'Strutture ricettive'!D:D,"NON TROVATO",0)</f>
        <v>MONTEMONACO</v>
      </c>
      <c r="D48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Vallegrascia 106</v>
      </c>
      <c r="E4887" t="str">
        <f>IF(_xlfn.XLOOKUP(A4887,'Strutture ricettive'!B:B,'Strutture ricettive'!G:G,"NON TROVATO",0)=0,"NON TROVATO",_xlfn.XLOOKUP(A4887,'Strutture ricettive'!B:B,'Strutture ricettive'!G:G,"NON TROVATO",0))</f>
        <v>info@stellaalpinabb.it</v>
      </c>
      <c r="F48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www.stellaalpinabb.it</v>
      </c>
    </row>
    <row r="4888" spans="1:6" x14ac:dyDescent="0.3">
      <c r="A4888" t="s">
        <v>16400</v>
      </c>
      <c r="B4888" t="str">
        <f>_xlfn.XLOOKUP(Tabella1[[#This Row],[Denominazione]],'Strutture ricettive'!B:B,'Strutture ricettive'!A:A,"non trovato",0)</f>
        <v>BED &amp; BREAKFAST</v>
      </c>
      <c r="C4888" t="str">
        <f>_xlfn.XLOOKUP(Tabella1[[#This Row],[Denominazione]],'Strutture ricettive'!B:B,'Strutture ricettive'!D:D,"NON TROVATO",0)</f>
        <v>MONTEPRANDONE</v>
      </c>
      <c r="D48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Bitossi 43</v>
      </c>
      <c r="E4888" t="str">
        <f>IF(_xlfn.XLOOKUP(A4888,'Strutture ricettive'!B:B,'Strutture ricettive'!G:G,"NON TROVATO",0)=0,"NON TROVATO",_xlfn.XLOOKUP(A4888,'Strutture ricettive'!B:B,'Strutture ricettive'!G:G,"NON TROVATO",0))</f>
        <v>laura.cardinali@gmail.com</v>
      </c>
      <c r="F48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89" spans="1:6" x14ac:dyDescent="0.3">
      <c r="A4889" t="s">
        <v>16404</v>
      </c>
      <c r="B4889" t="str">
        <f>_xlfn.XLOOKUP(Tabella1[[#This Row],[Denominazione]],'Strutture ricettive'!B:B,'Strutture ricettive'!A:A,"non trovato",0)</f>
        <v>BED &amp; BREAKFAST</v>
      </c>
      <c r="C4889" t="str">
        <f>_xlfn.XLOOKUP(Tabella1[[#This Row],[Denominazione]],'Strutture ricettive'!B:B,'Strutture ricettive'!D:D,"NON TROVATO",0)</f>
        <v>MONTEPRANDONE</v>
      </c>
      <c r="D48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Fonte Vecchia 22</v>
      </c>
      <c r="E4889" t="str">
        <f>IF(_xlfn.XLOOKUP(A4889,'Strutture ricettive'!B:B,'Strutture ricettive'!G:G,"NON TROVATO",0)=0,"NON TROVATO",_xlfn.XLOOKUP(A4889,'Strutture ricettive'!B:B,'Strutture ricettive'!G:G,"NON TROVATO",0))</f>
        <v>casaadriatica@gmail.com</v>
      </c>
      <c r="F48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casaadriatica.nl</v>
      </c>
    </row>
    <row r="4890" spans="1:6" x14ac:dyDescent="0.3">
      <c r="A4890" t="s">
        <v>16408</v>
      </c>
      <c r="B4890" t="str">
        <f>_xlfn.XLOOKUP(Tabella1[[#This Row],[Denominazione]],'Strutture ricettive'!B:B,'Strutture ricettive'!A:A,"non trovato",0)</f>
        <v>BED &amp; BREAKFAST</v>
      </c>
      <c r="C4890" t="str">
        <f>_xlfn.XLOOKUP(Tabella1[[#This Row],[Denominazione]],'Strutture ricettive'!B:B,'Strutture ricettive'!D:D,"NON TROVATO",0)</f>
        <v>MONTEPRANDONE</v>
      </c>
      <c r="D48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Colle S. Angelo 18</v>
      </c>
      <c r="E4890" t="str">
        <f>IF(_xlfn.XLOOKUP(A4890,'Strutture ricettive'!B:B,'Strutture ricettive'!G:G,"NON TROVATO",0)=0,"NON TROVATO",_xlfn.XLOOKUP(A4890,'Strutture ricettive'!B:B,'Strutture ricettive'!G:G,"NON TROVATO",0))</f>
        <v>ilaria_28@live.it;</v>
      </c>
      <c r="F48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info@bedandbreakfastvillacicchi.it</v>
      </c>
    </row>
    <row r="4891" spans="1:6" x14ac:dyDescent="0.3">
      <c r="A4891" t="s">
        <v>16412</v>
      </c>
      <c r="B4891" t="str">
        <f>_xlfn.XLOOKUP(Tabella1[[#This Row],[Denominazione]],'Strutture ricettive'!B:B,'Strutture ricettive'!A:A,"non trovato",0)</f>
        <v>BED &amp; BREAKFAST</v>
      </c>
      <c r="C4891" t="str">
        <f>_xlfn.XLOOKUP(Tabella1[[#This Row],[Denominazione]],'Strutture ricettive'!B:B,'Strutture ricettive'!D:D,"NON TROVATO",0)</f>
        <v>MONTEPRANDONE</v>
      </c>
      <c r="D48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Monterone 33</v>
      </c>
      <c r="E4891" t="str">
        <f>IF(_xlfn.XLOOKUP(A4891,'Strutture ricettive'!B:B,'Strutture ricettive'!G:G,"NON TROVATO",0)=0,"NON TROVATO",_xlfn.XLOOKUP(A4891,'Strutture ricettive'!B:B,'Strutture ricettive'!G:G,"NON TROVATO",0))</f>
        <v>persianicristian1965@gmail.com</v>
      </c>
      <c r="F48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92" spans="1:6" x14ac:dyDescent="0.3">
      <c r="A4892" t="s">
        <v>16415</v>
      </c>
      <c r="B4892" t="str">
        <f>_xlfn.XLOOKUP(Tabella1[[#This Row],[Denominazione]],'Strutture ricettive'!B:B,'Strutture ricettive'!A:A,"non trovato",0)</f>
        <v>BED &amp; BREAKFAST</v>
      </c>
      <c r="C4892" t="str">
        <f>_xlfn.XLOOKUP(Tabella1[[#This Row],[Denominazione]],'Strutture ricettive'!B:B,'Strutture ricettive'!D:D,"NON TROVATO",0)</f>
        <v>MONTEPRANDONE</v>
      </c>
      <c r="D48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Monterone 33</v>
      </c>
      <c r="E4892" t="str">
        <f>IF(_xlfn.XLOOKUP(A4892,'Strutture ricettive'!B:B,'Strutture ricettive'!G:G,"NON TROVATO",0)=0,"NON TROVATO",_xlfn.XLOOKUP(A4892,'Strutture ricettive'!B:B,'Strutture ricettive'!G:G,"NON TROVATO",0))</f>
        <v>ortidisangiacomo@gmail.com</v>
      </c>
      <c r="F48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www.bbgliortidisangiacomo.it</v>
      </c>
    </row>
    <row r="4893" spans="1:6" x14ac:dyDescent="0.3">
      <c r="A4893" t="s">
        <v>16418</v>
      </c>
      <c r="B4893" t="str">
        <f>_xlfn.XLOOKUP(Tabella1[[#This Row],[Denominazione]],'Strutture ricettive'!B:B,'Strutture ricettive'!A:A,"non trovato",0)</f>
        <v>ALBERGHI</v>
      </c>
      <c r="C4893" t="str">
        <f>_xlfn.XLOOKUP(Tabella1[[#This Row],[Denominazione]],'Strutture ricettive'!B:B,'Strutture ricettive'!D:D,"NON TROVATO",0)</f>
        <v>MONTEPRANDONE</v>
      </c>
      <c r="D48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gramsci 7</v>
      </c>
      <c r="E4893" t="str">
        <f>IF(_xlfn.XLOOKUP(A4893,'Strutture ricettive'!B:B,'Strutture ricettive'!G:G,"NON TROVATO",0)=0,"NON TROVATO",_xlfn.XLOOKUP(A4893,'Strutture ricettive'!B:B,'Strutture ricettive'!G:G,"NON TROVATO",0))</f>
        <v>info@hoteldelcavaliere.it</v>
      </c>
      <c r="F48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www.hoteldelcavaliere.it</v>
      </c>
    </row>
    <row r="4894" spans="1:6" x14ac:dyDescent="0.3">
      <c r="A4894" t="s">
        <v>16422</v>
      </c>
      <c r="B4894" t="str">
        <f>_xlfn.XLOOKUP(Tabella1[[#This Row],[Denominazione]],'Strutture ricettive'!B:B,'Strutture ricettive'!A:A,"non trovato",0)</f>
        <v>BED &amp; BREAKFAST</v>
      </c>
      <c r="C4894" t="str">
        <f>_xlfn.XLOOKUP(Tabella1[[#This Row],[Denominazione]],'Strutture ricettive'!B:B,'Strutture ricettive'!D:D,"NON TROVATO",0)</f>
        <v>MONTEPRANDONE</v>
      </c>
      <c r="D48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COLLE SANT'ANGELO  32A</v>
      </c>
      <c r="E4894" t="str">
        <f>IF(_xlfn.XLOOKUP(A4894,'Strutture ricettive'!B:B,'Strutture ricettive'!G:G,"NON TROVATO",0)=0,"NON TROVATO",_xlfn.XLOOKUP(A4894,'Strutture ricettive'!B:B,'Strutture ricettive'!G:G,"NON TROVATO",0))</f>
        <v>bruni.cinzia@hotmail.it</v>
      </c>
      <c r="F48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cinquecolli.bnb@hotmail.com</v>
      </c>
    </row>
    <row r="4895" spans="1:6" x14ac:dyDescent="0.3">
      <c r="A4895" t="s">
        <v>16429</v>
      </c>
      <c r="B4895" t="str">
        <f>_xlfn.XLOOKUP(Tabella1[[#This Row],[Denominazione]],'Strutture ricettive'!B:B,'Strutture ricettive'!A:A,"non trovato",0)</f>
        <v>ALBERGHI</v>
      </c>
      <c r="C4895" t="str">
        <f>_xlfn.XLOOKUP(Tabella1[[#This Row],[Denominazione]],'Strutture ricettive'!B:B,'Strutture ricettive'!D:D,"NON TROVATO",0)</f>
        <v>MONTEPRANDONE</v>
      </c>
      <c r="D48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Leopardi 7</v>
      </c>
      <c r="E4895" t="str">
        <f>IF(_xlfn.XLOOKUP(A4895,'Strutture ricettive'!B:B,'Strutture ricettive'!G:G,"NON TROVATO",0)=0,"NON TROVATO",_xlfn.XLOOKUP(A4895,'Strutture ricettive'!B:B,'Strutture ricettive'!G:G,"NON TROVATO",0))</f>
        <v>info@hotel-sangiacomo.it</v>
      </c>
      <c r="F48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896" spans="1:6" x14ac:dyDescent="0.3">
      <c r="A4896" t="s">
        <v>16432</v>
      </c>
      <c r="B4896" t="str">
        <f>_xlfn.XLOOKUP(Tabella1[[#This Row],[Denominazione]],'Strutture ricettive'!B:B,'Strutture ricettive'!A:A,"non trovato",0)</f>
        <v>ALBERGHI</v>
      </c>
      <c r="C4896" t="str">
        <f>_xlfn.XLOOKUP(Tabella1[[#This Row],[Denominazione]],'Strutture ricettive'!B:B,'Strutture ricettive'!D:D,"NON TROVATO",0)</f>
        <v>MONTEPRANDONE</v>
      </c>
      <c r="D48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Indipendenza 26</v>
      </c>
      <c r="E4896" t="str">
        <f>IF(_xlfn.XLOOKUP(A4896,'Strutture ricettive'!B:B,'Strutture ricettive'!G:G,"NON TROVATO",0)=0,"NON TROVATO",_xlfn.XLOOKUP(A4896,'Strutture ricettive'!B:B,'Strutture ricettive'!G:G,"NON TROVATO",0))</f>
        <v>info@hrbelvedere.it</v>
      </c>
      <c r="F48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http://www.hrbelvedere.it</v>
      </c>
    </row>
    <row r="4897" spans="1:6" x14ac:dyDescent="0.3">
      <c r="A4897" t="s">
        <v>16436</v>
      </c>
      <c r="B4897" t="str">
        <f>_xlfn.XLOOKUP(Tabella1[[#This Row],[Denominazione]],'Strutture ricettive'!B:B,'Strutture ricettive'!A:A,"non trovato",0)</f>
        <v>ALLOGGI AGRITURISTICI</v>
      </c>
      <c r="C4897" t="str">
        <f>_xlfn.XLOOKUP(Tabella1[[#This Row],[Denominazione]],'Strutture ricettive'!B:B,'Strutture ricettive'!D:D,"NON TROVATO",0)</f>
        <v>MONTEPRANDONE</v>
      </c>
      <c r="D48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Spiagge 23</v>
      </c>
      <c r="E4897" t="str">
        <f>IF(_xlfn.XLOOKUP(A4897,'Strutture ricettive'!B:B,'Strutture ricettive'!G:G,"NON TROVATO",0)=0,"NON TROVATO",_xlfn.XLOOKUP(A4897,'Strutture ricettive'!B:B,'Strutture ricettive'!G:G,"NON TROVATO",0))</f>
        <v>info@ilsaporedellaluna.it</v>
      </c>
      <c r="F48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www.ilsaporedellaluna.it</v>
      </c>
    </row>
    <row r="4898" spans="1:6" x14ac:dyDescent="0.3">
      <c r="A4898" t="s">
        <v>16440</v>
      </c>
      <c r="B4898" t="str">
        <f>_xlfn.XLOOKUP(Tabella1[[#This Row],[Denominazione]],'Strutture ricettive'!B:B,'Strutture ricettive'!A:A,"non trovato",0)</f>
        <v>ALLOGGI IN AFFITTO</v>
      </c>
      <c r="C4898" t="str">
        <f>_xlfn.XLOOKUP(Tabella1[[#This Row],[Denominazione]],'Strutture ricettive'!B:B,'Strutture ricettive'!D:D,"NON TROVATO",0)</f>
        <v>MONTEPRANDONE</v>
      </c>
      <c r="D48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Allegretti 13</v>
      </c>
      <c r="E4898" t="str">
        <f>IF(_xlfn.XLOOKUP(A4898,'Strutture ricettive'!B:B,'Strutture ricettive'!G:G,"NON TROVATO",0)=0,"NON TROVATO",_xlfn.XLOOKUP(A4898,'Strutture ricettive'!B:B,'Strutture ricettive'!G:G,"NON TROVATO",0))</f>
        <v>info@borgodamare.it</v>
      </c>
      <c r="F48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www.borgodamare.it</v>
      </c>
    </row>
    <row r="4899" spans="1:6" x14ac:dyDescent="0.3">
      <c r="A4899" t="s">
        <v>16444</v>
      </c>
      <c r="B4899" t="str">
        <f>_xlfn.XLOOKUP(Tabella1[[#This Row],[Denominazione]],'Strutture ricettive'!B:B,'Strutture ricettive'!A:A,"non trovato",0)</f>
        <v>BED &amp; BREAKFAST</v>
      </c>
      <c r="C4899" t="str">
        <f>_xlfn.XLOOKUP(Tabella1[[#This Row],[Denominazione]],'Strutture ricettive'!B:B,'Strutture ricettive'!D:D,"NON TROVATO",0)</f>
        <v>OFFIDA</v>
      </c>
      <c r="D48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27</v>
      </c>
      <c r="E4899" t="str">
        <f>IF(_xlfn.XLOOKUP(A4899,'Strutture ricettive'!B:B,'Strutture ricettive'!G:G,"NON TROVATO",0)=0,"NON TROVATO",_xlfn.XLOOKUP(A4899,'Strutture ricettive'!B:B,'Strutture ricettive'!G:G,"NON TROVATO",0))</f>
        <v>tiziana.des@libero.it</v>
      </c>
      <c r="F48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www.latanadelserpente.com</v>
      </c>
    </row>
    <row r="4900" spans="1:6" x14ac:dyDescent="0.3">
      <c r="A4900" t="s">
        <v>16450</v>
      </c>
      <c r="B4900" t="str">
        <f>_xlfn.XLOOKUP(Tabella1[[#This Row],[Denominazione]],'Strutture ricettive'!B:B,'Strutture ricettive'!A:A,"non trovato",0)</f>
        <v>AREE DI SOSTA (PLEIN AIR)</v>
      </c>
      <c r="C4900" t="str">
        <f>_xlfn.XLOOKUP(Tabella1[[#This Row],[Denominazione]],'Strutture ricettive'!B:B,'Strutture ricettive'!D:D,"NON TROVATO",0)</f>
        <v>OFFIDA</v>
      </c>
      <c r="D49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900" t="str">
        <f>IF(_xlfn.XLOOKUP(A4900,'Strutture ricettive'!B:B,'Strutture ricettive'!G:G,"NON TROVATO",0)=0,"NON TROVATO",_xlfn.XLOOKUP(A4900,'Strutture ricettive'!B:B,'Strutture ricettive'!G:G,"NON TROVATO",0))</f>
        <v>poliziamunicipale@comune.offida.ap.it</v>
      </c>
      <c r="F49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01" spans="1:6" x14ac:dyDescent="0.3">
      <c r="A4901" t="s">
        <v>16453</v>
      </c>
      <c r="B4901" t="str">
        <f>_xlfn.XLOOKUP(Tabella1[[#This Row],[Denominazione]],'Strutture ricettive'!B:B,'Strutture ricettive'!A:A,"non trovato",0)</f>
        <v>ALLOGGI AGRITURISTICI</v>
      </c>
      <c r="C4901" t="str">
        <f>_xlfn.XLOOKUP(Tabella1[[#This Row],[Denominazione]],'Strutture ricettive'!B:B,'Strutture ricettive'!D:D,"NON TROVATO",0)</f>
        <v>OFFIDA</v>
      </c>
      <c r="D49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Tesino 243/b</v>
      </c>
      <c r="E4901" t="str">
        <f>IF(_xlfn.XLOOKUP(A4901,'Strutture ricettive'!B:B,'Strutture ricettive'!G:G,"NON TROVATO",0)=0,"NON TROVATO",_xlfn.XLOOKUP(A4901,'Strutture ricettive'!B:B,'Strutture ricettive'!G:G,"NON TROVATO",0))</f>
        <v>info@agriturismocasarosa.it</v>
      </c>
      <c r="F49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www.agriturismocasarosa.it</v>
      </c>
    </row>
    <row r="4902" spans="1:6" x14ac:dyDescent="0.3">
      <c r="A4902" t="s">
        <v>16457</v>
      </c>
      <c r="B4902" t="str">
        <f>_xlfn.XLOOKUP(Tabella1[[#This Row],[Denominazione]],'Strutture ricettive'!B:B,'Strutture ricettive'!A:A,"non trovato",0)</f>
        <v>BED &amp; BREAKFAST</v>
      </c>
      <c r="C4902" t="str">
        <f>_xlfn.XLOOKUP(Tabella1[[#This Row],[Denominazione]],'Strutture ricettive'!B:B,'Strutture ricettive'!D:D,"NON TROVATO",0)</f>
        <v>OFFIDA</v>
      </c>
      <c r="D49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palmiro togliatti 41</v>
      </c>
      <c r="E4902" t="str">
        <f>IF(_xlfn.XLOOKUP(A4902,'Strutture ricettive'!B:B,'Strutture ricettive'!G:G,"NON TROVATO",0)=0,"NON TROVATO",_xlfn.XLOOKUP(A4902,'Strutture ricettive'!B:B,'Strutture ricettive'!G:G,"NON TROVATO",0))</f>
        <v>NON TROVATO</v>
      </c>
      <c r="F49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03" spans="1:6" x14ac:dyDescent="0.3">
      <c r="A4903" t="s">
        <v>16459</v>
      </c>
      <c r="B4903" t="str">
        <f>_xlfn.XLOOKUP(Tabella1[[#This Row],[Denominazione]],'Strutture ricettive'!B:B,'Strutture ricettive'!A:A,"non trovato",0)</f>
        <v>BED &amp; BREAKFAST</v>
      </c>
      <c r="C4903" t="str">
        <f>_xlfn.XLOOKUP(Tabella1[[#This Row],[Denominazione]],'Strutture ricettive'!B:B,'Strutture ricettive'!D:D,"NON TROVATO",0)</f>
        <v>OFFIDA</v>
      </c>
      <c r="D49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Martino 33</v>
      </c>
      <c r="E4903" t="str">
        <f>IF(_xlfn.XLOOKUP(A4903,'Strutture ricettive'!B:B,'Strutture ricettive'!G:G,"NON TROVATO",0)=0,"NON TROVATO",_xlfn.XLOOKUP(A4903,'Strutture ricettive'!B:B,'Strutture ricettive'!G:G,"NON TROVATO",0))</f>
        <v>info@offidanelpozzo.it</v>
      </c>
      <c r="F49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www.offidanelpozzo.it</v>
      </c>
    </row>
    <row r="4904" spans="1:6" x14ac:dyDescent="0.3">
      <c r="A4904" t="s">
        <v>16463</v>
      </c>
      <c r="B4904" t="str">
        <f>_xlfn.XLOOKUP(Tabella1[[#This Row],[Denominazione]],'Strutture ricettive'!B:B,'Strutture ricettive'!A:A,"non trovato",0)</f>
        <v>BED &amp; BREAKFAST</v>
      </c>
      <c r="C4904" t="str">
        <f>_xlfn.XLOOKUP(Tabella1[[#This Row],[Denominazione]],'Strutture ricettive'!B:B,'Strutture ricettive'!D:D,"NON TROVATO",0)</f>
        <v>OFFIDA</v>
      </c>
      <c r="D49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lava 6</v>
      </c>
      <c r="E4904" t="str">
        <f>IF(_xlfn.XLOOKUP(A4904,'Strutture ricettive'!B:B,'Strutture ricettive'!G:G,"NON TROVATO",0)=0,"NON TROVATO",_xlfn.XLOOKUP(A4904,'Strutture ricettive'!B:B,'Strutture ricettive'!G:G,"NON TROVATO",0))</f>
        <v>bbmarinella@vodafone.it</v>
      </c>
      <c r="F49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05" spans="1:6" x14ac:dyDescent="0.3">
      <c r="A4905" t="s">
        <v>16466</v>
      </c>
      <c r="B4905" t="str">
        <f>_xlfn.XLOOKUP(Tabella1[[#This Row],[Denominazione]],'Strutture ricettive'!B:B,'Strutture ricettive'!A:A,"non trovato",0)</f>
        <v>BED &amp; BREAKFAST</v>
      </c>
      <c r="C4905" t="str">
        <f>_xlfn.XLOOKUP(Tabella1[[#This Row],[Denominazione]],'Strutture ricettive'!B:B,'Strutture ricettive'!D:D,"NON TROVATO",0)</f>
        <v>OFFIDA</v>
      </c>
      <c r="D49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serpente aureo 58</v>
      </c>
      <c r="E4905" t="str">
        <f>IF(_xlfn.XLOOKUP(A4905,'Strutture ricettive'!B:B,'Strutture ricettive'!G:G,"NON TROVATO",0)=0,"NON TROVATO",_xlfn.XLOOKUP(A4905,'Strutture ricettive'!B:B,'Strutture ricettive'!G:G,"NON TROVATO",0))</f>
        <v>info@baronedellolmo.it</v>
      </c>
      <c r="F49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www.baronedellolmo.com</v>
      </c>
    </row>
    <row r="4906" spans="1:6" x14ac:dyDescent="0.3">
      <c r="A4906" t="s">
        <v>16470</v>
      </c>
      <c r="B4906" t="str">
        <f>_xlfn.XLOOKUP(Tabella1[[#This Row],[Denominazione]],'Strutture ricettive'!B:B,'Strutture ricettive'!A:A,"non trovato",0)</f>
        <v>ALLOGGI AGRITURISTICI</v>
      </c>
      <c r="C4906" t="str">
        <f>_xlfn.XLOOKUP(Tabella1[[#This Row],[Denominazione]],'Strutture ricettive'!B:B,'Strutture ricettive'!D:D,"NON TROVATO",0)</f>
        <v>OFFIDA</v>
      </c>
      <c r="D49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Tesino 58</v>
      </c>
      <c r="E4906" t="str">
        <f>IF(_xlfn.XLOOKUP(A4906,'Strutture ricettive'!B:B,'Strutture ricettive'!G:G,"NON TROVATO",0)=0,"NON TROVATO",_xlfn.XLOOKUP(A4906,'Strutture ricettive'!B:B,'Strutture ricettive'!G:G,"NON TROVATO",0))</f>
        <v>info@nonnopio.it</v>
      </c>
      <c r="F49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07" spans="1:6" x14ac:dyDescent="0.3">
      <c r="A4907" t="s">
        <v>16474</v>
      </c>
      <c r="B4907" t="str">
        <f>_xlfn.XLOOKUP(Tabella1[[#This Row],[Denominazione]],'Strutture ricettive'!B:B,'Strutture ricettive'!A:A,"non trovato",0)</f>
        <v>BED &amp; BREAKFAST</v>
      </c>
      <c r="C4907" t="str">
        <f>_xlfn.XLOOKUP(Tabella1[[#This Row],[Denominazione]],'Strutture ricettive'!B:B,'Strutture ricettive'!D:D,"NON TROVATO",0)</f>
        <v>OFFIDA</v>
      </c>
      <c r="D49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 20</v>
      </c>
      <c r="E4907" t="str">
        <f>IF(_xlfn.XLOOKUP(A4907,'Strutture ricettive'!B:B,'Strutture ricettive'!G:G,"NON TROVATO",0)=0,"NON TROVATO",_xlfn.XLOOKUP(A4907,'Strutture ricettive'!B:B,'Strutture ricettive'!G:G,"NON TROVATO",0))</f>
        <v>info@bbmareemonti.it</v>
      </c>
      <c r="F49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www.bbmareemonti.it</v>
      </c>
    </row>
    <row r="4908" spans="1:6" x14ac:dyDescent="0.3">
      <c r="A4908" t="s">
        <v>16478</v>
      </c>
      <c r="B4908" t="str">
        <f>_xlfn.XLOOKUP(Tabella1[[#This Row],[Denominazione]],'Strutture ricettive'!B:B,'Strutture ricettive'!A:A,"non trovato",0)</f>
        <v>ALTRI ALLOGGI PRIVATI</v>
      </c>
      <c r="C4908" t="str">
        <f>_xlfn.XLOOKUP(Tabella1[[#This Row],[Denominazione]],'Strutture ricettive'!B:B,'Strutture ricettive'!D:D,"NON TROVATO",0)</f>
        <v>OFFIDA</v>
      </c>
      <c r="D49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Ciafone 4/b</v>
      </c>
      <c r="E4908" t="str">
        <f>IF(_xlfn.XLOOKUP(A4908,'Strutture ricettive'!B:B,'Strutture ricettive'!G:G,"NON TROVATO",0)=0,"NON TROVATO",_xlfn.XLOOKUP(A4908,'Strutture ricettive'!B:B,'Strutture ricettive'!G:G,"NON TROVATO",0))</f>
        <v>mimros76@hotmail.com</v>
      </c>
      <c r="F49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09" spans="1:6" x14ac:dyDescent="0.3">
      <c r="A4909" t="s">
        <v>16481</v>
      </c>
      <c r="B4909" t="str">
        <f>_xlfn.XLOOKUP(Tabella1[[#This Row],[Denominazione]],'Strutture ricettive'!B:B,'Strutture ricettive'!A:A,"non trovato",0)</f>
        <v>ALTRI ALLOGGI PRIVATI</v>
      </c>
      <c r="C4909" t="str">
        <f>_xlfn.XLOOKUP(Tabella1[[#This Row],[Denominazione]],'Strutture ricettive'!B:B,'Strutture ricettive'!D:D,"NON TROVATO",0)</f>
        <v>OFFIDA</v>
      </c>
      <c r="D49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Testino 187</v>
      </c>
      <c r="E4909" t="str">
        <f>IF(_xlfn.XLOOKUP(A4909,'Strutture ricettive'!B:B,'Strutture ricettive'!G:G,"NON TROVATO",0)=0,"NON TROVATO",_xlfn.XLOOKUP(A4909,'Strutture ricettive'!B:B,'Strutture ricettive'!G:G,"NON TROVATO",0))</f>
        <v>marcopierantonelli@yahoo.it</v>
      </c>
      <c r="F49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10" spans="1:6" x14ac:dyDescent="0.3">
      <c r="A4910" t="s">
        <v>16484</v>
      </c>
      <c r="B4910" t="str">
        <f>_xlfn.XLOOKUP(Tabella1[[#This Row],[Denominazione]],'Strutture ricettive'!B:B,'Strutture ricettive'!A:A,"non trovato",0)</f>
        <v>BED &amp; BREAKFAST</v>
      </c>
      <c r="C4910" t="str">
        <f>_xlfn.XLOOKUP(Tabella1[[#This Row],[Denominazione]],'Strutture ricettive'!B:B,'Strutture ricettive'!D:D,"NON TROVATO",0)</f>
        <v>OFFIDA</v>
      </c>
      <c r="D49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Forlini 4</v>
      </c>
      <c r="E4910" t="str">
        <f>IF(_xlfn.XLOOKUP(A4910,'Strutture ricettive'!B:B,'Strutture ricettive'!G:G,"NON TROVATO",0)=0,"NON TROVATO",_xlfn.XLOOKUP(A4910,'Strutture ricettive'!B:B,'Strutture ricettive'!G:G,"NON TROVATO",0))</f>
        <v>luciaancillai@gmail.com</v>
      </c>
      <c r="F49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www.casacarduccioffida.it</v>
      </c>
    </row>
    <row r="4911" spans="1:6" x14ac:dyDescent="0.3">
      <c r="A4911" t="s">
        <v>16488</v>
      </c>
      <c r="B4911" t="str">
        <f>_xlfn.XLOOKUP(Tabella1[[#This Row],[Denominazione]],'Strutture ricettive'!B:B,'Strutture ricettive'!A:A,"non trovato",0)</f>
        <v>ALLOGGI IN AFFITTO</v>
      </c>
      <c r="C4911" t="str">
        <f>_xlfn.XLOOKUP(Tabella1[[#This Row],[Denominazione]],'Strutture ricettive'!B:B,'Strutture ricettive'!D:D,"NON TROVATO",0)</f>
        <v>OFFIDA</v>
      </c>
      <c r="D49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911" t="str">
        <f>IF(_xlfn.XLOOKUP(A4911,'Strutture ricettive'!B:B,'Strutture ricettive'!G:G,"NON TROVATO",0)=0,"NON TROVATO",_xlfn.XLOOKUP(A4911,'Strutture ricettive'!B:B,'Strutture ricettive'!G:G,"NON TROVATO",0))</f>
        <v>casaleulivi@gmail.com</v>
      </c>
      <c r="F49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12" spans="1:6" x14ac:dyDescent="0.3">
      <c r="A4912" t="s">
        <v>16491</v>
      </c>
      <c r="B4912" t="str">
        <f>_xlfn.XLOOKUP(Tabella1[[#This Row],[Denominazione]],'Strutture ricettive'!B:B,'Strutture ricettive'!A:A,"non trovato",0)</f>
        <v>ALTRI ALLOGGI PRIVATI</v>
      </c>
      <c r="C4912" t="str">
        <f>_xlfn.XLOOKUP(Tabella1[[#This Row],[Denominazione]],'Strutture ricettive'!B:B,'Strutture ricettive'!D:D,"NON TROVATO",0)</f>
        <v>OFFIDA</v>
      </c>
      <c r="D49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Macelli 8</v>
      </c>
      <c r="E4912" t="str">
        <f>IF(_xlfn.XLOOKUP(A4912,'Strutture ricettive'!B:B,'Strutture ricettive'!G:G,"NON TROVATO",0)=0,"NON TROVATO",_xlfn.XLOOKUP(A4912,'Strutture ricettive'!B:B,'Strutture ricettive'!G:G,"NON TROVATO",0))</f>
        <v>l.pellei.arch@gmail.com</v>
      </c>
      <c r="F49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13" spans="1:6" x14ac:dyDescent="0.3">
      <c r="A4913" t="s">
        <v>16494</v>
      </c>
      <c r="B4913" t="str">
        <f>_xlfn.XLOOKUP(Tabella1[[#This Row],[Denominazione]],'Strutture ricettive'!B:B,'Strutture ricettive'!A:A,"non trovato",0)</f>
        <v>BED &amp; BREAKFAST</v>
      </c>
      <c r="C4913" t="str">
        <f>_xlfn.XLOOKUP(Tabella1[[#This Row],[Denominazione]],'Strutture ricettive'!B:B,'Strutture ricettive'!D:D,"NON TROVATO",0)</f>
        <v>OFFIDA</v>
      </c>
      <c r="D49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Lava 125</v>
      </c>
      <c r="E4913" t="str">
        <f>IF(_xlfn.XLOOKUP(A4913,'Strutture ricettive'!B:B,'Strutture ricettive'!G:G,"NON TROVATO",0)=0,"NON TROVATO",_xlfn.XLOOKUP(A4913,'Strutture ricettive'!B:B,'Strutture ricettive'!G:G,"NON TROVATO",0))</f>
        <v>patriciaharvey@btinternet.com</v>
      </c>
      <c r="F49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14" spans="1:6" x14ac:dyDescent="0.3">
      <c r="A4914" t="s">
        <v>16498</v>
      </c>
      <c r="B4914" t="str">
        <f>_xlfn.XLOOKUP(Tabella1[[#This Row],[Denominazione]],'Strutture ricettive'!B:B,'Strutture ricettive'!A:A,"non trovato",0)</f>
        <v>BED &amp; BREAKFAST</v>
      </c>
      <c r="C4914" t="str">
        <f>_xlfn.XLOOKUP(Tabella1[[#This Row],[Denominazione]],'Strutture ricettive'!B:B,'Strutture ricettive'!D:D,"NON TROVATO",0)</f>
        <v>OFFIDA</v>
      </c>
      <c r="D49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Tesino 232</v>
      </c>
      <c r="E4914" t="str">
        <f>IF(_xlfn.XLOOKUP(A4914,'Strutture ricettive'!B:B,'Strutture ricettive'!G:G,"NON TROVATO",0)=0,"NON TROVATO",_xlfn.XLOOKUP(A4914,'Strutture ricettive'!B:B,'Strutture ricettive'!G:G,"NON TROVATO",0))</f>
        <v>bbsanbarnaba@bbsanbarnaba.com</v>
      </c>
      <c r="F49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www.bbsanbarnaba.com</v>
      </c>
    </row>
    <row r="4915" spans="1:6" x14ac:dyDescent="0.3">
      <c r="A4915" t="s">
        <v>16503</v>
      </c>
      <c r="B4915" t="str">
        <f>_xlfn.XLOOKUP(Tabella1[[#This Row],[Denominazione]],'Strutture ricettive'!B:B,'Strutture ricettive'!A:A,"non trovato",0)</f>
        <v>BED &amp; BREAKFAST</v>
      </c>
      <c r="C4915" t="str">
        <f>_xlfn.XLOOKUP(Tabella1[[#This Row],[Denominazione]],'Strutture ricettive'!B:B,'Strutture ricettive'!D:D,"NON TROVATO",0)</f>
        <v>OFFIDA</v>
      </c>
      <c r="D49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Tesino 78</v>
      </c>
      <c r="E4915" t="str">
        <f>IF(_xlfn.XLOOKUP(A4915,'Strutture ricettive'!B:B,'Strutture ricettive'!G:G,"NON TROVATO",0)=0,"NON TROVATO",_xlfn.XLOOKUP(A4915,'Strutture ricettive'!B:B,'Strutture ricettive'!G:G,"NON TROVATO",0))</f>
        <v>luciagabrielli@alice.it</v>
      </c>
      <c r="F49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www.lacasadilucy.it</v>
      </c>
    </row>
    <row r="4916" spans="1:6" x14ac:dyDescent="0.3">
      <c r="A4916" t="s">
        <v>16510</v>
      </c>
      <c r="B4916" t="str">
        <f>_xlfn.XLOOKUP(Tabella1[[#This Row],[Denominazione]],'Strutture ricettive'!B:B,'Strutture ricettive'!A:A,"non trovato",0)</f>
        <v>BED &amp; BREAKFAST</v>
      </c>
      <c r="C4916" t="str">
        <f>_xlfn.XLOOKUP(Tabella1[[#This Row],[Denominazione]],'Strutture ricettive'!B:B,'Strutture ricettive'!D:D,"NON TROVATO",0)</f>
        <v>OFFIDA</v>
      </c>
      <c r="D49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Tesino 99/a</v>
      </c>
      <c r="E4916" t="str">
        <f>IF(_xlfn.XLOOKUP(A4916,'Strutture ricettive'!B:B,'Strutture ricettive'!G:G,"NON TROVATO",0)=0,"NON TROVATO",_xlfn.XLOOKUP(A4916,'Strutture ricettive'!B:B,'Strutture ricettive'!G:G,"NON TROVATO",0))</f>
        <v>info@dimorarossopiceno.it</v>
      </c>
      <c r="F49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www.dimorarossopiceno.it</v>
      </c>
    </row>
    <row r="4917" spans="1:6" x14ac:dyDescent="0.3">
      <c r="A4917" t="s">
        <v>16514</v>
      </c>
      <c r="B4917" t="str">
        <f>_xlfn.XLOOKUP(Tabella1[[#This Row],[Denominazione]],'Strutture ricettive'!B:B,'Strutture ricettive'!A:A,"non trovato",0)</f>
        <v>ALLOGGI IN AFFITTO</v>
      </c>
      <c r="C4917" t="str">
        <f>_xlfn.XLOOKUP(Tabella1[[#This Row],[Denominazione]],'Strutture ricettive'!B:B,'Strutture ricettive'!D:D,"NON TROVATO",0)</f>
        <v>OFFIDA</v>
      </c>
      <c r="D49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p.zza f.lli Cervi 13</v>
      </c>
      <c r="E4917" t="str">
        <f>IF(_xlfn.XLOOKUP(A4917,'Strutture ricettive'!B:B,'Strutture ricettive'!G:G,"NON TROVATO",0)=0,"NON TROVATO",_xlfn.XLOOKUP(A4917,'Strutture ricettive'!B:B,'Strutture ricettive'!G:G,"NON TROVATO",0))</f>
        <v>affittacamerealbachiara@gmail.com</v>
      </c>
      <c r="F49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www.affittacamerealbachiara.it</v>
      </c>
    </row>
    <row r="4918" spans="1:6" x14ac:dyDescent="0.3">
      <c r="A4918" t="s">
        <v>16518</v>
      </c>
      <c r="B4918" t="str">
        <f>_xlfn.XLOOKUP(Tabella1[[#This Row],[Denominazione]],'Strutture ricettive'!B:B,'Strutture ricettive'!A:A,"non trovato",0)</f>
        <v>ALLOGGI IN AFFITTO</v>
      </c>
      <c r="C4918" t="str">
        <f>_xlfn.XLOOKUP(Tabella1[[#This Row],[Denominazione]],'Strutture ricettive'!B:B,'Strutture ricettive'!D:D,"NON TROVATO",0)</f>
        <v>OFFIDA</v>
      </c>
      <c r="D49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borgo Cappuccini 47</v>
      </c>
      <c r="E4918" t="str">
        <f>IF(_xlfn.XLOOKUP(A4918,'Strutture ricettive'!B:B,'Strutture ricettive'!G:G,"NON TROVATO",0)=0,"NON TROVATO",_xlfn.XLOOKUP(A4918,'Strutture ricettive'!B:B,'Strutture ricettive'!G:G,"NON TROVATO",0))</f>
        <v>gianmarcocapecci@gmail.com</v>
      </c>
      <c r="F49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19" spans="1:6" x14ac:dyDescent="0.3">
      <c r="A4919" t="s">
        <v>16527</v>
      </c>
      <c r="B4919" t="str">
        <f>_xlfn.XLOOKUP(Tabella1[[#This Row],[Denominazione]],'Strutture ricettive'!B:B,'Strutture ricettive'!A:A,"non trovato",0)</f>
        <v>ALBERGHI</v>
      </c>
      <c r="C4919" t="str">
        <f>_xlfn.XLOOKUP(Tabella1[[#This Row],[Denominazione]],'Strutture ricettive'!B:B,'Strutture ricettive'!D:D,"NON TROVATO",0)</f>
        <v>OFFIDA</v>
      </c>
      <c r="D49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Giuseppe Mazzini 7</v>
      </c>
      <c r="E4919" t="str">
        <f>IF(_xlfn.XLOOKUP(A4919,'Strutture ricettive'!B:B,'Strutture ricettive'!G:G,"NON TROVATO",0)=0,"NON TROVATO",_xlfn.XLOOKUP(A4919,'Strutture ricettive'!B:B,'Strutture ricettive'!G:G,"NON TROVATO",0))</f>
        <v>info@hotelcaroline.it</v>
      </c>
      <c r="F49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www.hotelcaroline.it</v>
      </c>
    </row>
    <row r="4920" spans="1:6" x14ac:dyDescent="0.3">
      <c r="A4920" t="s">
        <v>16539</v>
      </c>
      <c r="B4920" t="str">
        <f>_xlfn.XLOOKUP(Tabella1[[#This Row],[Denominazione]],'Strutture ricettive'!B:B,'Strutture ricettive'!A:A,"non trovato",0)</f>
        <v>ALLOGGI AGRITURISTICI</v>
      </c>
      <c r="C4920" t="str">
        <f>_xlfn.XLOOKUP(Tabella1[[#This Row],[Denominazione]],'Strutture ricettive'!B:B,'Strutture ricettive'!D:D,"NON TROVATO",0)</f>
        <v>OFFIDA</v>
      </c>
      <c r="D49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920" t="str">
        <f>IF(_xlfn.XLOOKUP(A4920,'Strutture ricettive'!B:B,'Strutture ricettive'!G:G,"NON TROVATO",0)=0,"NON TROVATO",_xlfn.XLOOKUP(A4920,'Strutture ricettive'!B:B,'Strutture ricettive'!G:G,"NON TROVATO",0))</f>
        <v>NON TROVATO</v>
      </c>
      <c r="F49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21" spans="1:6" x14ac:dyDescent="0.3">
      <c r="A4921" t="s">
        <v>16541</v>
      </c>
      <c r="B4921" t="str">
        <f>_xlfn.XLOOKUP(Tabella1[[#This Row],[Denominazione]],'Strutture ricettive'!B:B,'Strutture ricettive'!A:A,"non trovato",0)</f>
        <v>ALLOGGI AGRITURISTICI</v>
      </c>
      <c r="C4921" t="str">
        <f>_xlfn.XLOOKUP(Tabella1[[#This Row],[Denominazione]],'Strutture ricettive'!B:B,'Strutture ricettive'!D:D,"NON TROVATO",0)</f>
        <v>OFFIDA</v>
      </c>
      <c r="D49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921" t="str">
        <f>IF(_xlfn.XLOOKUP(A4921,'Strutture ricettive'!B:B,'Strutture ricettive'!G:G,"NON TROVATO",0)=0,"NON TROVATO",_xlfn.XLOOKUP(A4921,'Strutture ricettive'!B:B,'Strutture ricettive'!G:G,"NON TROVATO",0))</f>
        <v>NON TROVATO</v>
      </c>
      <c r="F49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22" spans="1:6" x14ac:dyDescent="0.3">
      <c r="A4922" t="s">
        <v>16542</v>
      </c>
      <c r="B4922" t="str">
        <f>_xlfn.XLOOKUP(Tabella1[[#This Row],[Denominazione]],'Strutture ricettive'!B:B,'Strutture ricettive'!A:A,"non trovato",0)</f>
        <v>ALLOGGI AGRITURISTICI</v>
      </c>
      <c r="C4922" t="str">
        <f>_xlfn.XLOOKUP(Tabella1[[#This Row],[Denominazione]],'Strutture ricettive'!B:B,'Strutture ricettive'!D:D,"NON TROVATO",0)</f>
        <v>OFFIDA</v>
      </c>
      <c r="D49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Ciafone 79</v>
      </c>
      <c r="E4922" t="str">
        <f>IF(_xlfn.XLOOKUP(A4922,'Strutture ricettive'!B:B,'Strutture ricettive'!G:G,"NON TROVATO",0)=0,"NON TROVATO",_xlfn.XLOOKUP(A4922,'Strutture ricettive'!B:B,'Strutture ricettive'!G:G,"NON TROVATO",0))</f>
        <v>info@nascondigliodibacco.it</v>
      </c>
      <c r="F49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www.nascondigliodibacco.it</v>
      </c>
    </row>
    <row r="4923" spans="1:6" x14ac:dyDescent="0.3">
      <c r="A4923" t="s">
        <v>16547</v>
      </c>
      <c r="B4923" t="str">
        <f>_xlfn.XLOOKUP(Tabella1[[#This Row],[Denominazione]],'Strutture ricettive'!B:B,'Strutture ricettive'!A:A,"non trovato",0)</f>
        <v>ALLOGGI IN AFFITTO</v>
      </c>
      <c r="C4923" t="str">
        <f>_xlfn.XLOOKUP(Tabella1[[#This Row],[Denominazione]],'Strutture ricettive'!B:B,'Strutture ricettive'!D:D,"NON TROVATO",0)</f>
        <v>OFFIDA</v>
      </c>
      <c r="D49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Tesino 104</v>
      </c>
      <c r="E4923" t="str">
        <f>IF(_xlfn.XLOOKUP(A4923,'Strutture ricettive'!B:B,'Strutture ricettive'!G:G,"NON TROVATO",0)=0,"NON TROVATO",_xlfn.XLOOKUP(A4923,'Strutture ricettive'!B:B,'Strutture ricettive'!G:G,"NON TROVATO",0))</f>
        <v>casaleborgomiriam@gmail.com</v>
      </c>
      <c r="F49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24" spans="1:6" x14ac:dyDescent="0.3">
      <c r="A4924" t="s">
        <v>16550</v>
      </c>
      <c r="B4924" t="str">
        <f>_xlfn.XLOOKUP(Tabella1[[#This Row],[Denominazione]],'Strutture ricettive'!B:B,'Strutture ricettive'!A:A,"non trovato",0)</f>
        <v>BED &amp; BREAKFAST</v>
      </c>
      <c r="C4924" t="str">
        <f>_xlfn.XLOOKUP(Tabella1[[#This Row],[Denominazione]],'Strutture ricettive'!B:B,'Strutture ricettive'!D:D,"NON TROVATO",0)</f>
        <v>OFFIDA</v>
      </c>
      <c r="D49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Serpente Aureo 27</v>
      </c>
      <c r="E4924" t="str">
        <f>IF(_xlfn.XLOOKUP(A4924,'Strutture ricettive'!B:B,'Strutture ricettive'!G:G,"NON TROVATO",0)=0,"NON TROVATO",_xlfn.XLOOKUP(A4924,'Strutture ricettive'!B:B,'Strutture ricettive'!G:G,"NON TROVATO",0))</f>
        <v>guidolo@msn.com</v>
      </c>
      <c r="F49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25" spans="1:6" x14ac:dyDescent="0.3">
      <c r="A4925" t="s">
        <v>16554</v>
      </c>
      <c r="B4925" t="str">
        <f>_xlfn.XLOOKUP(Tabella1[[#This Row],[Denominazione]],'Strutture ricettive'!B:B,'Strutture ricettive'!A:A,"non trovato",0)</f>
        <v>BED &amp; BREAKFAST</v>
      </c>
      <c r="C4925" t="str">
        <f>_xlfn.XLOOKUP(Tabella1[[#This Row],[Denominazione]],'Strutture ricettive'!B:B,'Strutture ricettive'!D:D,"NON TROVATO",0)</f>
        <v>OFFIDA</v>
      </c>
      <c r="D49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Lava 60</v>
      </c>
      <c r="E4925" t="str">
        <f>IF(_xlfn.XLOOKUP(A4925,'Strutture ricettive'!B:B,'Strutture ricettive'!G:G,"NON TROVATO",0)=0,"NON TROVATO",_xlfn.XLOOKUP(A4925,'Strutture ricettive'!B:B,'Strutture ricettive'!G:G,"NON TROVATO",0))</f>
        <v>fideas.tonino@fideas.it</v>
      </c>
      <c r="F49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26" spans="1:6" x14ac:dyDescent="0.3">
      <c r="A4926" t="s">
        <v>16557</v>
      </c>
      <c r="B4926" t="str">
        <f>_xlfn.XLOOKUP(Tabella1[[#This Row],[Denominazione]],'Strutture ricettive'!B:B,'Strutture ricettive'!A:A,"non trovato",0)</f>
        <v>ALLOGGI IN AFFITTO</v>
      </c>
      <c r="C4926" t="str">
        <f>_xlfn.XLOOKUP(Tabella1[[#This Row],[Denominazione]],'Strutture ricettive'!B:B,'Strutture ricettive'!D:D,"NON TROVATO",0)</f>
        <v>OFFIDA</v>
      </c>
      <c r="D49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Lazzaro 124/b</v>
      </c>
      <c r="E4926" t="str">
        <f>IF(_xlfn.XLOOKUP(A4926,'Strutture ricettive'!B:B,'Strutture ricettive'!G:G,"NON TROVATO",0)=0,"NON TROVATO",_xlfn.XLOOKUP(A4926,'Strutture ricettive'!B:B,'Strutture ricettive'!G:G,"NON TROVATO",0))</f>
        <v>paperino124b@alice.it</v>
      </c>
      <c r="F49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27" spans="1:6" x14ac:dyDescent="0.3">
      <c r="A4927" t="s">
        <v>16560</v>
      </c>
      <c r="B4927" t="str">
        <f>_xlfn.XLOOKUP(Tabella1[[#This Row],[Denominazione]],'Strutture ricettive'!B:B,'Strutture ricettive'!A:A,"non trovato",0)</f>
        <v>ALTRI ALLOGGI PRIVATI</v>
      </c>
      <c r="C4927" t="str">
        <f>_xlfn.XLOOKUP(Tabella1[[#This Row],[Denominazione]],'Strutture ricettive'!B:B,'Strutture ricettive'!D:D,"NON TROVATO",0)</f>
        <v>OFFIDA</v>
      </c>
      <c r="D49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borgo Leopardi 30-4 30</v>
      </c>
      <c r="E4927" t="str">
        <f>IF(_xlfn.XLOOKUP(A4927,'Strutture ricettive'!B:B,'Strutture ricettive'!G:G,"NON TROVATO",0)=0,"NON TROVATO",_xlfn.XLOOKUP(A4927,'Strutture ricettive'!B:B,'Strutture ricettive'!G:G,"NON TROVATO",0))</f>
        <v>paolo@nespeca.it</v>
      </c>
      <c r="F49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28" spans="1:6" x14ac:dyDescent="0.3">
      <c r="A4928" t="s">
        <v>16564</v>
      </c>
      <c r="B4928" t="str">
        <f>_xlfn.XLOOKUP(Tabella1[[#This Row],[Denominazione]],'Strutture ricettive'!B:B,'Strutture ricettive'!A:A,"non trovato",0)</f>
        <v>ALLOGGI IN AFFITTO</v>
      </c>
      <c r="C4928" t="str">
        <f>_xlfn.XLOOKUP(Tabella1[[#This Row],[Denominazione]],'Strutture ricettive'!B:B,'Strutture ricettive'!D:D,"NON TROVATO",0)</f>
        <v>OFFIDA</v>
      </c>
      <c r="D49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Ciafone 17</v>
      </c>
      <c r="E4928" t="str">
        <f>IF(_xlfn.XLOOKUP(A4928,'Strutture ricettive'!B:B,'Strutture ricettive'!G:G,"NON TROVATO",0)=0,"NON TROVATO",_xlfn.XLOOKUP(A4928,'Strutture ricettive'!B:B,'Strutture ricettive'!G:G,"NON TROVATO",0))</f>
        <v>NON TROVATO</v>
      </c>
      <c r="F49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29" spans="1:6" x14ac:dyDescent="0.3">
      <c r="A4929" t="s">
        <v>16566</v>
      </c>
      <c r="B4929" t="str">
        <f>_xlfn.XLOOKUP(Tabella1[[#This Row],[Denominazione]],'Strutture ricettive'!B:B,'Strutture ricettive'!A:A,"non trovato",0)</f>
        <v>ALLOGGI IN AFFITTO</v>
      </c>
      <c r="C4929" t="str">
        <f>_xlfn.XLOOKUP(Tabella1[[#This Row],[Denominazione]],'Strutture ricettive'!B:B,'Strutture ricettive'!D:D,"NON TROVATO",0)</f>
        <v>OFFIDA</v>
      </c>
      <c r="D49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PALMIRO TOGLIATTI  137</v>
      </c>
      <c r="E4929" t="str">
        <f>IF(_xlfn.XLOOKUP(A4929,'Strutture ricettive'!B:B,'Strutture ricettive'!G:G,"NON TROVATO",0)=0,"NON TROVATO",_xlfn.XLOOKUP(A4929,'Strutture ricettive'!B:B,'Strutture ricettive'!G:G,"NON TROVATO",0))</f>
        <v>tfs.tarquini@libero.it</v>
      </c>
      <c r="F49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30" spans="1:6" x14ac:dyDescent="0.3">
      <c r="A4930" t="s">
        <v>16569</v>
      </c>
      <c r="B4930" t="str">
        <f>_xlfn.XLOOKUP(Tabella1[[#This Row],[Denominazione]],'Strutture ricettive'!B:B,'Strutture ricettive'!A:A,"non trovato",0)</f>
        <v>ALLOGGI IN AFFITTO</v>
      </c>
      <c r="C4930" t="str">
        <f>_xlfn.XLOOKUP(Tabella1[[#This Row],[Denominazione]],'Strutture ricettive'!B:B,'Strutture ricettive'!D:D,"NON TROVATO",0)</f>
        <v>OFFIDA</v>
      </c>
      <c r="D49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5</v>
      </c>
      <c r="E4930" t="str">
        <f>IF(_xlfn.XLOOKUP(A4930,'Strutture ricettive'!B:B,'Strutture ricettive'!G:G,"NON TROVATO",0)=0,"NON TROVATO",_xlfn.XLOOKUP(A4930,'Strutture ricettive'!B:B,'Strutture ricettive'!G:G,"NON TROVATO",0))</f>
        <v>nespeca.nerio@alice.it</v>
      </c>
      <c r="F49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31" spans="1:6" x14ac:dyDescent="0.3">
      <c r="A4931" t="s">
        <v>16572</v>
      </c>
      <c r="B4931" t="str">
        <f>_xlfn.XLOOKUP(Tabella1[[#This Row],[Denominazione]],'Strutture ricettive'!B:B,'Strutture ricettive'!A:A,"non trovato",0)</f>
        <v>ALTRI ALLOGGI PRIVATI</v>
      </c>
      <c r="C4931" t="str">
        <f>_xlfn.XLOOKUP(Tabella1[[#This Row],[Denominazione]],'Strutture ricettive'!B:B,'Strutture ricettive'!D:D,"NON TROVATO",0)</f>
        <v>OFFIDA</v>
      </c>
      <c r="D49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 80</v>
      </c>
      <c r="E4931" t="str">
        <f>IF(_xlfn.XLOOKUP(A4931,'Strutture ricettive'!B:B,'Strutture ricettive'!G:G,"NON TROVATO",0)=0,"NON TROVATO",_xlfn.XLOOKUP(A4931,'Strutture ricettive'!B:B,'Strutture ricettive'!G:G,"NON TROVATO",0))</f>
        <v>NON TROVATO</v>
      </c>
      <c r="F49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32" spans="1:6" x14ac:dyDescent="0.3">
      <c r="A4932" t="s">
        <v>16574</v>
      </c>
      <c r="B4932" t="str">
        <f>_xlfn.XLOOKUP(Tabella1[[#This Row],[Denominazione]],'Strutture ricettive'!B:B,'Strutture ricettive'!A:A,"non trovato",0)</f>
        <v>ALTRI ALLOGGI PRIVATI</v>
      </c>
      <c r="C4932" t="str">
        <f>_xlfn.XLOOKUP(Tabella1[[#This Row],[Denominazione]],'Strutture ricettive'!B:B,'Strutture ricettive'!D:D,"NON TROVATO",0)</f>
        <v>OFFIDA</v>
      </c>
      <c r="D49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11</v>
      </c>
      <c r="E4932" t="str">
        <f>IF(_xlfn.XLOOKUP(A4932,'Strutture ricettive'!B:B,'Strutture ricettive'!G:G,"NON TROVATO",0)=0,"NON TROVATO",_xlfn.XLOOKUP(A4932,'Strutture ricettive'!B:B,'Strutture ricettive'!G:G,"NON TROVATO",0))</f>
        <v>NON TROVATO</v>
      </c>
      <c r="F49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33" spans="1:6" x14ac:dyDescent="0.3">
      <c r="A4933" t="s">
        <v>16576</v>
      </c>
      <c r="B4933" t="str">
        <f>_xlfn.XLOOKUP(Tabella1[[#This Row],[Denominazione]],'Strutture ricettive'!B:B,'Strutture ricettive'!A:A,"non trovato",0)</f>
        <v>ALTRI ALLOGGI PRIVATI</v>
      </c>
      <c r="C4933" t="str">
        <f>_xlfn.XLOOKUP(Tabella1[[#This Row],[Denominazione]],'Strutture ricettive'!B:B,'Strutture ricettive'!D:D,"NON TROVATO",0)</f>
        <v>OFFIDA</v>
      </c>
      <c r="D49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Ciafone 114</v>
      </c>
      <c r="E4933" t="str">
        <f>IF(_xlfn.XLOOKUP(A4933,'Strutture ricettive'!B:B,'Strutture ricettive'!G:G,"NON TROVATO",0)=0,"NON TROVATO",_xlfn.XLOOKUP(A4933,'Strutture ricettive'!B:B,'Strutture ricettive'!G:G,"NON TROVATO",0))</f>
        <v>NON TROVATO</v>
      </c>
      <c r="F49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34" spans="1:6" x14ac:dyDescent="0.3">
      <c r="A4934" t="s">
        <v>16578</v>
      </c>
      <c r="B4934" t="str">
        <f>_xlfn.XLOOKUP(Tabella1[[#This Row],[Denominazione]],'Strutture ricettive'!B:B,'Strutture ricettive'!A:A,"non trovato",0)</f>
        <v>ALLOGGI AGRITURISTICI</v>
      </c>
      <c r="C4934" t="str">
        <f>_xlfn.XLOOKUP(Tabella1[[#This Row],[Denominazione]],'Strutture ricettive'!B:B,'Strutture ricettive'!D:D,"NON TROVATO",0)</f>
        <v>OFFIDA</v>
      </c>
      <c r="D49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Lazzaro 145</v>
      </c>
      <c r="E4934" t="str">
        <f>IF(_xlfn.XLOOKUP(A4934,'Strutture ricettive'!B:B,'Strutture ricettive'!G:G,"NON TROVATO",0)=0,"NON TROVATO",_xlfn.XLOOKUP(A4934,'Strutture ricettive'!B:B,'Strutture ricettive'!G:G,"NON TROVATO",0))</f>
        <v>mollteo@alice.it</v>
      </c>
      <c r="F49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35" spans="1:6" x14ac:dyDescent="0.3">
      <c r="A4935" t="s">
        <v>16581</v>
      </c>
      <c r="B4935" t="str">
        <f>_xlfn.XLOOKUP(Tabella1[[#This Row],[Denominazione]],'Strutture ricettive'!B:B,'Strutture ricettive'!A:A,"non trovato",0)</f>
        <v>ALLOGGI IN AFFITTO</v>
      </c>
      <c r="C4935" t="str">
        <f>_xlfn.XLOOKUP(Tabella1[[#This Row],[Denominazione]],'Strutture ricettive'!B:B,'Strutture ricettive'!D:D,"NON TROVATO",0)</f>
        <v>OFFIDA</v>
      </c>
      <c r="D49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Lava 43</v>
      </c>
      <c r="E4935" t="str">
        <f>IF(_xlfn.XLOOKUP(A4935,'Strutture ricettive'!B:B,'Strutture ricettive'!G:G,"NON TROVATO",0)=0,"NON TROVATO",_xlfn.XLOOKUP(A4935,'Strutture ricettive'!B:B,'Strutture ricettive'!G:G,"NON TROVATO",0))</f>
        <v>strjo@libero.it</v>
      </c>
      <c r="F49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36" spans="1:6" x14ac:dyDescent="0.3">
      <c r="A4936" t="s">
        <v>16584</v>
      </c>
      <c r="B4936" t="str">
        <f>_xlfn.XLOOKUP(Tabella1[[#This Row],[Denominazione]],'Strutture ricettive'!B:B,'Strutture ricettive'!A:A,"non trovato",0)</f>
        <v>ALTRI ALLOGGI PRIVATI</v>
      </c>
      <c r="C4936" t="str">
        <f>_xlfn.XLOOKUP(Tabella1[[#This Row],[Denominazione]],'Strutture ricettive'!B:B,'Strutture ricettive'!D:D,"NON TROVATO",0)</f>
        <v>OFFIDA</v>
      </c>
      <c r="D49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Testino 187</v>
      </c>
      <c r="E4936" t="str">
        <f>IF(_xlfn.XLOOKUP(A4936,'Strutture ricettive'!B:B,'Strutture ricettive'!G:G,"NON TROVATO",0)=0,"NON TROVATO",_xlfn.XLOOKUP(A4936,'Strutture ricettive'!B:B,'Strutture ricettive'!G:G,"NON TROVATO",0))</f>
        <v>marcopierantonelli@yahoo.it</v>
      </c>
      <c r="F49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37" spans="1:6" x14ac:dyDescent="0.3">
      <c r="A4937" t="s">
        <v>16589</v>
      </c>
      <c r="B4937" t="str">
        <f>_xlfn.XLOOKUP(Tabella1[[#This Row],[Denominazione]],'Strutture ricettive'!B:B,'Strutture ricettive'!A:A,"non trovato",0)</f>
        <v>ALBERGHI</v>
      </c>
      <c r="C4937" t="str">
        <f>_xlfn.XLOOKUP(Tabella1[[#This Row],[Denominazione]],'Strutture ricettive'!B:B,'Strutture ricettive'!D:D,"NON TROVATO",0)</f>
        <v>RIPATRANSONE</v>
      </c>
      <c r="D49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Sant'Egidio 25</v>
      </c>
      <c r="E4937" t="str">
        <f>IF(_xlfn.XLOOKUP(A4937,'Strutture ricettive'!B:B,'Strutture ricettive'!G:G,"NON TROVATO",0)=0,"NON TROVATO",_xlfn.XLOOKUP(A4937,'Strutture ricettive'!B:B,'Strutture ricettive'!G:G,"NON TROVATO",0))</f>
        <v>info@hotel-corbezzolo.com</v>
      </c>
      <c r="F49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www.hotel-corbezzolo.com</v>
      </c>
    </row>
    <row r="4938" spans="1:6" x14ac:dyDescent="0.3">
      <c r="A4938" t="s">
        <v>16595</v>
      </c>
      <c r="B4938" t="str">
        <f>_xlfn.XLOOKUP(Tabella1[[#This Row],[Denominazione]],'Strutture ricettive'!B:B,'Strutture ricettive'!A:A,"non trovato",0)</f>
        <v>TURISMO RURALE</v>
      </c>
      <c r="C4938" t="str">
        <f>_xlfn.XLOOKUP(Tabella1[[#This Row],[Denominazione]],'Strutture ricettive'!B:B,'Strutture ricettive'!D:D,"NON TROVATO",0)</f>
        <v>RIPATRANSONE</v>
      </c>
      <c r="D49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Piannacciole 4</v>
      </c>
      <c r="E4938" t="str">
        <f>IF(_xlfn.XLOOKUP(A4938,'Strutture ricettive'!B:B,'Strutture ricettive'!G:G,"NON TROVATO",0)=0,"NON TROVATO",_xlfn.XLOOKUP(A4938,'Strutture ricettive'!B:B,'Strutture ricettive'!G:G,"NON TROVATO",0))</f>
        <v>info@lacascinadeiciliegi.com</v>
      </c>
      <c r="F49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www.lacascinadeiciliegi.com</v>
      </c>
    </row>
    <row r="4939" spans="1:6" x14ac:dyDescent="0.3">
      <c r="A4939" t="s">
        <v>16603</v>
      </c>
      <c r="B4939" t="str">
        <f>_xlfn.XLOOKUP(Tabella1[[#This Row],[Denominazione]],'Strutture ricettive'!B:B,'Strutture ricettive'!A:A,"non trovato",0)</f>
        <v>BED &amp; BREAKFAST</v>
      </c>
      <c r="C4939" t="str">
        <f>_xlfn.XLOOKUP(Tabella1[[#This Row],[Denominazione]],'Strutture ricettive'!B:B,'Strutture ricettive'!D:D,"NON TROVATO",0)</f>
        <v>RIPATRANSONE</v>
      </c>
      <c r="D49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939" t="str">
        <f>IF(_xlfn.XLOOKUP(A4939,'Strutture ricettive'!B:B,'Strutture ricettive'!G:G,"NON TROVATO",0)=0,"NON TROVATO",_xlfn.XLOOKUP(A4939,'Strutture ricettive'!B:B,'Strutture ricettive'!G:G,"NON TROVATO",0))</f>
        <v>cazippi@it</v>
      </c>
      <c r="F49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40" spans="1:6" x14ac:dyDescent="0.3">
      <c r="A4940" t="s">
        <v>16605</v>
      </c>
      <c r="B4940" t="str">
        <f>_xlfn.XLOOKUP(Tabella1[[#This Row],[Denominazione]],'Strutture ricettive'!B:B,'Strutture ricettive'!A:A,"non trovato",0)</f>
        <v>BED &amp; BREAKFAST</v>
      </c>
      <c r="C4940" t="str">
        <f>_xlfn.XLOOKUP(Tabella1[[#This Row],[Denominazione]],'Strutture ricettive'!B:B,'Strutture ricettive'!D:D,"NON TROVATO",0)</f>
        <v>RIPATRANSONE</v>
      </c>
      <c r="D49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Canali 10</v>
      </c>
      <c r="E4940" t="str">
        <f>IF(_xlfn.XLOOKUP(A4940,'Strutture ricettive'!B:B,'Strutture ricettive'!G:G,"NON TROVATO",0)=0,"NON TROVATO",_xlfn.XLOOKUP(A4940,'Strutture ricettive'!B:B,'Strutture ricettive'!G:G,"NON TROVATO",0))</f>
        <v>teresa.pierantozzi@alice.it</v>
      </c>
      <c r="F49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www.bbfamigliadeangelis.it</v>
      </c>
    </row>
    <row r="4941" spans="1:6" x14ac:dyDescent="0.3">
      <c r="A4941" t="s">
        <v>16609</v>
      </c>
      <c r="B4941" t="str">
        <f>_xlfn.XLOOKUP(Tabella1[[#This Row],[Denominazione]],'Strutture ricettive'!B:B,'Strutture ricettive'!A:A,"non trovato",0)</f>
        <v>CASE PER FERIE</v>
      </c>
      <c r="C4941" t="str">
        <f>_xlfn.XLOOKUP(Tabella1[[#This Row],[Denominazione]],'Strutture ricettive'!B:B,'Strutture ricettive'!D:D,"NON TROVATO",0)</f>
        <v>RIPATRANSONE</v>
      </c>
      <c r="D49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Adolfo Cellini 5</v>
      </c>
      <c r="E4941" t="str">
        <f>IF(_xlfn.XLOOKUP(A4941,'Strutture ricettive'!B:B,'Strutture ricettive'!G:G,"NON TROVATO",0)=0,"NON TROVATO",_xlfn.XLOOKUP(A4941,'Strutture ricettive'!B:B,'Strutture ricettive'!G:G,"NON TROVATO",0))</f>
        <v>teresiane.ripa@yahoo.com</v>
      </c>
      <c r="F49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42" spans="1:6" x14ac:dyDescent="0.3">
      <c r="A4942" t="s">
        <v>16612</v>
      </c>
      <c r="B4942" t="str">
        <f>_xlfn.XLOOKUP(Tabella1[[#This Row],[Denominazione]],'Strutture ricettive'!B:B,'Strutture ricettive'!A:A,"non trovato",0)</f>
        <v>ALBERGHI</v>
      </c>
      <c r="C4942" t="str">
        <f>_xlfn.XLOOKUP(Tabella1[[#This Row],[Denominazione]],'Strutture ricettive'!B:B,'Strutture ricettive'!D:D,"NON TROVATO",0)</f>
        <v>RIPATRANSONE</v>
      </c>
      <c r="D49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Verrame 1</v>
      </c>
      <c r="E4942" t="str">
        <f>IF(_xlfn.XLOOKUP(A4942,'Strutture ricettive'!B:B,'Strutture ricettive'!G:G,"NON TROVATO",0)=0,"NON TROVATO",_xlfn.XLOOKUP(A4942,'Strutture ricettive'!B:B,'Strutture ricettive'!G:G,"NON TROVATO",0))</f>
        <v>info@i-calanchi.com</v>
      </c>
      <c r="F49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www.i-calanchi.com</v>
      </c>
    </row>
    <row r="4943" spans="1:6" x14ac:dyDescent="0.3">
      <c r="A4943" t="s">
        <v>16616</v>
      </c>
      <c r="B4943" t="str">
        <f>_xlfn.XLOOKUP(Tabella1[[#This Row],[Denominazione]],'Strutture ricettive'!B:B,'Strutture ricettive'!A:A,"non trovato",0)</f>
        <v>BED &amp; BREAKFAST</v>
      </c>
      <c r="C4943" t="str">
        <f>_xlfn.XLOOKUP(Tabella1[[#This Row],[Denominazione]],'Strutture ricettive'!B:B,'Strutture ricettive'!D:D,"NON TROVATO",0)</f>
        <v>RIPATRANSONE</v>
      </c>
      <c r="D49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Petrella 32</v>
      </c>
      <c r="E4943" t="str">
        <f>IF(_xlfn.XLOOKUP(A4943,'Strutture ricettive'!B:B,'Strutture ricettive'!G:G,"NON TROVATO",0)=0,"NON TROVATO",_xlfn.XLOOKUP(A4943,'Strutture ricettive'!B:B,'Strutture ricettive'!G:G,"NON TROVATO",0))</f>
        <v>arch.anelli@libero.it</v>
      </c>
      <c r="F49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www.bb-ilroccolo.it</v>
      </c>
    </row>
    <row r="4944" spans="1:6" x14ac:dyDescent="0.3">
      <c r="A4944" t="s">
        <v>16620</v>
      </c>
      <c r="B4944" t="str">
        <f>_xlfn.XLOOKUP(Tabella1[[#This Row],[Denominazione]],'Strutture ricettive'!B:B,'Strutture ricettive'!A:A,"non trovato",0)</f>
        <v>ALBERGHI</v>
      </c>
      <c r="C4944" t="str">
        <f>_xlfn.XLOOKUP(Tabella1[[#This Row],[Denominazione]],'Strutture ricettive'!B:B,'Strutture ricettive'!D:D,"NON TROVATO",0)</f>
        <v>RIPATRANSONE</v>
      </c>
      <c r="D49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Sant' Egidio 1</v>
      </c>
      <c r="E4944" t="str">
        <f>IF(_xlfn.XLOOKUP(A4944,'Strutture ricettive'!B:B,'Strutture ricettive'!G:G,"NON TROVATO",0)=0,"NON TROVATO",_xlfn.XLOOKUP(A4944,'Strutture ricettive'!B:B,'Strutture ricettive'!G:G,"NON TROVATO",0))</f>
        <v>info@torredelgallo.it</v>
      </c>
      <c r="F49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www.torredelgallo.it</v>
      </c>
    </row>
    <row r="4945" spans="1:6" x14ac:dyDescent="0.3">
      <c r="A4945" t="s">
        <v>16624</v>
      </c>
      <c r="B4945" t="str">
        <f>_xlfn.XLOOKUP(Tabella1[[#This Row],[Denominazione]],'Strutture ricettive'!B:B,'Strutture ricettive'!A:A,"non trovato",0)</f>
        <v>TURISMO RURALE</v>
      </c>
      <c r="C4945" t="str">
        <f>_xlfn.XLOOKUP(Tabella1[[#This Row],[Denominazione]],'Strutture ricettive'!B:B,'Strutture ricettive'!D:D,"NON TROVATO",0)</f>
        <v>RIPATRANSONE</v>
      </c>
      <c r="D49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colle di guardia 20</v>
      </c>
      <c r="E4945" t="str">
        <f>IF(_xlfn.XLOOKUP(A4945,'Strutture ricettive'!B:B,'Strutture ricettive'!G:G,"NON TROVATO",0)=0,"NON TROVATO",_xlfn.XLOOKUP(A4945,'Strutture ricettive'!B:B,'Strutture ricettive'!G:G,"NON TROVATO",0))</f>
        <v>info@villabelsito.it</v>
      </c>
      <c r="F49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www.villabelsito.it</v>
      </c>
    </row>
    <row r="4946" spans="1:6" x14ac:dyDescent="0.3">
      <c r="A4946" t="s">
        <v>16628</v>
      </c>
      <c r="B4946" t="str">
        <f>_xlfn.XLOOKUP(Tabella1[[#This Row],[Denominazione]],'Strutture ricettive'!B:B,'Strutture ricettive'!A:A,"non trovato",0)</f>
        <v>ALLOGGI AGRITURISTICI</v>
      </c>
      <c r="C4946" t="str">
        <f>_xlfn.XLOOKUP(Tabella1[[#This Row],[Denominazione]],'Strutture ricettive'!B:B,'Strutture ricettive'!D:D,"NON TROVATO",0)</f>
        <v>RIPATRANSONE</v>
      </c>
      <c r="D49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s. michele18 12</v>
      </c>
      <c r="E4946" t="str">
        <f>IF(_xlfn.XLOOKUP(A4946,'Strutture ricettive'!B:B,'Strutture ricettive'!G:G,"NON TROVATO",0)=0,"NON TROVATO",_xlfn.XLOOKUP(A4946,'Strutture ricettive'!B:B,'Strutture ricettive'!G:G,"NON TROVATO",0))</f>
        <v>NON TROVATO</v>
      </c>
      <c r="F49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47" spans="1:6" x14ac:dyDescent="0.3">
      <c r="A4947" t="s">
        <v>16630</v>
      </c>
      <c r="B4947" t="str">
        <f>_xlfn.XLOOKUP(Tabella1[[#This Row],[Denominazione]],'Strutture ricettive'!B:B,'Strutture ricettive'!A:A,"non trovato",0)</f>
        <v>BED &amp; BREAKFAST</v>
      </c>
      <c r="C4947" t="str">
        <f>_xlfn.XLOOKUP(Tabella1[[#This Row],[Denominazione]],'Strutture ricettive'!B:B,'Strutture ricettive'!D:D,"NON TROVATO",0)</f>
        <v>RIPATRANSONE</v>
      </c>
      <c r="D49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Attone Bonaparte 1</v>
      </c>
      <c r="E4947" t="str">
        <f>IF(_xlfn.XLOOKUP(A4947,'Strutture ricettive'!B:B,'Strutture ricettive'!G:G,"NON TROVATO",0)=0,"NON TROVATO",_xlfn.XLOOKUP(A4947,'Strutture ricettive'!B:B,'Strutture ricettive'!G:G,"NON TROVATO",0))</f>
        <v>igattidiripa@gmail.com</v>
      </c>
      <c r="F49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48" spans="1:6" x14ac:dyDescent="0.3">
      <c r="A4948" t="s">
        <v>16633</v>
      </c>
      <c r="B4948" t="str">
        <f>_xlfn.XLOOKUP(Tabella1[[#This Row],[Denominazione]],'Strutture ricettive'!B:B,'Strutture ricettive'!A:A,"non trovato",0)</f>
        <v>BED &amp; BREAKFAST</v>
      </c>
      <c r="C4948" t="str">
        <f>_xlfn.XLOOKUP(Tabella1[[#This Row],[Denominazione]],'Strutture ricettive'!B:B,'Strutture ricettive'!D:D,"NON TROVATO",0)</f>
        <v>RIPATRANSONE</v>
      </c>
      <c r="D49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Petrella 13</v>
      </c>
      <c r="E4948" t="str">
        <f>IF(_xlfn.XLOOKUP(A4948,'Strutture ricettive'!B:B,'Strutture ricettive'!G:G,"NON TROVATO",0)=0,"NON TROVATO",_xlfn.XLOOKUP(A4948,'Strutture ricettive'!B:B,'Strutture ricettive'!G:G,"NON TROVATO",0))</f>
        <v>villapatriziabb@virgilio.it</v>
      </c>
      <c r="F49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www.villapatriziabb.it</v>
      </c>
    </row>
    <row r="4949" spans="1:6" x14ac:dyDescent="0.3">
      <c r="A4949" t="s">
        <v>16638</v>
      </c>
      <c r="B4949" t="str">
        <f>_xlfn.XLOOKUP(Tabella1[[#This Row],[Denominazione]],'Strutture ricettive'!B:B,'Strutture ricettive'!A:A,"non trovato",0)</f>
        <v>BED &amp; BREAKFAST</v>
      </c>
      <c r="C4949" t="str">
        <f>_xlfn.XLOOKUP(Tabella1[[#This Row],[Denominazione]],'Strutture ricettive'!B:B,'Strutture ricettive'!D:D,"NON TROVATO",0)</f>
        <v>RIPATRANSONE</v>
      </c>
      <c r="D49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Fratelli Picchi 3</v>
      </c>
      <c r="E4949" t="str">
        <f>IF(_xlfn.XLOOKUP(A4949,'Strutture ricettive'!B:B,'Strutture ricettive'!G:G,"NON TROVATO",0)=0,"NON TROVATO",_xlfn.XLOOKUP(A4949,'Strutture ricettive'!B:B,'Strutture ricettive'!G:G,"NON TROVATO",0))</f>
        <v>info@belvederebnb.it</v>
      </c>
      <c r="F49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www.belvederebnb.it</v>
      </c>
    </row>
    <row r="4950" spans="1:6" x14ac:dyDescent="0.3">
      <c r="A4950" t="s">
        <v>16644</v>
      </c>
      <c r="B4950" t="str">
        <f>_xlfn.XLOOKUP(Tabella1[[#This Row],[Denominazione]],'Strutture ricettive'!B:B,'Strutture ricettive'!A:A,"non trovato",0)</f>
        <v>BED &amp; BREAKFAST</v>
      </c>
      <c r="C4950" t="str">
        <f>_xlfn.XLOOKUP(Tabella1[[#This Row],[Denominazione]],'Strutture ricettive'!B:B,'Strutture ricettive'!D:D,"NON TROVATO",0)</f>
        <v>RIPATRANSONE</v>
      </c>
      <c r="D49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Salvatore 1</v>
      </c>
      <c r="E4950" t="str">
        <f>IF(_xlfn.XLOOKUP(A4950,'Strutture ricettive'!B:B,'Strutture ricettive'!G:G,"NON TROVATO",0)=0,"NON TROVATO",_xlfn.XLOOKUP(A4950,'Strutture ricettive'!B:B,'Strutture ricettive'!G:G,"NON TROVATO",0))</f>
        <v>info@silentvalley.it</v>
      </c>
      <c r="F49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www.silentvalley.it</v>
      </c>
    </row>
    <row r="4951" spans="1:6" x14ac:dyDescent="0.3">
      <c r="A4951" t="s">
        <v>16649</v>
      </c>
      <c r="B4951" t="str">
        <f>_xlfn.XLOOKUP(Tabella1[[#This Row],[Denominazione]],'Strutture ricettive'!B:B,'Strutture ricettive'!A:A,"non trovato",0)</f>
        <v>BED &amp; BREAKFAST</v>
      </c>
      <c r="C4951" t="str">
        <f>_xlfn.XLOOKUP(Tabella1[[#This Row],[Denominazione]],'Strutture ricettive'!B:B,'Strutture ricettive'!D:D,"NON TROVATO",0)</f>
        <v>RIPATRANSONE</v>
      </c>
      <c r="D49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Augusto Camei  3</v>
      </c>
      <c r="E4951" t="str">
        <f>IF(_xlfn.XLOOKUP(A4951,'Strutture ricettive'!B:B,'Strutture ricettive'!G:G,"NON TROVATO",0)=0,"NON TROVATO",_xlfn.XLOOKUP(A4951,'Strutture ricettive'!B:B,'Strutture ricettive'!G:G,"NON TROVATO",0))</f>
        <v>info@lucuccelo.it</v>
      </c>
      <c r="F49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52" spans="1:6" x14ac:dyDescent="0.3">
      <c r="A4952" t="s">
        <v>16652</v>
      </c>
      <c r="B4952" t="str">
        <f>_xlfn.XLOOKUP(Tabella1[[#This Row],[Denominazione]],'Strutture ricettive'!B:B,'Strutture ricettive'!A:A,"non trovato",0)</f>
        <v>ALLOGGI AGRITURISTICI</v>
      </c>
      <c r="C4952" t="str">
        <f>_xlfn.XLOOKUP(Tabella1[[#This Row],[Denominazione]],'Strutture ricettive'!B:B,'Strutture ricettive'!D:D,"NON TROVATO",0)</f>
        <v>RIPATRANSONE</v>
      </c>
      <c r="D49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 imero 4</v>
      </c>
      <c r="E4952" t="str">
        <f>IF(_xlfn.XLOOKUP(A4952,'Strutture ricettive'!B:B,'Strutture ricettive'!G:G,"NON TROVATO",0)=0,"NON TROVATO",_xlfn.XLOOKUP(A4952,'Strutture ricettive'!B:B,'Strutture ricettive'!G:G,"NON TROVATO",0))</f>
        <v>info@ilpoderedelnonno.it</v>
      </c>
      <c r="F49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www.ilpoderedelnonno.it</v>
      </c>
    </row>
    <row r="4953" spans="1:6" x14ac:dyDescent="0.3">
      <c r="A4953" t="s">
        <v>16656</v>
      </c>
      <c r="B4953" t="str">
        <f>_xlfn.XLOOKUP(Tabella1[[#This Row],[Denominazione]],'Strutture ricettive'!B:B,'Strutture ricettive'!A:A,"non trovato",0)</f>
        <v>ALLOGGI AGRITURISTICI</v>
      </c>
      <c r="C4953" t="str">
        <f>_xlfn.XLOOKUP(Tabella1[[#This Row],[Denominazione]],'Strutture ricettive'!B:B,'Strutture ricettive'!D:D,"NON TROVATO",0)</f>
        <v>RIPATRANSONE</v>
      </c>
      <c r="D49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953" t="str">
        <f>IF(_xlfn.XLOOKUP(A4953,'Strutture ricettive'!B:B,'Strutture ricettive'!G:G,"NON TROVATO",0)=0,"NON TROVATO",_xlfn.XLOOKUP(A4953,'Strutture ricettive'!B:B,'Strutture ricettive'!G:G,"NON TROVATO",0))</f>
        <v>agrit.pietrantica@alice.it</v>
      </c>
      <c r="F49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www.agriturismopietrantica.com</v>
      </c>
    </row>
    <row r="4954" spans="1:6" x14ac:dyDescent="0.3">
      <c r="A4954" t="s">
        <v>16659</v>
      </c>
      <c r="B4954" t="str">
        <f>_xlfn.XLOOKUP(Tabella1[[#This Row],[Denominazione]],'Strutture ricettive'!B:B,'Strutture ricettive'!A:A,"non trovato",0)</f>
        <v>BED &amp; BREAKFAST</v>
      </c>
      <c r="C4954" t="str">
        <f>_xlfn.XLOOKUP(Tabella1[[#This Row],[Denominazione]],'Strutture ricettive'!B:B,'Strutture ricettive'!D:D,"NON TROVATO",0)</f>
        <v>RIPATRANSONE</v>
      </c>
      <c r="D49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Verrame 3</v>
      </c>
      <c r="E4954" t="str">
        <f>IF(_xlfn.XLOOKUP(A4954,'Strutture ricettive'!B:B,'Strutture ricettive'!G:G,"NON TROVATO",0)=0,"NON TROVATO",_xlfn.XLOOKUP(A4954,'Strutture ricettive'!B:B,'Strutture ricettive'!G:G,"NON TROVATO",0))</f>
        <v>info@bbaperegina.it</v>
      </c>
      <c r="F49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www.bbaperegina.it</v>
      </c>
    </row>
    <row r="4955" spans="1:6" x14ac:dyDescent="0.3">
      <c r="A4955" t="s">
        <v>16664</v>
      </c>
      <c r="B4955" t="str">
        <f>_xlfn.XLOOKUP(Tabella1[[#This Row],[Denominazione]],'Strutture ricettive'!B:B,'Strutture ricettive'!A:A,"non trovato",0)</f>
        <v>BED &amp; BREAKFAST</v>
      </c>
      <c r="C4955" t="str">
        <f>_xlfn.XLOOKUP(Tabella1[[#This Row],[Denominazione]],'Strutture ricettive'!B:B,'Strutture ricettive'!D:D,"NON TROVATO",0)</f>
        <v>RIPATRANSONE</v>
      </c>
      <c r="D49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Messieri 49</v>
      </c>
      <c r="E4955" t="str">
        <f>IF(_xlfn.XLOOKUP(A4955,'Strutture ricettive'!B:B,'Strutture ricettive'!G:G,"NON TROVATO",0)=0,"NON TROVATO",_xlfn.XLOOKUP(A4955,'Strutture ricettive'!B:B,'Strutture ricettive'!G:G,"NON TROVATO",0))</f>
        <v>deangelisanna1@libero.it</v>
      </c>
      <c r="F49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www.beblaetitia.altervista.org</v>
      </c>
    </row>
    <row r="4956" spans="1:6" x14ac:dyDescent="0.3">
      <c r="A4956" t="s">
        <v>16668</v>
      </c>
      <c r="B4956" t="str">
        <f>_xlfn.XLOOKUP(Tabella1[[#This Row],[Denominazione]],'Strutture ricettive'!B:B,'Strutture ricettive'!A:A,"non trovato",0)</f>
        <v>BED &amp; BREAKFAST</v>
      </c>
      <c r="C4956" t="str">
        <f>_xlfn.XLOOKUP(Tabella1[[#This Row],[Denominazione]],'Strutture ricettive'!B:B,'Strutture ricettive'!D:D,"NON TROVATO",0)</f>
        <v>RIPATRANSONE</v>
      </c>
      <c r="D49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valtesino 5</v>
      </c>
      <c r="E4956" t="str">
        <f>IF(_xlfn.XLOOKUP(A4956,'Strutture ricettive'!B:B,'Strutture ricettive'!G:G,"NON TROVATO",0)=0,"NON TROVATO",_xlfn.XLOOKUP(A4956,'Strutture ricettive'!B:B,'Strutture ricettive'!G:G,"NON TROVATO",0))</f>
        <v>info@ilmerlo.eu</v>
      </c>
      <c r="F49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www.ilmerlo.eu</v>
      </c>
    </row>
    <row r="4957" spans="1:6" x14ac:dyDescent="0.3">
      <c r="A4957" t="s">
        <v>16672</v>
      </c>
      <c r="B4957" t="str">
        <f>_xlfn.XLOOKUP(Tabella1[[#This Row],[Denominazione]],'Strutture ricettive'!B:B,'Strutture ricettive'!A:A,"non trovato",0)</f>
        <v>BED &amp; BREAKFAST</v>
      </c>
      <c r="C4957" t="str">
        <f>_xlfn.XLOOKUP(Tabella1[[#This Row],[Denominazione]],'Strutture ricettive'!B:B,'Strutture ricettive'!D:D,"NON TROVATO",0)</f>
        <v>RIPATRANSONE</v>
      </c>
      <c r="D49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colle santandrea 6</v>
      </c>
      <c r="E4957" t="str">
        <f>IF(_xlfn.XLOOKUP(A4957,'Strutture ricettive'!B:B,'Strutture ricettive'!G:G,"NON TROVATO",0)=0,"NON TROVATO",_xlfn.XLOOKUP(A4957,'Strutture ricettive'!B:B,'Strutture ricettive'!G:G,"NON TROVATO",0))</f>
        <v>info@collesantandrea.it</v>
      </c>
      <c r="F49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www.collesantandrea.it</v>
      </c>
    </row>
    <row r="4958" spans="1:6" x14ac:dyDescent="0.3">
      <c r="A4958" t="s">
        <v>16676</v>
      </c>
      <c r="B4958" t="str">
        <f>_xlfn.XLOOKUP(Tabella1[[#This Row],[Denominazione]],'Strutture ricettive'!B:B,'Strutture ricettive'!A:A,"non trovato",0)</f>
        <v>ALLOGGI AGRITURISTICI</v>
      </c>
      <c r="C4958" t="str">
        <f>_xlfn.XLOOKUP(Tabella1[[#This Row],[Denominazione]],'Strutture ricettive'!B:B,'Strutture ricettive'!D:D,"NON TROVATO",0)</f>
        <v>RIPATRANSONE</v>
      </c>
      <c r="D49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Gregorio 16</v>
      </c>
      <c r="E4958" t="str">
        <f>IF(_xlfn.XLOOKUP(A4958,'Strutture ricettive'!B:B,'Strutture ricettive'!G:G,"NON TROVATO",0)=0,"NON TROVATO",_xlfn.XLOOKUP(A4958,'Strutture ricettive'!B:B,'Strutture ricettive'!G:G,"NON TROVATO",0))</f>
        <v>info@relaisdelcolle.it</v>
      </c>
      <c r="F49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www.relaisdelcolle.it</v>
      </c>
    </row>
    <row r="4959" spans="1:6" x14ac:dyDescent="0.3">
      <c r="A4959" t="s">
        <v>16680</v>
      </c>
      <c r="B4959" t="str">
        <f>_xlfn.XLOOKUP(Tabella1[[#This Row],[Denominazione]],'Strutture ricettive'!B:B,'Strutture ricettive'!A:A,"non trovato",0)</f>
        <v>BED &amp; BREAKFAST</v>
      </c>
      <c r="C4959" t="str">
        <f>_xlfn.XLOOKUP(Tabella1[[#This Row],[Denominazione]],'Strutture ricettive'!B:B,'Strutture ricettive'!D:D,"NON TROVATO",0)</f>
        <v>RIPATRANSONE</v>
      </c>
      <c r="D49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Colle di Vecchio 5</v>
      </c>
      <c r="E4959" t="str">
        <f>IF(_xlfn.XLOOKUP(A4959,'Strutture ricettive'!B:B,'Strutture ricettive'!G:G,"NON TROVATO",0)=0,"NON TROVATO",_xlfn.XLOOKUP(A4959,'Strutture ricettive'!B:B,'Strutture ricettive'!G:G,"NON TROVATO",0))</f>
        <v>artistabb@gmail.com</v>
      </c>
      <c r="F49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www.artistabb.com</v>
      </c>
    </row>
    <row r="4960" spans="1:6" x14ac:dyDescent="0.3">
      <c r="A4960" t="s">
        <v>16684</v>
      </c>
      <c r="B4960" t="str">
        <f>_xlfn.XLOOKUP(Tabella1[[#This Row],[Denominazione]],'Strutture ricettive'!B:B,'Strutture ricettive'!A:A,"non trovato",0)</f>
        <v>BED &amp; BREAKFAST</v>
      </c>
      <c r="C4960" t="str">
        <f>_xlfn.XLOOKUP(Tabella1[[#This Row],[Denominazione]],'Strutture ricettive'!B:B,'Strutture ricettive'!D:D,"NON TROVATO",0)</f>
        <v>RIPATRANSONE</v>
      </c>
      <c r="D49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Petrella 71</v>
      </c>
      <c r="E4960" t="str">
        <f>IF(_xlfn.XLOOKUP(A4960,'Strutture ricettive'!B:B,'Strutture ricettive'!G:G,"NON TROVATO",0)=0,"NON TROVATO",_xlfn.XLOOKUP(A4960,'Strutture ricettive'!B:B,'Strutture ricettive'!G:G,"NON TROVATO",0))</f>
        <v>NON TROVATO</v>
      </c>
      <c r="F49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61" spans="1:6" x14ac:dyDescent="0.3">
      <c r="A4961" t="s">
        <v>16686</v>
      </c>
      <c r="B4961" t="str">
        <f>_xlfn.XLOOKUP(Tabella1[[#This Row],[Denominazione]],'Strutture ricettive'!B:B,'Strutture ricettive'!A:A,"non trovato",0)</f>
        <v>BED &amp; BREAKFAST</v>
      </c>
      <c r="C4961" t="str">
        <f>_xlfn.XLOOKUP(Tabella1[[#This Row],[Denominazione]],'Strutture ricettive'!B:B,'Strutture ricettive'!D:D,"NON TROVATO",0)</f>
        <v>RIPATRANSONE</v>
      </c>
      <c r="D49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Vittorio Emanuele II 26</v>
      </c>
      <c r="E4961" t="str">
        <f>IF(_xlfn.XLOOKUP(A4961,'Strutture ricettive'!B:B,'Strutture ricettive'!G:G,"NON TROVATO",0)=0,"NON TROVATO",_xlfn.XLOOKUP(A4961,'Strutture ricettive'!B:B,'Strutture ricettive'!G:G,"NON TROVATO",0))</f>
        <v>info@invacanzanellemarche.eu</v>
      </c>
      <c r="F49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www.invacanzanellemarche.eu</v>
      </c>
    </row>
    <row r="4962" spans="1:6" x14ac:dyDescent="0.3">
      <c r="A4962" t="s">
        <v>16691</v>
      </c>
      <c r="B4962" t="str">
        <f>_xlfn.XLOOKUP(Tabella1[[#This Row],[Denominazione]],'Strutture ricettive'!B:B,'Strutture ricettive'!A:A,"non trovato",0)</f>
        <v>BED &amp; BREAKFAST</v>
      </c>
      <c r="C4962" t="str">
        <f>_xlfn.XLOOKUP(Tabella1[[#This Row],[Denominazione]],'Strutture ricettive'!B:B,'Strutture ricettive'!D:D,"NON TROVATO",0)</f>
        <v>RIPATRANSONE</v>
      </c>
      <c r="D49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CABIANO  32</v>
      </c>
      <c r="E4962" t="str">
        <f>IF(_xlfn.XLOOKUP(A4962,'Strutture ricettive'!B:B,'Strutture ricettive'!G:G,"NON TROVATO",0)=0,"NON TROVATO",_xlfn.XLOOKUP(A4962,'Strutture ricettive'!B:B,'Strutture ricettive'!G:G,"NON TROVATO",0))</f>
        <v>info@bebgeco.com</v>
      </c>
      <c r="F49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www.bebgeco.it</v>
      </c>
    </row>
    <row r="4963" spans="1:6" x14ac:dyDescent="0.3">
      <c r="A4963" t="s">
        <v>16696</v>
      </c>
      <c r="B4963" t="str">
        <f>_xlfn.XLOOKUP(Tabella1[[#This Row],[Denominazione]],'Strutture ricettive'!B:B,'Strutture ricettive'!A:A,"non trovato",0)</f>
        <v>ALBERGHI</v>
      </c>
      <c r="C4963" t="str">
        <f>_xlfn.XLOOKUP(Tabella1[[#This Row],[Denominazione]],'Strutture ricettive'!B:B,'Strutture ricettive'!D:D,"NON TROVATO",0)</f>
        <v>RIPATRANSONE</v>
      </c>
      <c r="D49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Leopardi  12</v>
      </c>
      <c r="E4963" t="str">
        <f>IF(_xlfn.XLOOKUP(A4963,'Strutture ricettive'!B:B,'Strutture ricettive'!G:G,"NON TROVATO",0)=0,"NON TROVATO",_xlfn.XLOOKUP(A4963,'Strutture ricettive'!B:B,'Strutture ricettive'!G:G,"NON TROVATO",0))</f>
        <v>info@hotelpiceno.eu</v>
      </c>
      <c r="F49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www.ilpiceno.eu</v>
      </c>
    </row>
    <row r="4964" spans="1:6" x14ac:dyDescent="0.3">
      <c r="A4964" t="s">
        <v>16700</v>
      </c>
      <c r="B4964" t="str">
        <f>_xlfn.XLOOKUP(Tabella1[[#This Row],[Denominazione]],'Strutture ricettive'!B:B,'Strutture ricettive'!A:A,"non trovato",0)</f>
        <v>ALLOGGI AGRITURISTICI</v>
      </c>
      <c r="C4964" t="str">
        <f>_xlfn.XLOOKUP(Tabella1[[#This Row],[Denominazione]],'Strutture ricettive'!B:B,'Strutture ricettive'!D:D,"NON TROVATO",0)</f>
        <v>RIPATRANSONE</v>
      </c>
      <c r="D49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Magazzini 11</v>
      </c>
      <c r="E4964" t="str">
        <f>IF(_xlfn.XLOOKUP(A4964,'Strutture ricettive'!B:B,'Strutture ricettive'!G:G,"NON TROVATO",0)=0,"NON TROVATO",_xlfn.XLOOKUP(A4964,'Strutture ricettive'!B:B,'Strutture ricettive'!G:G,"NON TROVATO",0))</f>
        <v>info@domuspetrae.it; scabroso@yahoo.it</v>
      </c>
      <c r="F49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www.domuspetrae.it</v>
      </c>
    </row>
    <row r="4965" spans="1:6" x14ac:dyDescent="0.3">
      <c r="A4965" t="s">
        <v>16705</v>
      </c>
      <c r="B4965" t="str">
        <f>_xlfn.XLOOKUP(Tabella1[[#This Row],[Denominazione]],'Strutture ricettive'!B:B,'Strutture ricettive'!A:A,"non trovato",0)</f>
        <v>BED &amp; BREAKFAST</v>
      </c>
      <c r="C4965" t="str">
        <f>_xlfn.XLOOKUP(Tabella1[[#This Row],[Denominazione]],'Strutture ricettive'!B:B,'Strutture ricettive'!D:D,"NON TROVATO",0)</f>
        <v>RIPATRANSONE</v>
      </c>
      <c r="D49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38</v>
      </c>
      <c r="E4965" t="str">
        <f>IF(_xlfn.XLOOKUP(A4965,'Strutture ricettive'!B:B,'Strutture ricettive'!G:G,"NON TROVATO",0)=0,"NON TROVATO",_xlfn.XLOOKUP(A4965,'Strutture ricettive'!B:B,'Strutture ricettive'!G:G,"NON TROVATO",0))</f>
        <v>casagaetanovittoria@gmail.com</v>
      </c>
      <c r="F49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www.lacasadigaetanoevittoria.it</v>
      </c>
    </row>
    <row r="4966" spans="1:6" x14ac:dyDescent="0.3">
      <c r="A4966" t="s">
        <v>16709</v>
      </c>
      <c r="B4966" t="str">
        <f>_xlfn.XLOOKUP(Tabella1[[#This Row],[Denominazione]],'Strutture ricettive'!B:B,'Strutture ricettive'!A:A,"non trovato",0)</f>
        <v>BED &amp; BREAKFAST</v>
      </c>
      <c r="C4966" t="str">
        <f>_xlfn.XLOOKUP(Tabella1[[#This Row],[Denominazione]],'Strutture ricettive'!B:B,'Strutture ricettive'!D:D,"NON TROVATO",0)</f>
        <v>RIPATRANSONE</v>
      </c>
      <c r="D49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SALVATORE 18</v>
      </c>
      <c r="E4966" t="str">
        <f>IF(_xlfn.XLOOKUP(A4966,'Strutture ricettive'!B:B,'Strutture ricettive'!G:G,"NON TROVATO",0)=0,"NON TROVATO",_xlfn.XLOOKUP(A4966,'Strutture ricettive'!B:B,'Strutture ricettive'!G:G,"NON TROVATO",0))</f>
        <v>gabrytizi@gmail.com</v>
      </c>
      <c r="F49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67" spans="1:6" x14ac:dyDescent="0.3">
      <c r="A4967" t="s">
        <v>16713</v>
      </c>
      <c r="B4967" t="str">
        <f>_xlfn.XLOOKUP(Tabella1[[#This Row],[Denominazione]],'Strutture ricettive'!B:B,'Strutture ricettive'!A:A,"non trovato",0)</f>
        <v>BED &amp; BREAKFAST</v>
      </c>
      <c r="C4967" t="str">
        <f>_xlfn.XLOOKUP(Tabella1[[#This Row],[Denominazione]],'Strutture ricettive'!B:B,'Strutture ricettive'!D:D,"NON TROVATO",0)</f>
        <v>RIPATRANSONE</v>
      </c>
      <c r="D49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Colle S. Andrea 6</v>
      </c>
      <c r="E4967" t="str">
        <f>IF(_xlfn.XLOOKUP(A4967,'Strutture ricettive'!B:B,'Strutture ricettive'!G:G,"NON TROVATO",0)=0,"NON TROVATO",_xlfn.XLOOKUP(A4967,'Strutture ricettive'!B:B,'Strutture ricettive'!G:G,"NON TROVATO",0))</f>
        <v>info@villachatoe.com</v>
      </c>
      <c r="F49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www.villachatoe.com</v>
      </c>
    </row>
    <row r="4968" spans="1:6" x14ac:dyDescent="0.3">
      <c r="A4968" t="s">
        <v>16717</v>
      </c>
      <c r="B4968" t="str">
        <f>_xlfn.XLOOKUP(Tabella1[[#This Row],[Denominazione]],'Strutture ricettive'!B:B,'Strutture ricettive'!A:A,"non trovato",0)</f>
        <v>ALTRI ALLOGGI PRIVATI</v>
      </c>
      <c r="C4968" t="str">
        <f>_xlfn.XLOOKUP(Tabella1[[#This Row],[Denominazione]],'Strutture ricettive'!B:B,'Strutture ricettive'!D:D,"NON TROVATO",0)</f>
        <v>RIPATRANSONE</v>
      </c>
      <c r="D49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Ciapella 13</v>
      </c>
      <c r="E4968" t="str">
        <f>IF(_xlfn.XLOOKUP(A4968,'Strutture ricettive'!B:B,'Strutture ricettive'!G:G,"NON TROVATO",0)=0,"NON TROVATO",_xlfn.XLOOKUP(A4968,'Strutture ricettive'!B:B,'Strutture ricettive'!G:G,"NON TROVATO",0))</f>
        <v>info@invacanzanellemarche.eu</v>
      </c>
      <c r="F49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69" spans="1:6" x14ac:dyDescent="0.3">
      <c r="A4969" t="s">
        <v>16719</v>
      </c>
      <c r="B4969" t="str">
        <f>_xlfn.XLOOKUP(Tabella1[[#This Row],[Denominazione]],'Strutture ricettive'!B:B,'Strutture ricettive'!A:A,"non trovato",0)</f>
        <v>BED &amp; BREAKFAST</v>
      </c>
      <c r="C4969" t="str">
        <f>_xlfn.XLOOKUP(Tabella1[[#This Row],[Denominazione]],'Strutture ricettive'!B:B,'Strutture ricettive'!D:D,"NON TROVATO",0)</f>
        <v>ROCCAFLUVIONE</v>
      </c>
      <c r="D49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sp 89 70</v>
      </c>
      <c r="E4969" t="str">
        <f>IF(_xlfn.XLOOKUP(A4969,'Strutture ricettive'!B:B,'Strutture ricettive'!G:G,"NON TROVATO",0)=0,"NON TROVATO",_xlfn.XLOOKUP(A4969,'Strutture ricettive'!B:B,'Strutture ricettive'!G:G,"NON TROVATO",0))</f>
        <v>vinicioferracuti@libero.it</v>
      </c>
      <c r="F49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70" spans="1:6" x14ac:dyDescent="0.3">
      <c r="A4970" t="s">
        <v>16724</v>
      </c>
      <c r="B4970" t="str">
        <f>_xlfn.XLOOKUP(Tabella1[[#This Row],[Denominazione]],'Strutture ricettive'!B:B,'Strutture ricettive'!A:A,"non trovato",0)</f>
        <v>BED &amp; BREAKFAST</v>
      </c>
      <c r="C4970" t="str">
        <f>_xlfn.XLOOKUP(Tabella1[[#This Row],[Denominazione]],'Strutture ricettive'!B:B,'Strutture ricettive'!D:D,"NON TROVATO",0)</f>
        <v>ROCCAFLUVIONE</v>
      </c>
      <c r="D49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Picena Superiore 25</v>
      </c>
      <c r="E4970" t="str">
        <f>IF(_xlfn.XLOOKUP(A4970,'Strutture ricettive'!B:B,'Strutture ricettive'!G:G,"NON TROVATO",0)=0,"NON TROVATO",_xlfn.XLOOKUP(A4970,'Strutture ricettive'!B:B,'Strutture ricettive'!G:G,"NON TROVATO",0))</f>
        <v>NON TROVATO</v>
      </c>
      <c r="F49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71" spans="1:6" x14ac:dyDescent="0.3">
      <c r="A4971" t="s">
        <v>16726</v>
      </c>
      <c r="B4971" t="str">
        <f>_xlfn.XLOOKUP(Tabella1[[#This Row],[Denominazione]],'Strutture ricettive'!B:B,'Strutture ricettive'!A:A,"non trovato",0)</f>
        <v>BED &amp; BREAKFAST</v>
      </c>
      <c r="C4971" t="str">
        <f>_xlfn.XLOOKUP(Tabella1[[#This Row],[Denominazione]],'Strutture ricettive'!B:B,'Strutture ricettive'!D:D,"NON TROVATO",0)</f>
        <v>ROCCAFLUVIONE</v>
      </c>
      <c r="D49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Caserine 1</v>
      </c>
      <c r="E4971" t="str">
        <f>IF(_xlfn.XLOOKUP(A4971,'Strutture ricettive'!B:B,'Strutture ricettive'!G:G,"NON TROVATO",0)=0,"NON TROVATO",_xlfn.XLOOKUP(A4971,'Strutture ricettive'!B:B,'Strutture ricettive'!G:G,"NON TROVATO",0))</f>
        <v>NON TROVATO</v>
      </c>
      <c r="F49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72" spans="1:6" x14ac:dyDescent="0.3">
      <c r="A4972" t="s">
        <v>16728</v>
      </c>
      <c r="B4972" t="str">
        <f>_xlfn.XLOOKUP(Tabella1[[#This Row],[Denominazione]],'Strutture ricettive'!B:B,'Strutture ricettive'!A:A,"non trovato",0)</f>
        <v>BED &amp; BREAKFAST</v>
      </c>
      <c r="C4972" t="str">
        <f>_xlfn.XLOOKUP(Tabella1[[#This Row],[Denominazione]],'Strutture ricettive'!B:B,'Strutture ricettive'!D:D,"NON TROVATO",0)</f>
        <v>ROCCAFLUVIONE</v>
      </c>
      <c r="D49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Casacagnano 53</v>
      </c>
      <c r="E4972" t="str">
        <f>IF(_xlfn.XLOOKUP(A4972,'Strutture ricettive'!B:B,'Strutture ricettive'!G:G,"NON TROVATO",0)=0,"NON TROVATO",_xlfn.XLOOKUP(A4972,'Strutture ricettive'!B:B,'Strutture ricettive'!G:G,"NON TROVATO",0))</f>
        <v>info@villafiletta.it</v>
      </c>
      <c r="F49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www.villafiletta.it</v>
      </c>
    </row>
    <row r="4973" spans="1:6" x14ac:dyDescent="0.3">
      <c r="A4973" t="s">
        <v>16732</v>
      </c>
      <c r="B4973" t="str">
        <f>_xlfn.XLOOKUP(Tabella1[[#This Row],[Denominazione]],'Strutture ricettive'!B:B,'Strutture ricettive'!A:A,"non trovato",0)</f>
        <v>BED &amp; BREAKFAST</v>
      </c>
      <c r="C4973" t="str">
        <f>_xlfn.XLOOKUP(Tabella1[[#This Row],[Denominazione]],'Strutture ricettive'!B:B,'Strutture ricettive'!D:D,"NON TROVATO",0)</f>
        <v>ROCCAFLUVIONE</v>
      </c>
      <c r="D49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Caserine 8</v>
      </c>
      <c r="E4973" t="str">
        <f>IF(_xlfn.XLOOKUP(A4973,'Strutture ricettive'!B:B,'Strutture ricettive'!G:G,"NON TROVATO",0)=0,"NON TROVATO",_xlfn.XLOOKUP(A4973,'Strutture ricettive'!B:B,'Strutture ricettive'!G:G,"NON TROVATO",0))</f>
        <v>info@ilrifugiodeimarsi.it</v>
      </c>
      <c r="F49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www.bedandbreakfastascolipiceno.eu</v>
      </c>
    </row>
    <row r="4974" spans="1:6" x14ac:dyDescent="0.3">
      <c r="A4974" t="s">
        <v>16736</v>
      </c>
      <c r="B4974" t="str">
        <f>_xlfn.XLOOKUP(Tabella1[[#This Row],[Denominazione]],'Strutture ricettive'!B:B,'Strutture ricettive'!A:A,"non trovato",0)</f>
        <v>BED &amp; BREAKFAST</v>
      </c>
      <c r="C4974" t="str">
        <f>_xlfn.XLOOKUP(Tabella1[[#This Row],[Denominazione]],'Strutture ricettive'!B:B,'Strutture ricettive'!D:D,"NON TROVATO",0)</f>
        <v>ROCCAFLUVIONE</v>
      </c>
      <c r="D49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Picena Superiore 17</v>
      </c>
      <c r="E4974" t="str">
        <f>IF(_xlfn.XLOOKUP(A4974,'Strutture ricettive'!B:B,'Strutture ricettive'!G:G,"NON TROVATO",0)=0,"NON TROVATO",_xlfn.XLOOKUP(A4974,'Strutture ricettive'!B:B,'Strutture ricettive'!G:G,"NON TROVATO",0))</f>
        <v>bedandbreakfast@roccafluvione.net</v>
      </c>
      <c r="F49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www.roccafluvione.net</v>
      </c>
    </row>
    <row r="4975" spans="1:6" x14ac:dyDescent="0.3">
      <c r="A4975" t="s">
        <v>16744</v>
      </c>
      <c r="B4975" t="str">
        <f>_xlfn.XLOOKUP(Tabella1[[#This Row],[Denominazione]],'Strutture ricettive'!B:B,'Strutture ricettive'!A:A,"non trovato",0)</f>
        <v>BED &amp; BREAKFAST</v>
      </c>
      <c r="C4975" t="str">
        <f>_xlfn.XLOOKUP(Tabella1[[#This Row],[Denominazione]],'Strutture ricettive'!B:B,'Strutture ricettive'!D:D,"NON TROVATO",0)</f>
        <v>ROCCAFLUVIONE</v>
      </c>
      <c r="D49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della Madonnina 8</v>
      </c>
      <c r="E4975" t="str">
        <f>IF(_xlfn.XLOOKUP(A4975,'Strutture ricettive'!B:B,'Strutture ricettive'!G:G,"NON TROVATO",0)=0,"NON TROVATO",_xlfn.XLOOKUP(A4975,'Strutture ricettive'!B:B,'Strutture ricettive'!G:G,"NON TROVATO",0))</f>
        <v>NON TROVATO</v>
      </c>
      <c r="F49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76" spans="1:6" x14ac:dyDescent="0.3">
      <c r="A4976" t="s">
        <v>16746</v>
      </c>
      <c r="B4976" t="str">
        <f>_xlfn.XLOOKUP(Tabella1[[#This Row],[Denominazione]],'Strutture ricettive'!B:B,'Strutture ricettive'!A:A,"non trovato",0)</f>
        <v>BED &amp; BREAKFAST</v>
      </c>
      <c r="C4976" t="str">
        <f>_xlfn.XLOOKUP(Tabella1[[#This Row],[Denominazione]],'Strutture ricettive'!B:B,'Strutture ricettive'!D:D,"NON TROVATO",0)</f>
        <v>ROCCAFLUVIONE</v>
      </c>
      <c r="D49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del Passetto 2</v>
      </c>
      <c r="E4976" t="str">
        <f>IF(_xlfn.XLOOKUP(A4976,'Strutture ricettive'!B:B,'Strutture ricettive'!G:G,"NON TROVATO",0)=0,"NON TROVATO",_xlfn.XLOOKUP(A4976,'Strutture ricettive'!B:B,'Strutture ricettive'!G:G,"NON TROVATO",0))</f>
        <v>info@passetto.eu</v>
      </c>
      <c r="F49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www.passetto.eu</v>
      </c>
    </row>
    <row r="4977" spans="1:6" x14ac:dyDescent="0.3">
      <c r="A4977" t="s">
        <v>16750</v>
      </c>
      <c r="B4977" t="str">
        <f>_xlfn.XLOOKUP(Tabella1[[#This Row],[Denominazione]],'Strutture ricettive'!B:B,'Strutture ricettive'!A:A,"non trovato",0)</f>
        <v>ALLOGGI AGRITURISTICI</v>
      </c>
      <c r="C4977" t="str">
        <f>_xlfn.XLOOKUP(Tabella1[[#This Row],[Denominazione]],'Strutture ricettive'!B:B,'Strutture ricettive'!D:D,"NON TROVATO",0)</f>
        <v>ROCCAFLUVIONE</v>
      </c>
      <c r="D49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Forcella 35</v>
      </c>
      <c r="E4977" t="str">
        <f>IF(_xlfn.XLOOKUP(A4977,'Strutture ricettive'!B:B,'Strutture ricettive'!G:G,"NON TROVATO",0)=0,"NON TROVATO",_xlfn.XLOOKUP(A4977,'Strutture ricettive'!B:B,'Strutture ricettive'!G:G,"NON TROVATO",0))</f>
        <v>larcera@libero.it</v>
      </c>
      <c r="F49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www.arcera.it</v>
      </c>
    </row>
    <row r="4978" spans="1:6" x14ac:dyDescent="0.3">
      <c r="A4978" t="s">
        <v>16755</v>
      </c>
      <c r="B4978" t="str">
        <f>_xlfn.XLOOKUP(Tabella1[[#This Row],[Denominazione]],'Strutture ricettive'!B:B,'Strutture ricettive'!A:A,"non trovato",0)</f>
        <v>CASE PER FERIE</v>
      </c>
      <c r="C4978" t="str">
        <f>_xlfn.XLOOKUP(Tabella1[[#This Row],[Denominazione]],'Strutture ricettive'!B:B,'Strutture ricettive'!D:D,"NON TROVATO",0)</f>
        <v>ROCCAFLUVIONE</v>
      </c>
      <c r="D49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978" t="str">
        <f>IF(_xlfn.XLOOKUP(A4978,'Strutture ricettive'!B:B,'Strutture ricettive'!G:G,"NON TROVATO",0)=0,"NON TROVATO",_xlfn.XLOOKUP(A4978,'Strutture ricettive'!B:B,'Strutture ricettive'!G:G,"NON TROVATO",0))</f>
        <v>NON TROVATO</v>
      </c>
      <c r="F49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79" spans="1:6" x14ac:dyDescent="0.3">
      <c r="A4979" t="s">
        <v>16757</v>
      </c>
      <c r="B4979" t="str">
        <f>_xlfn.XLOOKUP(Tabella1[[#This Row],[Denominazione]],'Strutture ricettive'!B:B,'Strutture ricettive'!A:A,"non trovato",0)</f>
        <v>BED &amp; BREAKFAST</v>
      </c>
      <c r="C4979" t="str">
        <f>_xlfn.XLOOKUP(Tabella1[[#This Row],[Denominazione]],'Strutture ricettive'!B:B,'Strutture ricettive'!D:D,"NON TROVATO",0)</f>
        <v>ROCCAFLUVIONE</v>
      </c>
      <c r="D49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Casaregnano 12</v>
      </c>
      <c r="E4979" t="str">
        <f>IF(_xlfn.XLOOKUP(A4979,'Strutture ricettive'!B:B,'Strutture ricettive'!G:G,"NON TROVATO",0)=0,"NON TROVATO",_xlfn.XLOOKUP(A4979,'Strutture ricettive'!B:B,'Strutture ricettive'!G:G,"NON TROVATO",0))</f>
        <v>perozzi.v@libero.it; autoper4x4@libero.it</v>
      </c>
      <c r="F49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80" spans="1:6" x14ac:dyDescent="0.3">
      <c r="A4980" t="s">
        <v>16760</v>
      </c>
      <c r="B4980" t="str">
        <f>_xlfn.XLOOKUP(Tabella1[[#This Row],[Denominazione]],'Strutture ricettive'!B:B,'Strutture ricettive'!A:A,"non trovato",0)</f>
        <v>BED &amp; BREAKFAST</v>
      </c>
      <c r="C4980" t="str">
        <f>_xlfn.XLOOKUP(Tabella1[[#This Row],[Denominazione]],'Strutture ricettive'!B:B,'Strutture ricettive'!D:D,"NON TROVATO",0)</f>
        <v>ROCCAFLUVIONE</v>
      </c>
      <c r="D49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Repubblica 19</v>
      </c>
      <c r="E4980" t="str">
        <f>IF(_xlfn.XLOOKUP(A4980,'Strutture ricettive'!B:B,'Strutture ricettive'!G:G,"NON TROVATO",0)=0,"NON TROVATO",_xlfn.XLOOKUP(A4980,'Strutture ricettive'!B:B,'Strutture ricettive'!G:G,"NON TROVATO",0))</f>
        <v>bbrina@hotmail.it; info@lacollinadeltartufo.it</v>
      </c>
      <c r="F49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www.lacollinadeltartufo.it</v>
      </c>
    </row>
    <row r="4981" spans="1:6" x14ac:dyDescent="0.3">
      <c r="A4981" t="s">
        <v>16764</v>
      </c>
      <c r="B4981" t="str">
        <f>_xlfn.XLOOKUP(Tabella1[[#This Row],[Denominazione]],'Strutture ricettive'!B:B,'Strutture ricettive'!A:A,"non trovato",0)</f>
        <v>ALLOGGI AGRITURISTICI</v>
      </c>
      <c r="C4981" t="str">
        <f>_xlfn.XLOOKUP(Tabella1[[#This Row],[Denominazione]],'Strutture ricettive'!B:B,'Strutture ricettive'!D:D,"NON TROVATO",0)</f>
        <v>ROCCAFLUVIONE</v>
      </c>
      <c r="D49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strade Casebianche 73</v>
      </c>
      <c r="E4981" t="str">
        <f>IF(_xlfn.XLOOKUP(A4981,'Strutture ricettive'!B:B,'Strutture ricettive'!G:G,"NON TROVATO",0)=0,"NON TROVATO",_xlfn.XLOOKUP(A4981,'Strutture ricettive'!B:B,'Strutture ricettive'!G:G,"NON TROVATO",0))</f>
        <v>info@lacollinadeltartufo.it</v>
      </c>
      <c r="F49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www.lacollinadeltartufo.it</v>
      </c>
    </row>
    <row r="4982" spans="1:6" x14ac:dyDescent="0.3">
      <c r="A4982" t="s">
        <v>16767</v>
      </c>
      <c r="B4982" t="str">
        <f>_xlfn.XLOOKUP(Tabella1[[#This Row],[Denominazione]],'Strutture ricettive'!B:B,'Strutture ricettive'!A:A,"non trovato",0)</f>
        <v>BED &amp; BREAKFAST</v>
      </c>
      <c r="C4982" t="str">
        <f>_xlfn.XLOOKUP(Tabella1[[#This Row],[Denominazione]],'Strutture ricettive'!B:B,'Strutture ricettive'!D:D,"NON TROVATO",0)</f>
        <v>ROCCAFLUVIONE</v>
      </c>
      <c r="D49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982" t="str">
        <f>IF(_xlfn.XLOOKUP(A4982,'Strutture ricettive'!B:B,'Strutture ricettive'!G:G,"NON TROVATO",0)=0,"NON TROVATO",_xlfn.XLOOKUP(A4982,'Strutture ricettive'!B:B,'Strutture ricettive'!G:G,"NON TROVATO",0))</f>
        <v>NON TROVATO</v>
      </c>
      <c r="F49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83" spans="1:6" x14ac:dyDescent="0.3">
      <c r="A4983" t="s">
        <v>16768</v>
      </c>
      <c r="B4983" t="str">
        <f>_xlfn.XLOOKUP(Tabella1[[#This Row],[Denominazione]],'Strutture ricettive'!B:B,'Strutture ricettive'!A:A,"non trovato",0)</f>
        <v>ALBERGHI</v>
      </c>
      <c r="C4983" t="str">
        <f>_xlfn.XLOOKUP(Tabella1[[#This Row],[Denominazione]],'Strutture ricettive'!B:B,'Strutture ricettive'!D:D,"NON TROVATO",0)</f>
        <v>ROCCAFLUVIONE</v>
      </c>
      <c r="D49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Gramsci 5</v>
      </c>
      <c r="E4983" t="str">
        <f>IF(_xlfn.XLOOKUP(A4983,'Strutture ricettive'!B:B,'Strutture ricettive'!G:G,"NON TROVATO",0)=0,"NON TROVATO",_xlfn.XLOOKUP(A4983,'Strutture ricettive'!B:B,'Strutture ricettive'!G:G,"NON TROVATO",0))</f>
        <v>donnarosa.grottino@libero.it</v>
      </c>
      <c r="F49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84" spans="1:6" x14ac:dyDescent="0.3">
      <c r="A4984" t="s">
        <v>16771</v>
      </c>
      <c r="B4984" t="str">
        <f>_xlfn.XLOOKUP(Tabella1[[#This Row],[Denominazione]],'Strutture ricettive'!B:B,'Strutture ricettive'!A:A,"non trovato",0)</f>
        <v>ALBERGHI</v>
      </c>
      <c r="C4984" t="str">
        <f>_xlfn.XLOOKUP(Tabella1[[#This Row],[Denominazione]],'Strutture ricettive'!B:B,'Strutture ricettive'!D:D,"NON TROVATO",0)</f>
        <v>ROCCAFLUVIONE</v>
      </c>
      <c r="D49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Picena Inferiore 87</v>
      </c>
      <c r="E4984" t="str">
        <f>IF(_xlfn.XLOOKUP(A4984,'Strutture ricettive'!B:B,'Strutture ricettive'!G:G,"NON TROVATO",0)=0,"NON TROVATO",_xlfn.XLOOKUP(A4984,'Strutture ricettive'!B:B,'Strutture ricettive'!G:G,"NON TROVATO",0))</f>
        <v>NON TROVATO</v>
      </c>
      <c r="F49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85" spans="1:6" x14ac:dyDescent="0.3">
      <c r="A4985" t="s">
        <v>16777</v>
      </c>
      <c r="B4985" t="str">
        <f>_xlfn.XLOOKUP(Tabella1[[#This Row],[Denominazione]],'Strutture ricettive'!B:B,'Strutture ricettive'!A:A,"non trovato",0)</f>
        <v>ALTRI ALLOGGI PRIVATI</v>
      </c>
      <c r="C4985" t="str">
        <f>_xlfn.XLOOKUP(Tabella1[[#This Row],[Denominazione]],'Strutture ricettive'!B:B,'Strutture ricettive'!D:D,"NON TROVATO",0)</f>
        <v>ROTELLA</v>
      </c>
      <c r="D49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Pietro 6</v>
      </c>
      <c r="E4985" t="str">
        <f>IF(_xlfn.XLOOKUP(A4985,'Strutture ricettive'!B:B,'Strutture ricettive'!G:G,"NON TROVATO",0)=0,"NON TROVATO",_xlfn.XLOOKUP(A4985,'Strutture ricettive'!B:B,'Strutture ricettive'!G:G,"NON TROVATO",0))</f>
        <v>amministrazione@lacanosaagricola.it</v>
      </c>
      <c r="F49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86" spans="1:6" x14ac:dyDescent="0.3">
      <c r="A4986" t="s">
        <v>16781</v>
      </c>
      <c r="B4986" t="str">
        <f>_xlfn.XLOOKUP(Tabella1[[#This Row],[Denominazione]],'Strutture ricettive'!B:B,'Strutture ricettive'!A:A,"non trovato",0)</f>
        <v>BED &amp; BREAKFAST</v>
      </c>
      <c r="C4986" t="str">
        <f>_xlfn.XLOOKUP(Tabella1[[#This Row],[Denominazione]],'Strutture ricettive'!B:B,'Strutture ricettive'!D:D,"NON TROVATO",0)</f>
        <v>ROTELLA</v>
      </c>
      <c r="D49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Repubblica 11</v>
      </c>
      <c r="E4986" t="str">
        <f>IF(_xlfn.XLOOKUP(A4986,'Strutture ricettive'!B:B,'Strutture ricettive'!G:G,"NON TROVATO",0)=0,"NON TROVATO",_xlfn.XLOOKUP(A4986,'Strutture ricettive'!B:B,'Strutture ricettive'!G:G,"NON TROVATO",0))</f>
        <v>com.rotella@tiscali.it</v>
      </c>
      <c r="F49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87" spans="1:6" x14ac:dyDescent="0.3">
      <c r="A4987" t="s">
        <v>16784</v>
      </c>
      <c r="B4987" t="str">
        <f>_xlfn.XLOOKUP(Tabella1[[#This Row],[Denominazione]],'Strutture ricettive'!B:B,'Strutture ricettive'!A:A,"non trovato",0)</f>
        <v>BED &amp; BREAKFAST</v>
      </c>
      <c r="C4987" t="str">
        <f>_xlfn.XLOOKUP(Tabella1[[#This Row],[Denominazione]],'Strutture ricettive'!B:B,'Strutture ricettive'!D:D,"NON TROVATO",0)</f>
        <v>ROTELLA</v>
      </c>
      <c r="D49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Frazioni 17</v>
      </c>
      <c r="E4987" t="str">
        <f>IF(_xlfn.XLOOKUP(A4987,'Strutture ricettive'!B:B,'Strutture ricettive'!G:G,"NON TROVATO",0)=0,"NON TROVATO",_xlfn.XLOOKUP(A4987,'Strutture ricettive'!B:B,'Strutture ricettive'!G:G,"NON TROVATO",0))</f>
        <v>andreafiocco@hotmail.it</v>
      </c>
      <c r="F49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www.fioccobb.weebly.com</v>
      </c>
    </row>
    <row r="4988" spans="1:6" x14ac:dyDescent="0.3">
      <c r="A4988" t="s">
        <v>16788</v>
      </c>
      <c r="B4988" t="str">
        <f>_xlfn.XLOOKUP(Tabella1[[#This Row],[Denominazione]],'Strutture ricettive'!B:B,'Strutture ricettive'!A:A,"non trovato",0)</f>
        <v>ALLOGGI AGRITURISTICI</v>
      </c>
      <c r="C4988" t="str">
        <f>_xlfn.XLOOKUP(Tabella1[[#This Row],[Denominazione]],'Strutture ricettive'!B:B,'Strutture ricettive'!D:D,"NON TROVATO",0)</f>
        <v>ROTELLA</v>
      </c>
      <c r="D49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4988" t="str">
        <f>IF(_xlfn.XLOOKUP(A4988,'Strutture ricettive'!B:B,'Strutture ricettive'!G:G,"NON TROVATO",0)=0,"NON TROVATO",_xlfn.XLOOKUP(A4988,'Strutture ricettive'!B:B,'Strutture ricettive'!G:G,"NON TROVATO",0))</f>
        <v>ilpalmarone@libero.it</v>
      </c>
      <c r="F49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89" spans="1:6" x14ac:dyDescent="0.3">
      <c r="A4989" t="s">
        <v>16790</v>
      </c>
      <c r="B4989" t="str">
        <f>_xlfn.XLOOKUP(Tabella1[[#This Row],[Denominazione]],'Strutture ricettive'!B:B,'Strutture ricettive'!A:A,"non trovato",0)</f>
        <v>BED &amp; BREAKFAST</v>
      </c>
      <c r="C4989" t="str">
        <f>_xlfn.XLOOKUP(Tabella1[[#This Row],[Denominazione]],'Strutture ricettive'!B:B,'Strutture ricettive'!D:D,"NON TROVATO",0)</f>
        <v>ROTELLA</v>
      </c>
      <c r="D49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COLLE 25</v>
      </c>
      <c r="E4989" t="str">
        <f>IF(_xlfn.XLOOKUP(A4989,'Strutture ricettive'!B:B,'Strutture ricettive'!G:G,"NON TROVATO",0)=0,"NON TROVATO",_xlfn.XLOOKUP(A4989,'Strutture ricettive'!B:B,'Strutture ricettive'!G:G,"NON TROVATO",0))</f>
        <v>mara.clementi@gmail.com</v>
      </c>
      <c r="F49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90" spans="1:6" x14ac:dyDescent="0.3">
      <c r="A4990" t="s">
        <v>16793</v>
      </c>
      <c r="B4990" t="str">
        <f>_xlfn.XLOOKUP(Tabella1[[#This Row],[Denominazione]],'Strutture ricettive'!B:B,'Strutture ricettive'!A:A,"non trovato",0)</f>
        <v>BED &amp; BREAKFAST</v>
      </c>
      <c r="C4990" t="str">
        <f>_xlfn.XLOOKUP(Tabella1[[#This Row],[Denominazione]],'Strutture ricettive'!B:B,'Strutture ricettive'!D:D,"NON TROVATO",0)</f>
        <v>SAN BENEDETTO DEL TRONTO</v>
      </c>
      <c r="D49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Lucia  6</v>
      </c>
      <c r="E4990" t="str">
        <f>IF(_xlfn.XLOOKUP(A4990,'Strutture ricettive'!B:B,'Strutture ricettive'!G:G,"NON TROVATO",0)=0,"NON TROVATO",_xlfn.XLOOKUP(A4990,'Strutture ricettive'!B:B,'Strutture ricettive'!G:G,"NON TROVATO",0))</f>
        <v>bbsantaluciasbt@gmail.com</v>
      </c>
      <c r="F49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www.bbsantaluciasbt.com</v>
      </c>
    </row>
    <row r="4991" spans="1:6" x14ac:dyDescent="0.3">
      <c r="A4991" t="s">
        <v>16797</v>
      </c>
      <c r="B4991" t="str">
        <f>_xlfn.XLOOKUP(Tabella1[[#This Row],[Denominazione]],'Strutture ricettive'!B:B,'Strutture ricettive'!A:A,"non trovato",0)</f>
        <v>ALTRI ALLOGGI PRIVATI</v>
      </c>
      <c r="C4991" t="str">
        <f>_xlfn.XLOOKUP(Tabella1[[#This Row],[Denominazione]],'Strutture ricettive'!B:B,'Strutture ricettive'!D:D,"NON TROVATO",0)</f>
        <v>SAN BENEDETTO DEL TRONTO</v>
      </c>
      <c r="D49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Sangallo 4</v>
      </c>
      <c r="E4991" t="str">
        <f>IF(_xlfn.XLOOKUP(A4991,'Strutture ricettive'!B:B,'Strutture ricettive'!G:G,"NON TROVATO",0)=0,"NON TROVATO",_xlfn.XLOOKUP(A4991,'Strutture ricettive'!B:B,'Strutture ricettive'!G:G,"NON TROVATO",0))</f>
        <v>NON TROVATO</v>
      </c>
      <c r="F49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92" spans="1:6" x14ac:dyDescent="0.3">
      <c r="A4992" t="s">
        <v>16799</v>
      </c>
      <c r="B4992" t="str">
        <f>_xlfn.XLOOKUP(Tabella1[[#This Row],[Denominazione]],'Strutture ricettive'!B:B,'Strutture ricettive'!A:A,"non trovato",0)</f>
        <v>ALTRI ALLOGGI PRIVATI</v>
      </c>
      <c r="C4992" t="str">
        <f>_xlfn.XLOOKUP(Tabella1[[#This Row],[Denominazione]],'Strutture ricettive'!B:B,'Strutture ricettive'!D:D,"NON TROVATO",0)</f>
        <v>SAN BENEDETTO DEL TRONTO</v>
      </c>
      <c r="D49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Torino  13</v>
      </c>
      <c r="E4992" t="str">
        <f>IF(_xlfn.XLOOKUP(A4992,'Strutture ricettive'!B:B,'Strutture ricettive'!G:G,"NON TROVATO",0)=0,"NON TROVATO",_xlfn.XLOOKUP(A4992,'Strutture ricettive'!B:B,'Strutture ricettive'!G:G,"NON TROVATO",0))</f>
        <v>NON TROVATO</v>
      </c>
      <c r="F49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93" spans="1:6" x14ac:dyDescent="0.3">
      <c r="A4993" t="s">
        <v>16801</v>
      </c>
      <c r="B4993" t="str">
        <f>_xlfn.XLOOKUP(Tabella1[[#This Row],[Denominazione]],'Strutture ricettive'!B:B,'Strutture ricettive'!A:A,"non trovato",0)</f>
        <v>BED &amp; BREAKFAST</v>
      </c>
      <c r="C4993" t="str">
        <f>_xlfn.XLOOKUP(Tabella1[[#This Row],[Denominazione]],'Strutture ricettive'!B:B,'Strutture ricettive'!D:D,"NON TROVATO",0)</f>
        <v>SAN BENEDETTO DEL TRONTO</v>
      </c>
      <c r="D49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Belvedere 11</v>
      </c>
      <c r="E4993" t="str">
        <f>IF(_xlfn.XLOOKUP(A4993,'Strutture ricettive'!B:B,'Strutture ricettive'!G:G,"NON TROVATO",0)=0,"NON TROVATO",_xlfn.XLOOKUP(A4993,'Strutture ricettive'!B:B,'Strutture ricettive'!G:G,"NON TROVATO",0))</f>
        <v>bandbelvedere@libero.it</v>
      </c>
      <c r="F49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www.bandbelvedere.eu</v>
      </c>
    </row>
    <row r="4994" spans="1:6" x14ac:dyDescent="0.3">
      <c r="A4994" t="s">
        <v>16805</v>
      </c>
      <c r="B4994" t="str">
        <f>_xlfn.XLOOKUP(Tabella1[[#This Row],[Denominazione]],'Strutture ricettive'!B:B,'Strutture ricettive'!A:A,"non trovato",0)</f>
        <v>ALLOGGI IN AFFITTO</v>
      </c>
      <c r="C4994" t="str">
        <f>_xlfn.XLOOKUP(Tabella1[[#This Row],[Denominazione]],'Strutture ricettive'!B:B,'Strutture ricettive'!D:D,"NON TROVATO",0)</f>
        <v>SAN BENEDETTO DEL TRONTO</v>
      </c>
      <c r="D49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Martino 58</v>
      </c>
      <c r="E4994" t="str">
        <f>IF(_xlfn.XLOOKUP(A4994,'Strutture ricettive'!B:B,'Strutture ricettive'!G:G,"NON TROVATO",0)=0,"NON TROVATO",_xlfn.XLOOKUP(A4994,'Strutture ricettive'!B:B,'Strutture ricettive'!G:G,"NON TROVATO",0))</f>
        <v>info@acquapazzaristorante.it</v>
      </c>
      <c r="F49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95" spans="1:6" x14ac:dyDescent="0.3">
      <c r="A4995" t="s">
        <v>16808</v>
      </c>
      <c r="B4995" t="str">
        <f>_xlfn.XLOOKUP(Tabella1[[#This Row],[Denominazione]],'Strutture ricettive'!B:B,'Strutture ricettive'!A:A,"non trovato",0)</f>
        <v>BED &amp; BREAKFAST</v>
      </c>
      <c r="C4995" t="str">
        <f>_xlfn.XLOOKUP(Tabella1[[#This Row],[Denominazione]],'Strutture ricettive'!B:B,'Strutture ricettive'!D:D,"NON TROVATO",0)</f>
        <v>SAN BENEDETTO DEL TRONTO</v>
      </c>
      <c r="D49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C.so G.Mazzini 170</v>
      </c>
      <c r="E4995" t="str">
        <f>IF(_xlfn.XLOOKUP(A4995,'Strutture ricettive'!B:B,'Strutture ricettive'!G:G,"NON TROVATO",0)=0,"NON TROVATO",_xlfn.XLOOKUP(A4995,'Strutture ricettive'!B:B,'Strutture ricettive'!G:G,"NON TROVATO",0))</f>
        <v>danonnateresa@aol.fr</v>
      </c>
      <c r="F49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96" spans="1:6" x14ac:dyDescent="0.3">
      <c r="A4996" t="s">
        <v>16811</v>
      </c>
      <c r="B4996" t="str">
        <f>_xlfn.XLOOKUP(Tabella1[[#This Row],[Denominazione]],'Strutture ricettive'!B:B,'Strutture ricettive'!A:A,"non trovato",0)</f>
        <v>BED &amp; BREAKFAST</v>
      </c>
      <c r="C4996" t="str">
        <f>_xlfn.XLOOKUP(Tabella1[[#This Row],[Denominazione]],'Strutture ricettive'!B:B,'Strutture ricettive'!D:D,"NON TROVATO",0)</f>
        <v>SAN BENEDETTO DEL TRONTO</v>
      </c>
      <c r="D49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A.MURRI 15/A</v>
      </c>
      <c r="E4996" t="str">
        <f>IF(_xlfn.XLOOKUP(A4996,'Strutture ricettive'!B:B,'Strutture ricettive'!G:G,"NON TROVATO",0)=0,"NON TROVATO",_xlfn.XLOOKUP(A4996,'Strutture ricettive'!B:B,'Strutture ricettive'!G:G,"NON TROVATO",0))</f>
        <v>bberika_sbt@outlook.it</v>
      </c>
      <c r="F49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97" spans="1:6" x14ac:dyDescent="0.3">
      <c r="A4997" t="s">
        <v>16814</v>
      </c>
      <c r="B4997" t="str">
        <f>_xlfn.XLOOKUP(Tabella1[[#This Row],[Denominazione]],'Strutture ricettive'!B:B,'Strutture ricettive'!A:A,"non trovato",0)</f>
        <v>ALLOGGI IN AFFITTO</v>
      </c>
      <c r="C4997" t="str">
        <f>_xlfn.XLOOKUP(Tabella1[[#This Row],[Denominazione]],'Strutture ricettive'!B:B,'Strutture ricettive'!D:D,"NON TROVATO",0)</f>
        <v>SAN BENEDETTO DEL TRONTO</v>
      </c>
      <c r="D49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L. Luciani 46/b</v>
      </c>
      <c r="E4997" t="str">
        <f>IF(_xlfn.XLOOKUP(A4997,'Strutture ricettive'!B:B,'Strutture ricettive'!G:G,"NON TROVATO",0)=0,"NON TROVATO",_xlfn.XLOOKUP(A4997,'Strutture ricettive'!B:B,'Strutture ricettive'!G:G,"NON TROVATO",0))</f>
        <v>solesalesbt@gmail.com</v>
      </c>
      <c r="F49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4998" spans="1:6" x14ac:dyDescent="0.3">
      <c r="A4998" t="s">
        <v>16817</v>
      </c>
      <c r="B4998" t="str">
        <f>_xlfn.XLOOKUP(Tabella1[[#This Row],[Denominazione]],'Strutture ricettive'!B:B,'Strutture ricettive'!A:A,"non trovato",0)</f>
        <v>ALBERGHI</v>
      </c>
      <c r="C4998" t="str">
        <f>_xlfn.XLOOKUP(Tabella1[[#This Row],[Denominazione]],'Strutture ricettive'!B:B,'Strutture ricettive'!D:D,"NON TROVATO",0)</f>
        <v>SAN BENEDETTO DEL TRONTO</v>
      </c>
      <c r="D49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Pasubio 160</v>
      </c>
      <c r="E4998" t="str">
        <f>IF(_xlfn.XLOOKUP(A4998,'Strutture ricettive'!B:B,'Strutture ricettive'!G:G,"NON TROVATO",0)=0,"NON TROVATO",_xlfn.XLOOKUP(A4998,'Strutture ricettive'!B:B,'Strutture ricettive'!G:G,"NON TROVATO",0))</f>
        <v>quadrifoglio@fata.it</v>
      </c>
      <c r="F49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www.fata.it</v>
      </c>
    </row>
    <row r="4999" spans="1:6" x14ac:dyDescent="0.3">
      <c r="A4999" t="s">
        <v>16821</v>
      </c>
      <c r="B4999" t="str">
        <f>_xlfn.XLOOKUP(Tabella1[[#This Row],[Denominazione]],'Strutture ricettive'!B:B,'Strutture ricettive'!A:A,"non trovato",0)</f>
        <v>BED &amp; BREAKFAST</v>
      </c>
      <c r="C4999" t="str">
        <f>_xlfn.XLOOKUP(Tabella1[[#This Row],[Denominazione]],'Strutture ricettive'!B:B,'Strutture ricettive'!D:D,"NON TROVATO",0)</f>
        <v>SAN BENEDETTO DEL TRONTO</v>
      </c>
      <c r="D49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Conero 90</v>
      </c>
      <c r="E4999" t="str">
        <f>IF(_xlfn.XLOOKUP(A4999,'Strutture ricettive'!B:B,'Strutture ricettive'!G:G,"NON TROVATO",0)=0,"NON TROVATO",_xlfn.XLOOKUP(A4999,'Strutture ricettive'!B:B,'Strutture ricettive'!G:G,"NON TROVATO",0))</f>
        <v>albasulmare@email.it</v>
      </c>
      <c r="F49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www.bbalbasulmare.it</v>
      </c>
    </row>
    <row r="5000" spans="1:6" x14ac:dyDescent="0.3">
      <c r="A5000" t="s">
        <v>16825</v>
      </c>
      <c r="B5000" t="str">
        <f>_xlfn.XLOOKUP(Tabella1[[#This Row],[Denominazione]],'Strutture ricettive'!B:B,'Strutture ricettive'!A:A,"non trovato",0)</f>
        <v>BED &amp; BREAKFAST</v>
      </c>
      <c r="C5000" t="str">
        <f>_xlfn.XLOOKUP(Tabella1[[#This Row],[Denominazione]],'Strutture ricettive'!B:B,'Strutture ricettive'!D:D,"NON TROVATO",0)</f>
        <v>SAN BENEDETTO DEL TRONTO</v>
      </c>
      <c r="D50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Goretti 3</v>
      </c>
      <c r="E5000" t="str">
        <f>IF(_xlfn.XLOOKUP(A5000,'Strutture ricettive'!B:B,'Strutture ricettive'!G:G,"NON TROVATO",0)=0,"NON TROVATO",_xlfn.XLOOKUP(A5000,'Strutture ricettive'!B:B,'Strutture ricettive'!G:G,"NON TROVATO",0))</f>
        <v>shianico67@gmail.com</v>
      </c>
      <c r="F50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www.pianozerobb.it</v>
      </c>
    </row>
    <row r="5001" spans="1:6" x14ac:dyDescent="0.3">
      <c r="A5001" t="s">
        <v>16829</v>
      </c>
      <c r="B5001" t="str">
        <f>_xlfn.XLOOKUP(Tabella1[[#This Row],[Denominazione]],'Strutture ricettive'!B:B,'Strutture ricettive'!A:A,"non trovato",0)</f>
        <v>BED &amp; BREAKFAST</v>
      </c>
      <c r="C5001" t="str">
        <f>_xlfn.XLOOKUP(Tabella1[[#This Row],[Denominazione]],'Strutture ricettive'!B:B,'Strutture ricettive'!D:D,"NON TROVATO",0)</f>
        <v>SAN BENEDETTO DEL TRONTO</v>
      </c>
      <c r="D50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Sabotino 83</v>
      </c>
      <c r="E5001" t="str">
        <f>IF(_xlfn.XLOOKUP(A5001,'Strutture ricettive'!B:B,'Strutture ricettive'!G:G,"NON TROVATO",0)=0,"NON TROVATO",_xlfn.XLOOKUP(A5001,'Strutture ricettive'!B:B,'Strutture ricettive'!G:G,"NON TROVATO",0))</f>
        <v>info@oasi83.it</v>
      </c>
      <c r="F50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www.oasi83.it</v>
      </c>
    </row>
    <row r="5002" spans="1:6" x14ac:dyDescent="0.3">
      <c r="A5002" t="s">
        <v>16833</v>
      </c>
      <c r="B5002" t="str">
        <f>_xlfn.XLOOKUP(Tabella1[[#This Row],[Denominazione]],'Strutture ricettive'!B:B,'Strutture ricettive'!A:A,"non trovato",0)</f>
        <v>BED &amp; BREAKFAST</v>
      </c>
      <c r="C5002" t="str">
        <f>_xlfn.XLOOKUP(Tabella1[[#This Row],[Denominazione]],'Strutture ricettive'!B:B,'Strutture ricettive'!D:D,"NON TROVATO",0)</f>
        <v>SAN BENEDETTO DEL TRONTO</v>
      </c>
      <c r="D50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Goretti 13</v>
      </c>
      <c r="E5002" t="str">
        <f>IF(_xlfn.XLOOKUP(A5002,'Strutture ricettive'!B:B,'Strutture ricettive'!G:G,"NON TROVATO",0)=0,"NON TROVATO",_xlfn.XLOOKUP(A5002,'Strutture ricettive'!B:B,'Strutture ricettive'!G:G,"NON TROVATO",0))</f>
        <v>bbcasaantonelli@gmail.com</v>
      </c>
      <c r="F50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www.casaantonelli.it</v>
      </c>
    </row>
    <row r="5003" spans="1:6" x14ac:dyDescent="0.3">
      <c r="A5003" t="s">
        <v>16840</v>
      </c>
      <c r="B5003" t="str">
        <f>_xlfn.XLOOKUP(Tabella1[[#This Row],[Denominazione]],'Strutture ricettive'!B:B,'Strutture ricettive'!A:A,"non trovato",0)</f>
        <v>BED &amp; BREAKFAST</v>
      </c>
      <c r="C5003" t="str">
        <f>_xlfn.XLOOKUP(Tabella1[[#This Row],[Denominazione]],'Strutture ricettive'!B:B,'Strutture ricettive'!D:D,"NON TROVATO",0)</f>
        <v>SAN BENEDETTO DEL TRONTO</v>
      </c>
      <c r="D50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Pascoli 14/a</v>
      </c>
      <c r="E5003" t="str">
        <f>IF(_xlfn.XLOOKUP(A5003,'Strutture ricettive'!B:B,'Strutture ricettive'!G:G,"NON TROVATO",0)=0,"NON TROVATO",_xlfn.XLOOKUP(A5003,'Strutture ricettive'!B:B,'Strutture ricettive'!G:G,"NON TROVATO",0))</f>
        <v>bblamarina@gmail.com</v>
      </c>
      <c r="F50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04" spans="1:6" x14ac:dyDescent="0.3">
      <c r="A5004" t="s">
        <v>16843</v>
      </c>
      <c r="B5004" t="str">
        <f>_xlfn.XLOOKUP(Tabella1[[#This Row],[Denominazione]],'Strutture ricettive'!B:B,'Strutture ricettive'!A:A,"non trovato",0)</f>
        <v>ALLOGGI IN AFFITTO</v>
      </c>
      <c r="C5004" t="str">
        <f>_xlfn.XLOOKUP(Tabella1[[#This Row],[Denominazione]],'Strutture ricettive'!B:B,'Strutture ricettive'!D:D,"NON TROVATO",0)</f>
        <v>SAN BENEDETTO DEL TRONTO</v>
      </c>
      <c r="D50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Fusinato 25</v>
      </c>
      <c r="E5004" t="str">
        <f>IF(_xlfn.XLOOKUP(A5004,'Strutture ricettive'!B:B,'Strutture ricettive'!G:G,"NON TROVATO",0)=0,"NON TROVATO",_xlfn.XLOOKUP(A5004,'Strutture ricettive'!B:B,'Strutture ricettive'!G:G,"NON TROVATO",0))</f>
        <v>info@casamiabb.it</v>
      </c>
      <c r="F50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05" spans="1:6" x14ac:dyDescent="0.3">
      <c r="A5005" t="s">
        <v>16846</v>
      </c>
      <c r="B5005" t="str">
        <f>_xlfn.XLOOKUP(Tabella1[[#This Row],[Denominazione]],'Strutture ricettive'!B:B,'Strutture ricettive'!A:A,"non trovato",0)</f>
        <v>BED &amp; BREAKFAST</v>
      </c>
      <c r="C5005" t="str">
        <f>_xlfn.XLOOKUP(Tabella1[[#This Row],[Denominazione]],'Strutture ricettive'!B:B,'Strutture ricettive'!D:D,"NON TROVATO",0)</f>
        <v>SAN BENEDETTO DEL TRONTO</v>
      </c>
      <c r="D50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119</v>
      </c>
      <c r="E5005" t="str">
        <f>IF(_xlfn.XLOOKUP(A5005,'Strutture ricettive'!B:B,'Strutture ricettive'!G:G,"NON TROVATO",0)=0,"NON TROVATO",_xlfn.XLOOKUP(A5005,'Strutture ricettive'!B:B,'Strutture ricettive'!G:G,"NON TROVATO",0))</f>
        <v>m.luisaurbani@gmail.com</v>
      </c>
      <c r="F50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06" spans="1:6" x14ac:dyDescent="0.3">
      <c r="A5006" t="s">
        <v>16848</v>
      </c>
      <c r="B5006" t="str">
        <f>_xlfn.XLOOKUP(Tabella1[[#This Row],[Denominazione]],'Strutture ricettive'!B:B,'Strutture ricettive'!A:A,"non trovato",0)</f>
        <v>BED &amp; BREAKFAST</v>
      </c>
      <c r="C5006" t="str">
        <f>_xlfn.XLOOKUP(Tabella1[[#This Row],[Denominazione]],'Strutture ricettive'!B:B,'Strutture ricettive'!D:D,"NON TROVATO",0)</f>
        <v>SAN BENEDETTO DEL TRONTO</v>
      </c>
      <c r="D50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Formentini 89</v>
      </c>
      <c r="E5006" t="str">
        <f>IF(_xlfn.XLOOKUP(A5006,'Strutture ricettive'!B:B,'Strutture ricettive'!G:G,"NON TROVATO",0)=0,"NON TROVATO",_xlfn.XLOOKUP(A5006,'Strutture ricettive'!B:B,'Strutture ricettive'!G:G,"NON TROVATO",0))</f>
        <v>giovannimenzietti@libero.it</v>
      </c>
      <c r="F50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07" spans="1:6" x14ac:dyDescent="0.3">
      <c r="A5007" t="s">
        <v>16851</v>
      </c>
      <c r="B5007" t="str">
        <f>_xlfn.XLOOKUP(Tabella1[[#This Row],[Denominazione]],'Strutture ricettive'!B:B,'Strutture ricettive'!A:A,"non trovato",0)</f>
        <v>ALTRI ALLOGGI PRIVATI</v>
      </c>
      <c r="C5007" t="str">
        <f>_xlfn.XLOOKUP(Tabella1[[#This Row],[Denominazione]],'Strutture ricettive'!B:B,'Strutture ricettive'!D:D,"NON TROVATO",0)</f>
        <v>SAN BENEDETTO DEL TRONTO</v>
      </c>
      <c r="D50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Fosse Ardeatine 8</v>
      </c>
      <c r="E5007" t="str">
        <f>IF(_xlfn.XLOOKUP(A5007,'Strutture ricettive'!B:B,'Strutture ricettive'!G:G,"NON TROVATO",0)=0,"NON TROVATO",_xlfn.XLOOKUP(A5007,'Strutture ricettive'!B:B,'Strutture ricettive'!G:G,"NON TROVATO",0))</f>
        <v>hferrara@katamail.com</v>
      </c>
      <c r="F50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08" spans="1:6" x14ac:dyDescent="0.3">
      <c r="A5008" t="s">
        <v>16854</v>
      </c>
      <c r="B5008" t="str">
        <f>_xlfn.XLOOKUP(Tabella1[[#This Row],[Denominazione]],'Strutture ricettive'!B:B,'Strutture ricettive'!A:A,"non trovato",0)</f>
        <v>ALTRI ALLOGGI PRIVATI</v>
      </c>
      <c r="C5008" t="str">
        <f>_xlfn.XLOOKUP(Tabella1[[#This Row],[Denominazione]],'Strutture ricettive'!B:B,'Strutture ricettive'!D:D,"NON TROVATO",0)</f>
        <v>SAN BENEDETTO DEL TRONTO</v>
      </c>
      <c r="D50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Zandonai 6</v>
      </c>
      <c r="E5008" t="str">
        <f>IF(_xlfn.XLOOKUP(A5008,'Strutture ricettive'!B:B,'Strutture ricettive'!G:G,"NON TROVATO",0)=0,"NON TROVATO",_xlfn.XLOOKUP(A5008,'Strutture ricettive'!B:B,'Strutture ricettive'!G:G,"NON TROVATO",0))</f>
        <v>studio@patriziapalestini.it</v>
      </c>
      <c r="F50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09" spans="1:6" x14ac:dyDescent="0.3">
      <c r="A5009" t="s">
        <v>16857</v>
      </c>
      <c r="B5009" t="str">
        <f>_xlfn.XLOOKUP(Tabella1[[#This Row],[Denominazione]],'Strutture ricettive'!B:B,'Strutture ricettive'!A:A,"non trovato",0)</f>
        <v>ALTRI ALLOGGI PRIVATI</v>
      </c>
      <c r="C5009" t="str">
        <f>_xlfn.XLOOKUP(Tabella1[[#This Row],[Denominazione]],'Strutture ricettive'!B:B,'Strutture ricettive'!D:D,"NON TROVATO",0)</f>
        <v>SAN BENEDETTO DEL TRONTO</v>
      </c>
      <c r="D50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Gaspare Spontini 3</v>
      </c>
      <c r="E5009" t="str">
        <f>IF(_xlfn.XLOOKUP(A5009,'Strutture ricettive'!B:B,'Strutture ricettive'!G:G,"NON TROVATO",0)=0,"NON TROVATO",_xlfn.XLOOKUP(A5009,'Strutture ricettive'!B:B,'Strutture ricettive'!G:G,"NON TROVATO",0))</f>
        <v>irenepazzaglia@studiodps.it</v>
      </c>
      <c r="F50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10" spans="1:6" x14ac:dyDescent="0.3">
      <c r="A5010" t="s">
        <v>16861</v>
      </c>
      <c r="B5010" t="str">
        <f>_xlfn.XLOOKUP(Tabella1[[#This Row],[Denominazione]],'Strutture ricettive'!B:B,'Strutture ricettive'!A:A,"non trovato",0)</f>
        <v>ALLOGGI IN AFFITTO</v>
      </c>
      <c r="C5010" t="str">
        <f>_xlfn.XLOOKUP(Tabella1[[#This Row],[Denominazione]],'Strutture ricettive'!B:B,'Strutture ricettive'!D:D,"NON TROVATO",0)</f>
        <v>SAN BENEDETTO DEL TRONTO</v>
      </c>
      <c r="D50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CRISTOFORO COLOMBO 109</v>
      </c>
      <c r="E5010" t="str">
        <f>IF(_xlfn.XLOOKUP(A5010,'Strutture ricettive'!B:B,'Strutture ricettive'!G:G,"NON TROVATO",0)=0,"NON TROVATO",_xlfn.XLOOKUP(A5010,'Strutture ricettive'!B:B,'Strutture ricettive'!G:G,"NON TROVATO",0))</f>
        <v>hostalalporto@gmail.com</v>
      </c>
      <c r="F50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11" spans="1:6" x14ac:dyDescent="0.3">
      <c r="A5011" t="s">
        <v>16864</v>
      </c>
      <c r="B5011" t="str">
        <f>_xlfn.XLOOKUP(Tabella1[[#This Row],[Denominazione]],'Strutture ricettive'!B:B,'Strutture ricettive'!A:A,"non trovato",0)</f>
        <v>ALLOGGI IN AFFITTO</v>
      </c>
      <c r="C5011" t="str">
        <f>_xlfn.XLOOKUP(Tabella1[[#This Row],[Denominazione]],'Strutture ricettive'!B:B,'Strutture ricettive'!D:D,"NON TROVATO",0)</f>
        <v>SAN BENEDETTO DEL TRONTO</v>
      </c>
      <c r="D50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Labirinto 11</v>
      </c>
      <c r="E5011" t="str">
        <f>IF(_xlfn.XLOOKUP(A5011,'Strutture ricettive'!B:B,'Strutture ricettive'!G:G,"NON TROVATO",0)=0,"NON TROVATO",_xlfn.XLOOKUP(A5011,'Strutture ricettive'!B:B,'Strutture ricettive'!G:G,"NON TROVATO",0))</f>
        <v>piccionigraziano@libero.it</v>
      </c>
      <c r="F50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www.marioalborgo.it</v>
      </c>
    </row>
    <row r="5012" spans="1:6" x14ac:dyDescent="0.3">
      <c r="A5012" t="s">
        <v>16868</v>
      </c>
      <c r="B5012" t="str">
        <f>_xlfn.XLOOKUP(Tabella1[[#This Row],[Denominazione]],'Strutture ricettive'!B:B,'Strutture ricettive'!A:A,"non trovato",0)</f>
        <v>ALBERGHI</v>
      </c>
      <c r="C5012" t="str">
        <f>_xlfn.XLOOKUP(Tabella1[[#This Row],[Denominazione]],'Strutture ricettive'!B:B,'Strutture ricettive'!D:D,"NON TROVATO",0)</f>
        <v>SAN BENEDETTO DEL TRONTO</v>
      </c>
      <c r="D50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Fosse Ardeatine 12</v>
      </c>
      <c r="E5012" t="str">
        <f>IF(_xlfn.XLOOKUP(A5012,'Strutture ricettive'!B:B,'Strutture ricettive'!G:G,"NON TROVATO",0)=0,"NON TROVATO",_xlfn.XLOOKUP(A5012,'Strutture ricettive'!B:B,'Strutture ricettive'!G:G,"NON TROVATO",0))</f>
        <v>info@maestralehotel.it</v>
      </c>
      <c r="F50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www.hotelmaestrale.it</v>
      </c>
    </row>
    <row r="5013" spans="1:6" x14ac:dyDescent="0.3">
      <c r="A5013" t="s">
        <v>16872</v>
      </c>
      <c r="B5013" t="str">
        <f>_xlfn.XLOOKUP(Tabella1[[#This Row],[Denominazione]],'Strutture ricettive'!B:B,'Strutture ricettive'!A:A,"non trovato",0)</f>
        <v>BED &amp; BREAKFAST</v>
      </c>
      <c r="C5013" t="str">
        <f>_xlfn.XLOOKUP(Tabella1[[#This Row],[Denominazione]],'Strutture ricettive'!B:B,'Strutture ricettive'!D:D,"NON TROVATO",0)</f>
        <v>SAN BENEDETTO DEL TRONTO</v>
      </c>
      <c r="D50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Elio Fileni 7</v>
      </c>
      <c r="E5013" t="str">
        <f>IF(_xlfn.XLOOKUP(A5013,'Strutture ricettive'!B:B,'Strutture ricettive'!G:G,"NON TROVATO",0)=0,"NON TROVATO",_xlfn.XLOOKUP(A5013,'Strutture ricettive'!B:B,'Strutture ricettive'!G:G,"NON TROVATO",0))</f>
        <v>mariapiamascioli@gmail.com</v>
      </c>
      <c r="F50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14" spans="1:6" x14ac:dyDescent="0.3">
      <c r="A5014" t="s">
        <v>16875</v>
      </c>
      <c r="B5014" t="str">
        <f>_xlfn.XLOOKUP(Tabella1[[#This Row],[Denominazione]],'Strutture ricettive'!B:B,'Strutture ricettive'!A:A,"non trovato",0)</f>
        <v>BED &amp; BREAKFAST</v>
      </c>
      <c r="C5014" t="str">
        <f>_xlfn.XLOOKUP(Tabella1[[#This Row],[Denominazione]],'Strutture ricettive'!B:B,'Strutture ricettive'!D:D,"NON TROVATO",0)</f>
        <v>SAN BENEDETTO DEL TRONTO</v>
      </c>
      <c r="D50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Todaro 18 18</v>
      </c>
      <c r="E5014" t="str">
        <f>IF(_xlfn.XLOOKUP(A5014,'Strutture ricettive'!B:B,'Strutture ricettive'!G:G,"NON TROVATO",0)=0,"NON TROVATO",_xlfn.XLOOKUP(A5014,'Strutture ricettive'!B:B,'Strutture ricettive'!G:G,"NON TROVATO",0))</f>
        <v>frisoli.ernesto@gmail.com</v>
      </c>
      <c r="F50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15" spans="1:6" x14ac:dyDescent="0.3">
      <c r="A5015" t="s">
        <v>16880</v>
      </c>
      <c r="B5015" t="str">
        <f>_xlfn.XLOOKUP(Tabella1[[#This Row],[Denominazione]],'Strutture ricettive'!B:B,'Strutture ricettive'!A:A,"non trovato",0)</f>
        <v>BED &amp; BREAKFAST</v>
      </c>
      <c r="C5015" t="str">
        <f>_xlfn.XLOOKUP(Tabella1[[#This Row],[Denominazione]],'Strutture ricettive'!B:B,'Strutture ricettive'!D:D,"NON TROVATO",0)</f>
        <v>SAN BENEDETTO DEL TRONTO</v>
      </c>
      <c r="D50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Due Giugno 9</v>
      </c>
      <c r="E5015" t="str">
        <f>IF(_xlfn.XLOOKUP(A5015,'Strutture ricettive'!B:B,'Strutture ricettive'!G:G,"NON TROVATO",0)=0,"NON TROVATO",_xlfn.XLOOKUP(A5015,'Strutture ricettive'!B:B,'Strutture ricettive'!G:G,"NON TROVATO",0))</f>
        <v>federica.perozzi@gmail.com</v>
      </c>
      <c r="F50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16" spans="1:6" x14ac:dyDescent="0.3">
      <c r="A5016" t="s">
        <v>16883</v>
      </c>
      <c r="B5016" t="str">
        <f>_xlfn.XLOOKUP(Tabella1[[#This Row],[Denominazione]],'Strutture ricettive'!B:B,'Strutture ricettive'!A:A,"non trovato",0)</f>
        <v>ALTRI ALLOGGI PRIVATI</v>
      </c>
      <c r="C5016" t="str">
        <f>_xlfn.XLOOKUP(Tabella1[[#This Row],[Denominazione]],'Strutture ricettive'!B:B,'Strutture ricettive'!D:D,"NON TROVATO",0)</f>
        <v>SAN BENEDETTO DEL TRONTO</v>
      </c>
      <c r="D50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Monfalcone 23</v>
      </c>
      <c r="E5016" t="str">
        <f>IF(_xlfn.XLOOKUP(A5016,'Strutture ricettive'!B:B,'Strutture ricettive'!G:G,"NON TROVATO",0)=0,"NON TROVATO",_xlfn.XLOOKUP(A5016,'Strutture ricettive'!B:B,'Strutture ricettive'!G:G,"NON TROVATO",0))</f>
        <v>labarchettasbt@gmail.com</v>
      </c>
      <c r="F50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17" spans="1:6" x14ac:dyDescent="0.3">
      <c r="A5017" t="s">
        <v>16886</v>
      </c>
      <c r="B5017" t="str">
        <f>_xlfn.XLOOKUP(Tabella1[[#This Row],[Denominazione]],'Strutture ricettive'!B:B,'Strutture ricettive'!A:A,"non trovato",0)</f>
        <v>ALTRI ALLOGGI PRIVATI</v>
      </c>
      <c r="C5017" t="str">
        <f>_xlfn.XLOOKUP(Tabella1[[#This Row],[Denominazione]],'Strutture ricettive'!B:B,'Strutture ricettive'!D:D,"NON TROVATO",0)</f>
        <v>SAN BENEDETTO DEL TRONTO</v>
      </c>
      <c r="D50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Fanfulla da Lodi 21</v>
      </c>
      <c r="E5017" t="str">
        <f>IF(_xlfn.XLOOKUP(A5017,'Strutture ricettive'!B:B,'Strutture ricettive'!G:G,"NON TROVATO",0)=0,"NON TROVATO",_xlfn.XLOOKUP(A5017,'Strutture ricettive'!B:B,'Strutture ricettive'!G:G,"NON TROVATO",0))</f>
        <v>hferrara@katamail.com</v>
      </c>
      <c r="F50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18" spans="1:6" x14ac:dyDescent="0.3">
      <c r="A5018" t="s">
        <v>16888</v>
      </c>
      <c r="B5018" t="str">
        <f>_xlfn.XLOOKUP(Tabella1[[#This Row],[Denominazione]],'Strutture ricettive'!B:B,'Strutture ricettive'!A:A,"non trovato",0)</f>
        <v>BED &amp; BREAKFAST</v>
      </c>
      <c r="C5018" t="str">
        <f>_xlfn.XLOOKUP(Tabella1[[#This Row],[Denominazione]],'Strutture ricettive'!B:B,'Strutture ricettive'!D:D,"NON TROVATO",0)</f>
        <v>SAN BENEDETTO DEL TRONTO</v>
      </c>
      <c r="D50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Spontini 1</v>
      </c>
      <c r="E5018" t="str">
        <f>IF(_xlfn.XLOOKUP(A5018,'Strutture ricettive'!B:B,'Strutture ricettive'!G:G,"NON TROVATO",0)=0,"NON TROVATO",_xlfn.XLOOKUP(A5018,'Strutture ricettive'!B:B,'Strutture ricettive'!G:G,"NON TROVATO",0))</f>
        <v>eleanora.colagiacomi@gmail.com</v>
      </c>
      <c r="F50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bbdreamfish.com</v>
      </c>
    </row>
    <row r="5019" spans="1:6" x14ac:dyDescent="0.3">
      <c r="A5019" t="s">
        <v>16892</v>
      </c>
      <c r="B5019" t="str">
        <f>_xlfn.XLOOKUP(Tabella1[[#This Row],[Denominazione]],'Strutture ricettive'!B:B,'Strutture ricettive'!A:A,"non trovato",0)</f>
        <v>ALTRI ALLOGGI PRIVATI</v>
      </c>
      <c r="C5019" t="str">
        <f>_xlfn.XLOOKUP(Tabella1[[#This Row],[Denominazione]],'Strutture ricettive'!B:B,'Strutture ricettive'!D:D,"NON TROVATO",0)</f>
        <v>SAN BENEDETTO DEL TRONTO</v>
      </c>
      <c r="D50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Lombardia 64</v>
      </c>
      <c r="E5019" t="str">
        <f>IF(_xlfn.XLOOKUP(A5019,'Strutture ricettive'!B:B,'Strutture ricettive'!G:G,"NON TROVATO",0)=0,"NON TROVATO",_xlfn.XLOOKUP(A5019,'Strutture ricettive'!B:B,'Strutture ricettive'!G:G,"NON TROVATO",0))</f>
        <v>kellysbtappartamento@gmail.com</v>
      </c>
      <c r="F50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20" spans="1:6" x14ac:dyDescent="0.3">
      <c r="A5020" t="s">
        <v>16895</v>
      </c>
      <c r="B5020" t="str">
        <f>_xlfn.XLOOKUP(Tabella1[[#This Row],[Denominazione]],'Strutture ricettive'!B:B,'Strutture ricettive'!A:A,"non trovato",0)</f>
        <v>BED &amp; BREAKFAST</v>
      </c>
      <c r="C5020" t="str">
        <f>_xlfn.XLOOKUP(Tabella1[[#This Row],[Denominazione]],'Strutture ricettive'!B:B,'Strutture ricettive'!D:D,"NON TROVATO",0)</f>
        <v>SAN BENEDETTO DEL TRONTO</v>
      </c>
      <c r="D50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Faustina Maratta 1</v>
      </c>
      <c r="E5020" t="str">
        <f>IF(_xlfn.XLOOKUP(A5020,'Strutture ricettive'!B:B,'Strutture ricettive'!G:G,"NON TROVATO",0)=0,"NON TROVATO",_xlfn.XLOOKUP(A5020,'Strutture ricettive'!B:B,'Strutture ricettive'!G:G,"NON TROVATO",0))</f>
        <v>info@incantosottoilmare.it</v>
      </c>
      <c r="F50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www.incantosottoilmare.it</v>
      </c>
    </row>
    <row r="5021" spans="1:6" x14ac:dyDescent="0.3">
      <c r="A5021" t="s">
        <v>16899</v>
      </c>
      <c r="B5021" t="str">
        <f>_xlfn.XLOOKUP(Tabella1[[#This Row],[Denominazione]],'Strutture ricettive'!B:B,'Strutture ricettive'!A:A,"non trovato",0)</f>
        <v>BED &amp; BREAKFAST</v>
      </c>
      <c r="C5021" t="str">
        <f>_xlfn.XLOOKUP(Tabella1[[#This Row],[Denominazione]],'Strutture ricettive'!B:B,'Strutture ricettive'!D:D,"NON TROVATO",0)</f>
        <v>SAN BENEDETTO DEL TRONTO</v>
      </c>
      <c r="D50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Conquiste, 54/A 54/a</v>
      </c>
      <c r="E5021" t="str">
        <f>IF(_xlfn.XLOOKUP(A5021,'Strutture ricettive'!B:B,'Strutture ricettive'!G:G,"NON TROVATO",0)=0,"NON TROVATO",_xlfn.XLOOKUP(A5021,'Strutture ricettive'!B:B,'Strutture ricettive'!G:G,"NON TROVATO",0))</f>
        <v>italiaposadacasafelicia@gmail.com</v>
      </c>
      <c r="F50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www.casafelicia.net</v>
      </c>
    </row>
    <row r="5022" spans="1:6" x14ac:dyDescent="0.3">
      <c r="A5022" t="s">
        <v>16904</v>
      </c>
      <c r="B5022" t="str">
        <f>_xlfn.XLOOKUP(Tabella1[[#This Row],[Denominazione]],'Strutture ricettive'!B:B,'Strutture ricettive'!A:A,"non trovato",0)</f>
        <v>ALLOGGI IN AFFITTO</v>
      </c>
      <c r="C5022" t="str">
        <f>_xlfn.XLOOKUP(Tabella1[[#This Row],[Denominazione]],'Strutture ricettive'!B:B,'Strutture ricettive'!D:D,"NON TROVATO",0)</f>
        <v>SAN BENEDETTO DEL TRONTO</v>
      </c>
      <c r="D50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Maffei 68</v>
      </c>
      <c r="E5022" t="str">
        <f>IF(_xlfn.XLOOKUP(A5022,'Strutture ricettive'!B:B,'Strutture ricettive'!G:G,"NON TROVATO",0)=0,"NON TROVATO",_xlfn.XLOOKUP(A5022,'Strutture ricettive'!B:B,'Strutture ricettive'!G:G,"NON TROVATO",0))</f>
        <v>info@appartamentiacquamarina.it</v>
      </c>
      <c r="F50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www.residenceacquamarina.com</v>
      </c>
    </row>
    <row r="5023" spans="1:6" x14ac:dyDescent="0.3">
      <c r="A5023" t="s">
        <v>16908</v>
      </c>
      <c r="B5023" t="str">
        <f>_xlfn.XLOOKUP(Tabella1[[#This Row],[Denominazione]],'Strutture ricettive'!B:B,'Strutture ricettive'!A:A,"non trovato",0)</f>
        <v>BED &amp; BREAKFAST</v>
      </c>
      <c r="C5023" t="str">
        <f>_xlfn.XLOOKUP(Tabella1[[#This Row],[Denominazione]],'Strutture ricettive'!B:B,'Strutture ricettive'!D:D,"NON TROVATO",0)</f>
        <v>SAN BENEDETTO DEL TRONTO</v>
      </c>
      <c r="D50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Luciano Manara 10</v>
      </c>
      <c r="E5023" t="str">
        <f>IF(_xlfn.XLOOKUP(A5023,'Strutture ricettive'!B:B,'Strutture ricettive'!G:G,"NON TROVATO",0)=0,"NON TROVATO",_xlfn.XLOOKUP(A5023,'Strutture ricettive'!B:B,'Strutture ricettive'!G:G,"NON TROVATO",0))</f>
        <v>bbvittorioemanuele@hotmail.it</v>
      </c>
      <c r="F50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24" spans="1:6" x14ac:dyDescent="0.3">
      <c r="A5024" t="s">
        <v>16911</v>
      </c>
      <c r="B5024" t="str">
        <f>_xlfn.XLOOKUP(Tabella1[[#This Row],[Denominazione]],'Strutture ricettive'!B:B,'Strutture ricettive'!A:A,"non trovato",0)</f>
        <v>RESIDENZE TURISTICO ALBERGHIERE</v>
      </c>
      <c r="C5024" t="str">
        <f>_xlfn.XLOOKUP(Tabella1[[#This Row],[Denominazione]],'Strutture ricettive'!B:B,'Strutture ricettive'!D:D,"NON TROVATO",0)</f>
        <v>SAN BENEDETTO DEL TRONTO</v>
      </c>
      <c r="D50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141</v>
      </c>
      <c r="E5024" t="str">
        <f>IF(_xlfn.XLOOKUP(A5024,'Strutture ricettive'!B:B,'Strutture ricettive'!G:G,"NON TROVATO",0)=0,"NON TROVATO",_xlfn.XLOOKUP(A5024,'Strutture ricettive'!B:B,'Strutture ricettive'!G:G,"NON TROVATO",0))</f>
        <v>info@smeraldosuitehotel.com</v>
      </c>
      <c r="F50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www.smeraldosuitehotel.com</v>
      </c>
    </row>
    <row r="5025" spans="1:6" x14ac:dyDescent="0.3">
      <c r="A5025" t="s">
        <v>16915</v>
      </c>
      <c r="B5025" t="str">
        <f>_xlfn.XLOOKUP(Tabella1[[#This Row],[Denominazione]],'Strutture ricettive'!B:B,'Strutture ricettive'!A:A,"non trovato",0)</f>
        <v>BED &amp; BREAKFAST</v>
      </c>
      <c r="C5025" t="str">
        <f>_xlfn.XLOOKUP(Tabella1[[#This Row],[Denominazione]],'Strutture ricettive'!B:B,'Strutture ricettive'!D:D,"NON TROVATO",0)</f>
        <v>SAN BENEDETTO DEL TRONTO</v>
      </c>
      <c r="D50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Pio IX 10</v>
      </c>
      <c r="E5025" t="str">
        <f>IF(_xlfn.XLOOKUP(A5025,'Strutture ricettive'!B:B,'Strutture ricettive'!G:G,"NON TROVATO",0)=0,"NON TROVATO",_xlfn.XLOOKUP(A5025,'Strutture ricettive'!B:B,'Strutture ricettive'!G:G,"NON TROVATO",0))</f>
        <v>ferrara.adele70@libero.it</v>
      </c>
      <c r="F50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www.brezzamarinabb.com</v>
      </c>
    </row>
    <row r="5026" spans="1:6" x14ac:dyDescent="0.3">
      <c r="A5026" t="s">
        <v>16920</v>
      </c>
      <c r="B5026" t="str">
        <f>_xlfn.XLOOKUP(Tabella1[[#This Row],[Denominazione]],'Strutture ricettive'!B:B,'Strutture ricettive'!A:A,"non trovato",0)</f>
        <v>BED &amp; BREAKFAST</v>
      </c>
      <c r="C5026" t="str">
        <f>_xlfn.XLOOKUP(Tabella1[[#This Row],[Denominazione]],'Strutture ricettive'!B:B,'Strutture ricettive'!D:D,"NON TROVATO",0)</f>
        <v>SAN BENEDETTO DEL TRONTO</v>
      </c>
      <c r="D50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Correggio, 27 27</v>
      </c>
      <c r="E5026" t="str">
        <f>IF(_xlfn.XLOOKUP(A5026,'Strutture ricettive'!B:B,'Strutture ricettive'!G:G,"NON TROVATO",0)=0,"NON TROVATO",_xlfn.XLOOKUP(A5026,'Strutture ricettive'!B:B,'Strutture ricettive'!G:G,"NON TROVATO",0))</f>
        <v>bebilfaro@gmail.com</v>
      </c>
      <c r="F50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www.bbilfaro.net</v>
      </c>
    </row>
    <row r="5027" spans="1:6" x14ac:dyDescent="0.3">
      <c r="A5027" t="s">
        <v>16924</v>
      </c>
      <c r="B5027" t="str">
        <f>_xlfn.XLOOKUP(Tabella1[[#This Row],[Denominazione]],'Strutture ricettive'!B:B,'Strutture ricettive'!A:A,"non trovato",0)</f>
        <v>RESIDENZE TURISTICO ALBERGHIERE</v>
      </c>
      <c r="C5027" t="str">
        <f>_xlfn.XLOOKUP(Tabella1[[#This Row],[Denominazione]],'Strutture ricettive'!B:B,'Strutture ricettive'!D:D,"NON TROVATO",0)</f>
        <v>SAN BENEDETTO DEL TRONTO</v>
      </c>
      <c r="D50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Mille 21/23</v>
      </c>
      <c r="E5027" t="str">
        <f>IF(_xlfn.XLOOKUP(A5027,'Strutture ricettive'!B:B,'Strutture ricettive'!G:G,"NON TROVATO",0)=0,"NON TROVATO",_xlfn.XLOOKUP(A5027,'Strutture ricettive'!B:B,'Strutture ricettive'!G:G,"NON TROVATO",0))</f>
        <v>info@residencesettebello.it</v>
      </c>
      <c r="F50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www.residencesettebello.it</v>
      </c>
    </row>
    <row r="5028" spans="1:6" x14ac:dyDescent="0.3">
      <c r="A5028" t="s">
        <v>16931</v>
      </c>
      <c r="B5028" t="str">
        <f>_xlfn.XLOOKUP(Tabella1[[#This Row],[Denominazione]],'Strutture ricettive'!B:B,'Strutture ricettive'!A:A,"non trovato",0)</f>
        <v>BED &amp; BREAKFAST</v>
      </c>
      <c r="C5028" t="str">
        <f>_xlfn.XLOOKUP(Tabella1[[#This Row],[Denominazione]],'Strutture ricettive'!B:B,'Strutture ricettive'!D:D,"NON TROVATO",0)</f>
        <v>SAN BENEDETTO DEL TRONTO</v>
      </c>
      <c r="D50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Esperanto 5</v>
      </c>
      <c r="E5028" t="str">
        <f>IF(_xlfn.XLOOKUP(A5028,'Strutture ricettive'!B:B,'Strutture ricettive'!G:G,"NON TROVATO",0)=0,"NON TROVATO",_xlfn.XLOOKUP(A5028,'Strutture ricettive'!B:B,'Strutture ricettive'!G:G,"NON TROVATO",0))</f>
        <v>info@ziaelvira.it</v>
      </c>
      <c r="F50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www.ziaelvira.it</v>
      </c>
    </row>
    <row r="5029" spans="1:6" x14ac:dyDescent="0.3">
      <c r="A5029" t="s">
        <v>16935</v>
      </c>
      <c r="B5029" t="str">
        <f>_xlfn.XLOOKUP(Tabella1[[#This Row],[Denominazione]],'Strutture ricettive'!B:B,'Strutture ricettive'!A:A,"non trovato",0)</f>
        <v>BED &amp; BREAKFAST</v>
      </c>
      <c r="C5029" t="str">
        <f>_xlfn.XLOOKUP(Tabella1[[#This Row],[Denominazione]],'Strutture ricettive'!B:B,'Strutture ricettive'!D:D,"NON TROVATO",0)</f>
        <v>SAN BENEDETTO DEL TRONTO</v>
      </c>
      <c r="D50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Voltattorni 3</v>
      </c>
      <c r="E5029" t="str">
        <f>IF(_xlfn.XLOOKUP(A5029,'Strutture ricettive'!B:B,'Strutture ricettive'!G:G,"NON TROVATO",0)=0,"NON TROVATO",_xlfn.XLOOKUP(A5029,'Strutture ricettive'!B:B,'Strutture ricettive'!G:G,"NON TROVATO",0))</f>
        <v>bbidiana@libero.it</v>
      </c>
      <c r="F50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bbidiana.weebly.com</v>
      </c>
    </row>
    <row r="5030" spans="1:6" x14ac:dyDescent="0.3">
      <c r="A5030" t="s">
        <v>16939</v>
      </c>
      <c r="B5030" t="str">
        <f>_xlfn.XLOOKUP(Tabella1[[#This Row],[Denominazione]],'Strutture ricettive'!B:B,'Strutture ricettive'!A:A,"non trovato",0)</f>
        <v>BED &amp; BREAKFAST</v>
      </c>
      <c r="C5030" t="str">
        <f>_xlfn.XLOOKUP(Tabella1[[#This Row],[Denominazione]],'Strutture ricettive'!B:B,'Strutture ricettive'!D:D,"NON TROVATO",0)</f>
        <v>SAN BENEDETTO DEL TRONTO</v>
      </c>
      <c r="D50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Caravaggio 13</v>
      </c>
      <c r="E5030" t="str">
        <f>IF(_xlfn.XLOOKUP(A5030,'Strutture ricettive'!B:B,'Strutture ricettive'!G:G,"NON TROVATO",0)=0,"NON TROVATO",_xlfn.XLOOKUP(A5030,'Strutture ricettive'!B:B,'Strutture ricettive'!G:G,"NON TROVATO",0))</f>
        <v>bb.lavilletta@yahoo.it</v>
      </c>
      <c r="F50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www.bblavillettasbt.it</v>
      </c>
    </row>
    <row r="5031" spans="1:6" x14ac:dyDescent="0.3">
      <c r="A5031" t="s">
        <v>16943</v>
      </c>
      <c r="B5031" t="str">
        <f>_xlfn.XLOOKUP(Tabella1[[#This Row],[Denominazione]],'Strutture ricettive'!B:B,'Strutture ricettive'!A:A,"non trovato",0)</f>
        <v>BED &amp; BREAKFAST</v>
      </c>
      <c r="C5031" t="str">
        <f>_xlfn.XLOOKUP(Tabella1[[#This Row],[Denominazione]],'Strutture ricettive'!B:B,'Strutture ricettive'!D:D,"NON TROVATO",0)</f>
        <v>SAN BENEDETTO DEL TRONTO</v>
      </c>
      <c r="D50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Laureati 86</v>
      </c>
      <c r="E5031" t="str">
        <f>IF(_xlfn.XLOOKUP(A5031,'Strutture ricettive'!B:B,'Strutture ricettive'!G:G,"NON TROVATO",0)=0,"NON TROVATO",_xlfn.XLOOKUP(A5031,'Strutture ricettive'!B:B,'Strutture ricettive'!G:G,"NON TROVATO",0))</f>
        <v>info@dreamtimebb.com</v>
      </c>
      <c r="F50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www.dreamtimebb.com</v>
      </c>
    </row>
    <row r="5032" spans="1:6" x14ac:dyDescent="0.3">
      <c r="A5032" t="s">
        <v>16947</v>
      </c>
      <c r="B5032" t="str">
        <f>_xlfn.XLOOKUP(Tabella1[[#This Row],[Denominazione]],'Strutture ricettive'!B:B,'Strutture ricettive'!A:A,"non trovato",0)</f>
        <v>RESIDENZE TURISTICO ALBERGHIERE</v>
      </c>
      <c r="C5032" t="str">
        <f>_xlfn.XLOOKUP(Tabella1[[#This Row],[Denominazione]],'Strutture ricettive'!B:B,'Strutture ricettive'!D:D,"NON TROVATO",0)</f>
        <v>SAN BENEDETTO DEL TRONTO</v>
      </c>
      <c r="D50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72/74</v>
      </c>
      <c r="E5032" t="str">
        <f>IF(_xlfn.XLOOKUP(A5032,'Strutture ricettive'!B:B,'Strutture ricettive'!G:G,"NON TROVATO",0)=0,"NON TROVATO",_xlfn.XLOOKUP(A5032,'Strutture ricettive'!B:B,'Strutture ricettive'!G:G,"NON TROVATO",0))</f>
        <v>info@residenceelisa.it</v>
      </c>
      <c r="F50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www.residenceelisa.it</v>
      </c>
    </row>
    <row r="5033" spans="1:6" x14ac:dyDescent="0.3">
      <c r="A5033" t="s">
        <v>16951</v>
      </c>
      <c r="B5033" t="str">
        <f>_xlfn.XLOOKUP(Tabella1[[#This Row],[Denominazione]],'Strutture ricettive'!B:B,'Strutture ricettive'!A:A,"non trovato",0)</f>
        <v>BED &amp; BREAKFAST</v>
      </c>
      <c r="C5033" t="str">
        <f>_xlfn.XLOOKUP(Tabella1[[#This Row],[Denominazione]],'Strutture ricettive'!B:B,'Strutture ricettive'!D:D,"NON TROVATO",0)</f>
        <v>SAN BENEDETTO DEL TRONTO</v>
      </c>
      <c r="D50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Calatafimi 16</v>
      </c>
      <c r="E5033" t="str">
        <f>IF(_xlfn.XLOOKUP(A5033,'Strutture ricettive'!B:B,'Strutture ricettive'!G:G,"NON TROVATO",0)=0,"NON TROVATO",_xlfn.XLOOKUP(A5033,'Strutture ricettive'!B:B,'Strutture ricettive'!G:G,"NON TROVATO",0))</f>
        <v>carlo.chiaromonte@tin.it</v>
      </c>
      <c r="F50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www.bbfuorirotta.it</v>
      </c>
    </row>
    <row r="5034" spans="1:6" x14ac:dyDescent="0.3">
      <c r="A5034" t="s">
        <v>16955</v>
      </c>
      <c r="B5034" t="str">
        <f>_xlfn.XLOOKUP(Tabella1[[#This Row],[Denominazione]],'Strutture ricettive'!B:B,'Strutture ricettive'!A:A,"non trovato",0)</f>
        <v>BED &amp; BREAKFAST</v>
      </c>
      <c r="C5034" t="str">
        <f>_xlfn.XLOOKUP(Tabella1[[#This Row],[Denominazione]],'Strutture ricettive'!B:B,'Strutture ricettive'!D:D,"NON TROVATO",0)</f>
        <v>SAN BENEDETTO DEL TRONTO</v>
      </c>
      <c r="D50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Nicola Copernico 34</v>
      </c>
      <c r="E5034" t="str">
        <f>IF(_xlfn.XLOOKUP(A5034,'Strutture ricettive'!B:B,'Strutture ricettive'!G:G,"NON TROVATO",0)=0,"NON TROVATO",_xlfn.XLOOKUP(A5034,'Strutture ricettive'!B:B,'Strutture ricettive'!G:G,"NON TROVATO",0))</f>
        <v>bbocchidimare@gmail.com</v>
      </c>
      <c r="F50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35" spans="1:6" x14ac:dyDescent="0.3">
      <c r="A5035" t="s">
        <v>16959</v>
      </c>
      <c r="B5035" t="str">
        <f>_xlfn.XLOOKUP(Tabella1[[#This Row],[Denominazione]],'Strutture ricettive'!B:B,'Strutture ricettive'!A:A,"non trovato",0)</f>
        <v>BED &amp; BREAKFAST</v>
      </c>
      <c r="C5035" t="str">
        <f>_xlfn.XLOOKUP(Tabella1[[#This Row],[Denominazione]],'Strutture ricettive'!B:B,'Strutture ricettive'!D:D,"NON TROVATO",0)</f>
        <v>SAN BENEDETTO DEL TRONTO</v>
      </c>
      <c r="D50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Santa Lucia 15</v>
      </c>
      <c r="E5035" t="str">
        <f>IF(_xlfn.XLOOKUP(A5035,'Strutture ricettive'!B:B,'Strutture ricettive'!G:G,"NON TROVATO",0)=0,"NON TROVATO",_xlfn.XLOOKUP(A5035,'Strutture ricettive'!B:B,'Strutture ricettive'!G:G,"NON TROVATO",0))</f>
        <v>info@villacricri.it</v>
      </c>
      <c r="F50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36" spans="1:6" x14ac:dyDescent="0.3">
      <c r="A5036" t="s">
        <v>16962</v>
      </c>
      <c r="B5036" t="str">
        <f>_xlfn.XLOOKUP(Tabella1[[#This Row],[Denominazione]],'Strutture ricettive'!B:B,'Strutture ricettive'!A:A,"non trovato",0)</f>
        <v>STABILIMENTI BALNEARI</v>
      </c>
      <c r="C5036" t="str">
        <f>_xlfn.XLOOKUP(Tabella1[[#This Row],[Denominazione]],'Strutture ricettive'!B:B,'Strutture ricettive'!D:D,"NON TROVATO",0)</f>
        <v>SAN BENEDETTO DEL TRONTO</v>
      </c>
      <c r="D50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33 33</v>
      </c>
      <c r="E5036" t="str">
        <f>IF(_xlfn.XLOOKUP(A5036,'Strutture ricettive'!B:B,'Strutture ricettive'!G:G,"NON TROVATO",0)=0,"NON TROVATO",_xlfn.XLOOKUP(A5036,'Strutture ricettive'!B:B,'Strutture ricettive'!G:G,"NON TROVATO",0))</f>
        <v>NON TROVATO</v>
      </c>
      <c r="F50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37" spans="1:6" x14ac:dyDescent="0.3">
      <c r="A5037" t="s">
        <v>16963</v>
      </c>
      <c r="B5037" t="str">
        <f>_xlfn.XLOOKUP(Tabella1[[#This Row],[Denominazione]],'Strutture ricettive'!B:B,'Strutture ricettive'!A:A,"non trovato",0)</f>
        <v>ALLOGGI IN AFFITTO</v>
      </c>
      <c r="C5037" t="str">
        <f>_xlfn.XLOOKUP(Tabella1[[#This Row],[Denominazione]],'Strutture ricettive'!B:B,'Strutture ricettive'!D:D,"NON TROVATO",0)</f>
        <v>SAN BENEDETTO DEL TRONTO</v>
      </c>
      <c r="D50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Laureati 4</v>
      </c>
      <c r="E5037" t="str">
        <f>IF(_xlfn.XLOOKUP(A5037,'Strutture ricettive'!B:B,'Strutture ricettive'!G:G,"NON TROVATO",0)=0,"NON TROVATO",_xlfn.XLOOKUP(A5037,'Strutture ricettive'!B:B,'Strutture ricettive'!G:G,"NON TROVATO",0))</f>
        <v>marisaruggieri@gmail.com</v>
      </c>
      <c r="F50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38" spans="1:6" x14ac:dyDescent="0.3">
      <c r="A5038" t="s">
        <v>16966</v>
      </c>
      <c r="B5038" t="str">
        <f>_xlfn.XLOOKUP(Tabella1[[#This Row],[Denominazione]],'Strutture ricettive'!B:B,'Strutture ricettive'!A:A,"non trovato",0)</f>
        <v>BED &amp; BREAKFAST</v>
      </c>
      <c r="C5038" t="str">
        <f>_xlfn.XLOOKUP(Tabella1[[#This Row],[Denominazione]],'Strutture ricettive'!B:B,'Strutture ricettive'!D:D,"NON TROVATO",0)</f>
        <v>SAN BENEDETTO DEL TRONTO</v>
      </c>
      <c r="D50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 Gasperi 46</v>
      </c>
      <c r="E5038" t="str">
        <f>IF(_xlfn.XLOOKUP(A5038,'Strutture ricettive'!B:B,'Strutture ricettive'!G:G,"NON TROVATO",0)=0,"NON TROVATO",_xlfn.XLOOKUP(A5038,'Strutture ricettive'!B:B,'Strutture ricettive'!G:G,"NON TROVATO",0))</f>
        <v>postmaster@casadamarebb.com</v>
      </c>
      <c r="F50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www.casadamarebb.com</v>
      </c>
    </row>
    <row r="5039" spans="1:6" x14ac:dyDescent="0.3">
      <c r="A5039" t="s">
        <v>16970</v>
      </c>
      <c r="B5039" t="str">
        <f>_xlfn.XLOOKUP(Tabella1[[#This Row],[Denominazione]],'Strutture ricettive'!B:B,'Strutture ricettive'!A:A,"non trovato",0)</f>
        <v>BED &amp; BREAKFAST</v>
      </c>
      <c r="C5039" t="str">
        <f>_xlfn.XLOOKUP(Tabella1[[#This Row],[Denominazione]],'Strutture ricettive'!B:B,'Strutture ricettive'!D:D,"NON TROVATO",0)</f>
        <v>SAN BENEDETTO DEL TRONTO</v>
      </c>
      <c r="D50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Tronto 21/b</v>
      </c>
      <c r="E5039" t="str">
        <f>IF(_xlfn.XLOOKUP(A5039,'Strutture ricettive'!B:B,'Strutture ricettive'!G:G,"NON TROVATO",0)=0,"NON TROVATO",_xlfn.XLOOKUP(A5039,'Strutture ricettive'!B:B,'Strutture ricettive'!G:G,"NON TROVATO",0))</f>
        <v>santangelo.annalisa@gmail.com</v>
      </c>
      <c r="F50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40" spans="1:6" x14ac:dyDescent="0.3">
      <c r="A5040" t="s">
        <v>16973</v>
      </c>
      <c r="B5040" t="str">
        <f>_xlfn.XLOOKUP(Tabella1[[#This Row],[Denominazione]],'Strutture ricettive'!B:B,'Strutture ricettive'!A:A,"non trovato",0)</f>
        <v>BED &amp; BREAKFAST</v>
      </c>
      <c r="C5040" t="str">
        <f>_xlfn.XLOOKUP(Tabella1[[#This Row],[Denominazione]],'Strutture ricettive'!B:B,'Strutture ricettive'!D:D,"NON TROVATO",0)</f>
        <v>SAN BENEDETTO DEL TRONTO</v>
      </c>
      <c r="D50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Sardegna 1/c</v>
      </c>
      <c r="E5040" t="str">
        <f>IF(_xlfn.XLOOKUP(A5040,'Strutture ricettive'!B:B,'Strutture ricettive'!G:G,"NON TROVATO",0)=0,"NON TROVATO",_xlfn.XLOOKUP(A5040,'Strutture ricettive'!B:B,'Strutture ricettive'!G:G,"NON TROVATO",0))</f>
        <v>lusantori@gmail.com</v>
      </c>
      <c r="F50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http://bbsunbeach.it</v>
      </c>
    </row>
    <row r="5041" spans="1:6" x14ac:dyDescent="0.3">
      <c r="A5041" t="s">
        <v>16977</v>
      </c>
      <c r="B5041" t="str">
        <f>_xlfn.XLOOKUP(Tabella1[[#This Row],[Denominazione]],'Strutture ricettive'!B:B,'Strutture ricettive'!A:A,"non trovato",0)</f>
        <v>BED &amp; BREAKFAST</v>
      </c>
      <c r="C5041" t="str">
        <f>_xlfn.XLOOKUP(Tabella1[[#This Row],[Denominazione]],'Strutture ricettive'!B:B,'Strutture ricettive'!D:D,"NON TROVATO",0)</f>
        <v>SAN BENEDETTO DEL TRONTO</v>
      </c>
      <c r="D50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Verde 2</v>
      </c>
      <c r="E5041" t="str">
        <f>IF(_xlfn.XLOOKUP(A5041,'Strutture ricettive'!B:B,'Strutture ricettive'!G:G,"NON TROVATO",0)=0,"NON TROVATO",_xlfn.XLOOKUP(A5041,'Strutture ricettive'!B:B,'Strutture ricettive'!G:G,"NON TROVATO",0))</f>
        <v>bebsanbenedettodeltronto@gmail.com</v>
      </c>
      <c r="F50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42" spans="1:6" x14ac:dyDescent="0.3">
      <c r="A5042" t="s">
        <v>16980</v>
      </c>
      <c r="B5042" t="str">
        <f>_xlfn.XLOOKUP(Tabella1[[#This Row],[Denominazione]],'Strutture ricettive'!B:B,'Strutture ricettive'!A:A,"non trovato",0)</f>
        <v>BED &amp; BREAKFAST</v>
      </c>
      <c r="C5042" t="str">
        <f>_xlfn.XLOOKUP(Tabella1[[#This Row],[Denominazione]],'Strutture ricettive'!B:B,'Strutture ricettive'!D:D,"NON TROVATO",0)</f>
        <v>SAN BENEDETTO DEL TRONTO</v>
      </c>
      <c r="D50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San Michele 30</v>
      </c>
      <c r="E5042" t="str">
        <f>IF(_xlfn.XLOOKUP(A5042,'Strutture ricettive'!B:B,'Strutture ricettive'!G:G,"NON TROVATO",0)=0,"NON TROVATO",_xlfn.XLOOKUP(A5042,'Strutture ricettive'!B:B,'Strutture ricettive'!G:G,"NON TROVATO",0))</f>
        <v>happyfamily.italy@gmail.com</v>
      </c>
      <c r="F50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43" spans="1:6" x14ac:dyDescent="0.3">
      <c r="A5043" t="s">
        <v>16983</v>
      </c>
      <c r="B5043" t="str">
        <f>_xlfn.XLOOKUP(Tabella1[[#This Row],[Denominazione]],'Strutture ricettive'!B:B,'Strutture ricettive'!A:A,"non trovato",0)</f>
        <v>RESIDENZE TURISTICO ALBERGHIERE</v>
      </c>
      <c r="C5043" t="str">
        <f>_xlfn.XLOOKUP(Tabella1[[#This Row],[Denominazione]],'Strutture ricettive'!B:B,'Strutture ricettive'!D:D,"NON TROVATO",0)</f>
        <v>SAN BENEDETTO DEL TRONTO</v>
      </c>
      <c r="D50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Sgambati 8</v>
      </c>
      <c r="E5043" t="str">
        <f>IF(_xlfn.XLOOKUP(A5043,'Strutture ricettive'!B:B,'Strutture ricettive'!G:G,"NON TROVATO",0)=0,"NON TROVATO",_xlfn.XLOOKUP(A5043,'Strutture ricettive'!B:B,'Strutture ricettive'!G:G,"NON TROVATO",0))</f>
        <v>info@mavip.it</v>
      </c>
      <c r="F50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www.mavipresidence.it</v>
      </c>
    </row>
    <row r="5044" spans="1:6" x14ac:dyDescent="0.3">
      <c r="A5044" t="s">
        <v>16987</v>
      </c>
      <c r="B5044" t="str">
        <f>_xlfn.XLOOKUP(Tabella1[[#This Row],[Denominazione]],'Strutture ricettive'!B:B,'Strutture ricettive'!A:A,"non trovato",0)</f>
        <v>BED &amp; BREAKFAST</v>
      </c>
      <c r="C5044" t="str">
        <f>_xlfn.XLOOKUP(Tabella1[[#This Row],[Denominazione]],'Strutture ricettive'!B:B,'Strutture ricettive'!D:D,"NON TROVATO",0)</f>
        <v>SAN BENEDETTO DEL TRONTO</v>
      </c>
      <c r="D50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guglielmo oberdan 38</v>
      </c>
      <c r="E5044" t="str">
        <f>IF(_xlfn.XLOOKUP(A5044,'Strutture ricettive'!B:B,'Strutture ricettive'!G:G,"NON TROVATO",0)=0,"NON TROVATO",_xlfn.XLOOKUP(A5044,'Strutture ricettive'!B:B,'Strutture ricettive'!G:G,"NON TROVATO",0))</f>
        <v>violinoo@gmail.com</v>
      </c>
      <c r="F50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www.bblacanoa.com</v>
      </c>
    </row>
    <row r="5045" spans="1:6" x14ac:dyDescent="0.3">
      <c r="A5045" t="s">
        <v>16991</v>
      </c>
      <c r="B5045" t="str">
        <f>_xlfn.XLOOKUP(Tabella1[[#This Row],[Denominazione]],'Strutture ricettive'!B:B,'Strutture ricettive'!A:A,"non trovato",0)</f>
        <v>BED &amp; BREAKFAST</v>
      </c>
      <c r="C5045" t="str">
        <f>_xlfn.XLOOKUP(Tabella1[[#This Row],[Denominazione]],'Strutture ricettive'!B:B,'Strutture ricettive'!D:D,"NON TROVATO",0)</f>
        <v>SAN BENEDETTO DEL TRONTO</v>
      </c>
      <c r="D50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 santa lucia alta 48</v>
      </c>
      <c r="E5045" t="str">
        <f>IF(_xlfn.XLOOKUP(A5045,'Strutture ricettive'!B:B,'Strutture ricettive'!G:G,"NON TROVATO",0)=0,"NON TROVATO",_xlfn.XLOOKUP(A5045,'Strutture ricettive'!B:B,'Strutture ricettive'!G:G,"NON TROVATO",0))</f>
        <v>info@renalba.it</v>
      </c>
      <c r="F50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www.renalba.it</v>
      </c>
    </row>
    <row r="5046" spans="1:6" x14ac:dyDescent="0.3">
      <c r="A5046" t="s">
        <v>16995</v>
      </c>
      <c r="B5046" t="str">
        <f>_xlfn.XLOOKUP(Tabella1[[#This Row],[Denominazione]],'Strutture ricettive'!B:B,'Strutture ricettive'!A:A,"non trovato",0)</f>
        <v>BED &amp; BREAKFAST</v>
      </c>
      <c r="C5046" t="str">
        <f>_xlfn.XLOOKUP(Tabella1[[#This Row],[Denominazione]],'Strutture ricettive'!B:B,'Strutture ricettive'!D:D,"NON TROVATO",0)</f>
        <v>SAN BENEDETTO DEL TRONTO</v>
      </c>
      <c r="D50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Formentini 74</v>
      </c>
      <c r="E5046" t="str">
        <f>IF(_xlfn.XLOOKUP(A5046,'Strutture ricettive'!B:B,'Strutture ricettive'!G:G,"NON TROVATO",0)=0,"NON TROVATO",_xlfn.XLOOKUP(A5046,'Strutture ricettive'!B:B,'Strutture ricettive'!G:G,"NON TROVATO",0))</f>
        <v>info@chartaria.it</v>
      </c>
      <c r="F50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www.chartaria.it</v>
      </c>
    </row>
    <row r="5047" spans="1:6" x14ac:dyDescent="0.3">
      <c r="A5047" t="s">
        <v>16997</v>
      </c>
      <c r="B5047" t="str">
        <f>_xlfn.XLOOKUP(Tabella1[[#This Row],[Denominazione]],'Strutture ricettive'!B:B,'Strutture ricettive'!A:A,"non trovato",0)</f>
        <v>ALBERGHI</v>
      </c>
      <c r="C5047" t="str">
        <f>_xlfn.XLOOKUP(Tabella1[[#This Row],[Denominazione]],'Strutture ricettive'!B:B,'Strutture ricettive'!D:D,"NON TROVATO",0)</f>
        <v>SAN BENEDETTO DEL TRONTO</v>
      </c>
      <c r="D50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Giovanni 1</v>
      </c>
      <c r="E5047" t="str">
        <f>IF(_xlfn.XLOOKUP(A5047,'Strutture ricettive'!B:B,'Strutture ricettive'!G:G,"NON TROVATO",0)=0,"NON TROVATO",_xlfn.XLOOKUP(A5047,'Strutture ricettive'!B:B,'Strutture ricettive'!G:G,"NON TROVATO",0))</f>
        <v>info@truckone.org</v>
      </c>
      <c r="F50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www.lasostaspa.it</v>
      </c>
    </row>
    <row r="5048" spans="1:6" x14ac:dyDescent="0.3">
      <c r="A5048" t="s">
        <v>17001</v>
      </c>
      <c r="B5048" t="str">
        <f>_xlfn.XLOOKUP(Tabella1[[#This Row],[Denominazione]],'Strutture ricettive'!B:B,'Strutture ricettive'!A:A,"non trovato",0)</f>
        <v>BED &amp; BREAKFAST</v>
      </c>
      <c r="C5048" t="str">
        <f>_xlfn.XLOOKUP(Tabella1[[#This Row],[Denominazione]],'Strutture ricettive'!B:B,'Strutture ricettive'!D:D,"NON TROVATO",0)</f>
        <v>SAN BENEDETTO DEL TRONTO</v>
      </c>
      <c r="D50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Camillo Benso Conte di Cavour 8</v>
      </c>
      <c r="E5048" t="str">
        <f>IF(_xlfn.XLOOKUP(A5048,'Strutture ricettive'!B:B,'Strutture ricettive'!G:G,"NON TROVATO",0)=0,"NON TROVATO",_xlfn.XLOOKUP(A5048,'Strutture ricettive'!B:B,'Strutture ricettive'!G:G,"NON TROVATO",0))</f>
        <v>bb@patrizio.it</v>
      </c>
      <c r="F50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http://patrizio.it</v>
      </c>
    </row>
    <row r="5049" spans="1:6" x14ac:dyDescent="0.3">
      <c r="A5049" t="s">
        <v>17005</v>
      </c>
      <c r="B5049" t="str">
        <f>_xlfn.XLOOKUP(Tabella1[[#This Row],[Denominazione]],'Strutture ricettive'!B:B,'Strutture ricettive'!A:A,"non trovato",0)</f>
        <v>BED &amp; BREAKFAST</v>
      </c>
      <c r="C5049" t="str">
        <f>_xlfn.XLOOKUP(Tabella1[[#This Row],[Denominazione]],'Strutture ricettive'!B:B,'Strutture ricettive'!D:D,"NON TROVATO",0)</f>
        <v>SAN BENEDETTO DEL TRONTO</v>
      </c>
      <c r="D50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l. luciani 76</v>
      </c>
      <c r="E5049" t="str">
        <f>IF(_xlfn.XLOOKUP(A5049,'Strutture ricettive'!B:B,'Strutture ricettive'!G:G,"NON TROVATO",0)=0,"NON TROVATO",_xlfn.XLOOKUP(A5049,'Strutture ricettive'!B:B,'Strutture ricettive'!G:G,"NON TROVATO",0))</f>
        <v>np@cieloinunastanza.com</v>
      </c>
      <c r="F50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www.cieloinunastanza.com</v>
      </c>
    </row>
    <row r="5050" spans="1:6" x14ac:dyDescent="0.3">
      <c r="A5050" t="s">
        <v>17009</v>
      </c>
      <c r="B5050" t="str">
        <f>_xlfn.XLOOKUP(Tabella1[[#This Row],[Denominazione]],'Strutture ricettive'!B:B,'Strutture ricettive'!A:A,"non trovato",0)</f>
        <v>BED &amp; BREAKFAST</v>
      </c>
      <c r="C5050" t="str">
        <f>_xlfn.XLOOKUP(Tabella1[[#This Row],[Denominazione]],'Strutture ricettive'!B:B,'Strutture ricettive'!D:D,"NON TROVATO",0)</f>
        <v>SAN BENEDETTO DEL TRONTO</v>
      </c>
      <c r="D50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sabotino 42</v>
      </c>
      <c r="E5050" t="str">
        <f>IF(_xlfn.XLOOKUP(A5050,'Strutture ricettive'!B:B,'Strutture ricettive'!G:G,"NON TROVATO",0)=0,"NON TROVATO",_xlfn.XLOOKUP(A5050,'Strutture ricettive'!B:B,'Strutture ricettive'!G:G,"NON TROVATO",0))</f>
        <v>info@bbskipper.it</v>
      </c>
      <c r="F50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www.bbskipper.it</v>
      </c>
    </row>
    <row r="5051" spans="1:6" x14ac:dyDescent="0.3">
      <c r="A5051" t="s">
        <v>17013</v>
      </c>
      <c r="B5051" t="str">
        <f>_xlfn.XLOOKUP(Tabella1[[#This Row],[Denominazione]],'Strutture ricettive'!B:B,'Strutture ricettive'!A:A,"non trovato",0)</f>
        <v>BED &amp; BREAKFAST</v>
      </c>
      <c r="C5051" t="str">
        <f>_xlfn.XLOOKUP(Tabella1[[#This Row],[Denominazione]],'Strutture ricettive'!B:B,'Strutture ricettive'!D:D,"NON TROVATO",0)</f>
        <v>SAN BENEDETTO DEL TRONTO</v>
      </c>
      <c r="D50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lombroso 7</v>
      </c>
      <c r="E5051" t="str">
        <f>IF(_xlfn.XLOOKUP(A5051,'Strutture ricettive'!B:B,'Strutture ricettive'!G:G,"NON TROVATO",0)=0,"NON TROVATO",_xlfn.XLOOKUP(A5051,'Strutture ricettive'!B:B,'Strutture ricettive'!G:G,"NON TROVATO",0))</f>
        <v>liberi57@tiscali.it</v>
      </c>
      <c r="F50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52" spans="1:6" x14ac:dyDescent="0.3">
      <c r="A5052" t="s">
        <v>17019</v>
      </c>
      <c r="B5052" t="str">
        <f>_xlfn.XLOOKUP(Tabella1[[#This Row],[Denominazione]],'Strutture ricettive'!B:B,'Strutture ricettive'!A:A,"non trovato",0)</f>
        <v>ALLOGGI IN AFFITTO</v>
      </c>
      <c r="C5052" t="str">
        <f>_xlfn.XLOOKUP(Tabella1[[#This Row],[Denominazione]],'Strutture ricettive'!B:B,'Strutture ricettive'!D:D,"NON TROVATO",0)</f>
        <v>SAN BENEDETTO DEL TRONTO</v>
      </c>
      <c r="D50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v. tedeschi 15</v>
      </c>
      <c r="E5052" t="str">
        <f>IF(_xlfn.XLOOKUP(A5052,'Strutture ricettive'!B:B,'Strutture ricettive'!G:G,"NON TROVATO",0)=0,"NON TROVATO",_xlfn.XLOOKUP(A5052,'Strutture ricettive'!B:B,'Strutture ricettive'!G:G,"NON TROVATO",0))</f>
        <v>ing.calcagni@tecacostruzioni.it</v>
      </c>
      <c r="F50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53" spans="1:6" x14ac:dyDescent="0.3">
      <c r="A5053" t="s">
        <v>17022</v>
      </c>
      <c r="B5053" t="str">
        <f>_xlfn.XLOOKUP(Tabella1[[#This Row],[Denominazione]],'Strutture ricettive'!B:B,'Strutture ricettive'!A:A,"non trovato",0)</f>
        <v>BED &amp; BREAKFAST</v>
      </c>
      <c r="C5053" t="str">
        <f>_xlfn.XLOOKUP(Tabella1[[#This Row],[Denominazione]],'Strutture ricettive'!B:B,'Strutture ricettive'!D:D,"NON TROVATO",0)</f>
        <v>SAN BENEDETTO DEL TRONTO</v>
      </c>
      <c r="D50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053" t="str">
        <f>IF(_xlfn.XLOOKUP(A5053,'Strutture ricettive'!B:B,'Strutture ricettive'!G:G,"NON TROVATO",0)=0,"NON TROVATO",_xlfn.XLOOKUP(A5053,'Strutture ricettive'!B:B,'Strutture ricettive'!G:G,"NON TROVATO",0))</f>
        <v>saverio.alesi@gmail.com</v>
      </c>
      <c r="F50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54" spans="1:6" x14ac:dyDescent="0.3">
      <c r="A5054" t="s">
        <v>17024</v>
      </c>
      <c r="B5054" t="str">
        <f>_xlfn.XLOOKUP(Tabella1[[#This Row],[Denominazione]],'Strutture ricettive'!B:B,'Strutture ricettive'!A:A,"non trovato",0)</f>
        <v>BED &amp; BREAKFAST</v>
      </c>
      <c r="C5054" t="str">
        <f>_xlfn.XLOOKUP(Tabella1[[#This Row],[Denominazione]],'Strutture ricettive'!B:B,'Strutture ricettive'!D:D,"NON TROVATO",0)</f>
        <v>SAN BENEDETTO DEL TRONTO</v>
      </c>
      <c r="D50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e. fileni 30</v>
      </c>
      <c r="E5054" t="str">
        <f>IF(_xlfn.XLOOKUP(A5054,'Strutture ricettive'!B:B,'Strutture ricettive'!G:G,"NON TROVATO",0)=0,"NON TROVATO",_xlfn.XLOOKUP(A5054,'Strutture ricettive'!B:B,'Strutture ricettive'!G:G,"NON TROVATO",0))</f>
        <v>mail@bbdelcastello.it</v>
      </c>
      <c r="F50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www.bbdelcastello.it</v>
      </c>
    </row>
    <row r="5055" spans="1:6" x14ac:dyDescent="0.3">
      <c r="A5055" t="s">
        <v>17028</v>
      </c>
      <c r="B5055" t="str">
        <f>_xlfn.XLOOKUP(Tabella1[[#This Row],[Denominazione]],'Strutture ricettive'!B:B,'Strutture ricettive'!A:A,"non trovato",0)</f>
        <v>ALLOGGI IN AFFITTO</v>
      </c>
      <c r="C5055" t="str">
        <f>_xlfn.XLOOKUP(Tabella1[[#This Row],[Denominazione]],'Strutture ricettive'!B:B,'Strutture ricettive'!D:D,"NON TROVATO",0)</f>
        <v>SAN BENEDETTO DEL TRONTO</v>
      </c>
      <c r="D50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Zandonai 3</v>
      </c>
      <c r="E5055" t="str">
        <f>IF(_xlfn.XLOOKUP(A5055,'Strutture ricettive'!B:B,'Strutture ricettive'!G:G,"NON TROVATO",0)=0,"NON TROVATO",_xlfn.XLOOKUP(A5055,'Strutture ricettive'!B:B,'Strutture ricettive'!G:G,"NON TROVATO",0))</f>
        <v>info@residencedolcemare.it</v>
      </c>
      <c r="F50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www.residencedolcemare.it</v>
      </c>
    </row>
    <row r="5056" spans="1:6" x14ac:dyDescent="0.3">
      <c r="A5056" t="s">
        <v>17032</v>
      </c>
      <c r="B5056" t="str">
        <f>_xlfn.XLOOKUP(Tabella1[[#This Row],[Denominazione]],'Strutture ricettive'!B:B,'Strutture ricettive'!A:A,"non trovato",0)</f>
        <v>ALLOGGI IN AFFITTO</v>
      </c>
      <c r="C5056" t="str">
        <f>_xlfn.XLOOKUP(Tabella1[[#This Row],[Denominazione]],'Strutture ricettive'!B:B,'Strutture ricettive'!D:D,"NON TROVATO",0)</f>
        <v>SAN BENEDETTO DEL TRONTO</v>
      </c>
      <c r="D50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alessandro volta 72</v>
      </c>
      <c r="E5056" t="str">
        <f>IF(_xlfn.XLOOKUP(A5056,'Strutture ricettive'!B:B,'Strutture ricettive'!G:G,"NON TROVATO",0)=0,"NON TROVATO",_xlfn.XLOOKUP(A5056,'Strutture ricettive'!B:B,'Strutture ricettive'!G:G,"NON TROVATO",0))</f>
        <v>info@villaspina.it</v>
      </c>
      <c r="F50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www.villaspina.it</v>
      </c>
    </row>
    <row r="5057" spans="1:6" x14ac:dyDescent="0.3">
      <c r="A5057" t="s">
        <v>17036</v>
      </c>
      <c r="B5057" t="str">
        <f>_xlfn.XLOOKUP(Tabella1[[#This Row],[Denominazione]],'Strutture ricettive'!B:B,'Strutture ricettive'!A:A,"non trovato",0)</f>
        <v>ALLOGGI IN AFFITTO</v>
      </c>
      <c r="C5057" t="str">
        <f>_xlfn.XLOOKUP(Tabella1[[#This Row],[Denominazione]],'Strutture ricettive'!B:B,'Strutture ricettive'!D:D,"NON TROVATO",0)</f>
        <v>SAN BENEDETTO DEL TRONTO</v>
      </c>
      <c r="D50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battista pergolesi 30</v>
      </c>
      <c r="E5057" t="str">
        <f>IF(_xlfn.XLOOKUP(A5057,'Strutture ricettive'!B:B,'Strutture ricettive'!G:G,"NON TROVATO",0)=0,"NON TROVATO",_xlfn.XLOOKUP(A5057,'Strutture ricettive'!B:B,'Strutture ricettive'!G:G,"NON TROVATO",0))</f>
        <v>info@hoteltaormina.it</v>
      </c>
      <c r="F50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www.hoteltaormina.it</v>
      </c>
    </row>
    <row r="5058" spans="1:6" x14ac:dyDescent="0.3">
      <c r="A5058" t="s">
        <v>17040</v>
      </c>
      <c r="B5058" t="str">
        <f>_xlfn.XLOOKUP(Tabella1[[#This Row],[Denominazione]],'Strutture ricettive'!B:B,'Strutture ricettive'!A:A,"non trovato",0)</f>
        <v>AREE DI SOSTA (PLEIN AIR)</v>
      </c>
      <c r="C5058" t="str">
        <f>_xlfn.XLOOKUP(Tabella1[[#This Row],[Denominazione]],'Strutture ricettive'!B:B,'Strutture ricettive'!D:D,"NON TROVATO",0)</f>
        <v>SAN BENEDETTO DEL TRONTO</v>
      </c>
      <c r="D50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058" t="str">
        <f>IF(_xlfn.XLOOKUP(A5058,'Strutture ricettive'!B:B,'Strutture ricettive'!G:G,"NON TROVATO",0)=0,"NON TROVATO",_xlfn.XLOOKUP(A5058,'Strutture ricettive'!B:B,'Strutture ricettive'!G:G,"NON TROVATO",0))</f>
        <v>NON TROVATO</v>
      </c>
      <c r="F50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ccrivierapicena.com</v>
      </c>
    </row>
    <row r="5059" spans="1:6" x14ac:dyDescent="0.3">
      <c r="A5059" t="s">
        <v>17043</v>
      </c>
      <c r="B5059" t="str">
        <f>_xlfn.XLOOKUP(Tabella1[[#This Row],[Denominazione]],'Strutture ricettive'!B:B,'Strutture ricettive'!A:A,"non trovato",0)</f>
        <v>ALLOGGI IN AFFITTO</v>
      </c>
      <c r="C5059" t="str">
        <f>_xlfn.XLOOKUP(Tabella1[[#This Row],[Denominazione]],'Strutture ricettive'!B:B,'Strutture ricettive'!D:D,"NON TROVATO",0)</f>
        <v>SAN BENEDETTO DEL TRONTO</v>
      </c>
      <c r="D50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Sacchini 1</v>
      </c>
      <c r="E5059" t="str">
        <f>IF(_xlfn.XLOOKUP(A5059,'Strutture ricettive'!B:B,'Strutture ricettive'!G:G,"NON TROVATO",0)=0,"NON TROVATO",_xlfn.XLOOKUP(A5059,'Strutture ricettive'!B:B,'Strutture ricettive'!G:G,"NON TROVATO",0))</f>
        <v>info@hoteltaormina.it</v>
      </c>
      <c r="F50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www.hoteltaormina.it</v>
      </c>
    </row>
    <row r="5060" spans="1:6" x14ac:dyDescent="0.3">
      <c r="A5060" t="s">
        <v>17045</v>
      </c>
      <c r="B5060" t="str">
        <f>_xlfn.XLOOKUP(Tabella1[[#This Row],[Denominazione]],'Strutture ricettive'!B:B,'Strutture ricettive'!A:A,"non trovato",0)</f>
        <v>ALLOGGI IN AFFITTO</v>
      </c>
      <c r="C5060" t="str">
        <f>_xlfn.XLOOKUP(Tabella1[[#This Row],[Denominazione]],'Strutture ricettive'!B:B,'Strutture ricettive'!D:D,"NON TROVATO",0)</f>
        <v>SAN BENEDETTO DEL TRONTO</v>
      </c>
      <c r="D50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G.MORETTI 1</v>
      </c>
      <c r="E5060" t="str">
        <f>IF(_xlfn.XLOOKUP(A5060,'Strutture ricettive'!B:B,'Strutture ricettive'!G:G,"NON TROVATO",0)=0,"NON TROVATO",_xlfn.XLOOKUP(A5060,'Strutture ricettive'!B:B,'Strutture ricettive'!G:G,"NON TROVATO",0))</f>
        <v>info@casacavoursanbenedetto.it</v>
      </c>
      <c r="F50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www.casacavoursanbenedetto.it</v>
      </c>
    </row>
    <row r="5061" spans="1:6" x14ac:dyDescent="0.3">
      <c r="A5061" t="s">
        <v>17049</v>
      </c>
      <c r="B5061" t="str">
        <f>_xlfn.XLOOKUP(Tabella1[[#This Row],[Denominazione]],'Strutture ricettive'!B:B,'Strutture ricettive'!A:A,"non trovato",0)</f>
        <v>BED &amp; BREAKFAST</v>
      </c>
      <c r="C5061" t="str">
        <f>_xlfn.XLOOKUP(Tabella1[[#This Row],[Denominazione]],'Strutture ricettive'!B:B,'Strutture ricettive'!D:D,"NON TROVATO",0)</f>
        <v>SAN BENEDETTO DEL TRONTO</v>
      </c>
      <c r="D50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Sabotino 135</v>
      </c>
      <c r="E5061" t="str">
        <f>IF(_xlfn.XLOOKUP(A5061,'Strutture ricettive'!B:B,'Strutture ricettive'!G:G,"NON TROVATO",0)=0,"NON TROVATO",_xlfn.XLOOKUP(A5061,'Strutture ricettive'!B:B,'Strutture ricettive'!G:G,"NON TROVATO",0))</f>
        <v>francospaletra@libero.it</v>
      </c>
      <c r="F50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62" spans="1:6" x14ac:dyDescent="0.3">
      <c r="A5062" t="s">
        <v>17053</v>
      </c>
      <c r="B5062" t="str">
        <f>_xlfn.XLOOKUP(Tabella1[[#This Row],[Denominazione]],'Strutture ricettive'!B:B,'Strutture ricettive'!A:A,"non trovato",0)</f>
        <v>BED &amp; BREAKFAST</v>
      </c>
      <c r="C5062" t="str">
        <f>_xlfn.XLOOKUP(Tabella1[[#This Row],[Denominazione]],'Strutture ricettive'!B:B,'Strutture ricettive'!D:D,"NON TROVATO",0)</f>
        <v>SAN BENEDETTO DEL TRONTO</v>
      </c>
      <c r="D50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Marconi 60</v>
      </c>
      <c r="E5062" t="str">
        <f>IF(_xlfn.XLOOKUP(A5062,'Strutture ricettive'!B:B,'Strutture ricettive'!G:G,"NON TROVATO",0)=0,"NON TROVATO",_xlfn.XLOOKUP(A5062,'Strutture ricettive'!B:B,'Strutture ricettive'!G:G,"NON TROVATO",0))</f>
        <v>info@atticomare.it</v>
      </c>
      <c r="F50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www.atticomare.it</v>
      </c>
    </row>
    <row r="5063" spans="1:6" x14ac:dyDescent="0.3">
      <c r="A5063" t="s">
        <v>17057</v>
      </c>
      <c r="B5063" t="str">
        <f>_xlfn.XLOOKUP(Tabella1[[#This Row],[Denominazione]],'Strutture ricettive'!B:B,'Strutture ricettive'!A:A,"non trovato",0)</f>
        <v>BED &amp; BREAKFAST</v>
      </c>
      <c r="C5063" t="str">
        <f>_xlfn.XLOOKUP(Tabella1[[#This Row],[Denominazione]],'Strutture ricettive'!B:B,'Strutture ricettive'!D:D,"NON TROVATO",0)</f>
        <v>SAN BENEDETTO DEL TRONTO</v>
      </c>
      <c r="D50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Mameli 6</v>
      </c>
      <c r="E5063" t="str">
        <f>IF(_xlfn.XLOOKUP(A5063,'Strutture ricettive'!B:B,'Strutture ricettive'!G:G,"NON TROVATO",0)=0,"NON TROVATO",_xlfn.XLOOKUP(A5063,'Strutture ricettive'!B:B,'Strutture ricettive'!G:G,"NON TROVATO",0))</f>
        <v>bbincentrosbt@gmail.com</v>
      </c>
      <c r="F50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https://www.facebook.com/pages/B-B-IN-CENTRO/317172258297449</v>
      </c>
    </row>
    <row r="5064" spans="1:6" x14ac:dyDescent="0.3">
      <c r="A5064" t="s">
        <v>17061</v>
      </c>
      <c r="B5064" t="str">
        <f>_xlfn.XLOOKUP(Tabella1[[#This Row],[Denominazione]],'Strutture ricettive'!B:B,'Strutture ricettive'!A:A,"non trovato",0)</f>
        <v>BED &amp; BREAKFAST</v>
      </c>
      <c r="C5064" t="str">
        <f>_xlfn.XLOOKUP(Tabella1[[#This Row],[Denominazione]],'Strutture ricettive'!B:B,'Strutture ricettive'!D:D,"NON TROVATO",0)</f>
        <v>SAN BENEDETTO DEL TRONTO</v>
      </c>
      <c r="D50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Laureati 115</v>
      </c>
      <c r="E5064" t="str">
        <f>IF(_xlfn.XLOOKUP(A5064,'Strutture ricettive'!B:B,'Strutture ricettive'!G:G,"NON TROVATO",0)=0,"NON TROVATO",_xlfn.XLOOKUP(A5064,'Strutture ricettive'!B:B,'Strutture ricettive'!G:G,"NON TROVATO",0))</f>
        <v>valerioisopi@gmail.com</v>
      </c>
      <c r="F50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65" spans="1:6" x14ac:dyDescent="0.3">
      <c r="A5065" t="s">
        <v>17065</v>
      </c>
      <c r="B5065" t="str">
        <f>_xlfn.XLOOKUP(Tabella1[[#This Row],[Denominazione]],'Strutture ricettive'!B:B,'Strutture ricettive'!A:A,"non trovato",0)</f>
        <v>ALLOGGI IN AFFITTO</v>
      </c>
      <c r="C5065" t="str">
        <f>_xlfn.XLOOKUP(Tabella1[[#This Row],[Denominazione]],'Strutture ricettive'!B:B,'Strutture ricettive'!D:D,"NON TROVATO",0)</f>
        <v>SAN BENEDETTO DEL TRONTO</v>
      </c>
      <c r="D50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Sallustio 8</v>
      </c>
      <c r="E5065" t="str">
        <f>IF(_xlfn.XLOOKUP(A5065,'Strutture ricettive'!B:B,'Strutture ricettive'!G:G,"NON TROVATO",0)=0,"NON TROVATO",_xlfn.XLOOKUP(A5065,'Strutture ricettive'!B:B,'Strutture ricettive'!G:G,"NON TROVATO",0))</f>
        <v>info@hotel-mario.com</v>
      </c>
      <c r="F50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www.hotel-mario.com</v>
      </c>
    </row>
    <row r="5066" spans="1:6" x14ac:dyDescent="0.3">
      <c r="A5066" t="s">
        <v>17069</v>
      </c>
      <c r="B5066" t="str">
        <f>_xlfn.XLOOKUP(Tabella1[[#This Row],[Denominazione]],'Strutture ricettive'!B:B,'Strutture ricettive'!A:A,"non trovato",0)</f>
        <v>RESIDENZE TURISTICO ALBERGHIERE</v>
      </c>
      <c r="C5066" t="str">
        <f>_xlfn.XLOOKUP(Tabella1[[#This Row],[Denominazione]],'Strutture ricettive'!B:B,'Strutture ricettive'!D:D,"NON TROVATO",0)</f>
        <v>SAN BENEDETTO DEL TRONTO</v>
      </c>
      <c r="D50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066" t="str">
        <f>IF(_xlfn.XLOOKUP(A5066,'Strutture ricettive'!B:B,'Strutture ricettive'!G:G,"NON TROVATO",0)=0,"NON TROVATO",_xlfn.XLOOKUP(A5066,'Strutture ricettive'!B:B,'Strutture ricettive'!G:G,"NON TROVATO",0))</f>
        <v>info@residence-galileo.it</v>
      </c>
      <c r="F50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www.residencegalileo.it</v>
      </c>
    </row>
    <row r="5067" spans="1:6" x14ac:dyDescent="0.3">
      <c r="A5067" t="s">
        <v>17074</v>
      </c>
      <c r="B5067" t="str">
        <f>_xlfn.XLOOKUP(Tabella1[[#This Row],[Denominazione]],'Strutture ricettive'!B:B,'Strutture ricettive'!A:A,"non trovato",0)</f>
        <v>RESIDENZE TURISTICO ALBERGHIERE</v>
      </c>
      <c r="C5067" t="str">
        <f>_xlfn.XLOOKUP(Tabella1[[#This Row],[Denominazione]],'Strutture ricettive'!B:B,'Strutture ricettive'!D:D,"NON TROVATO",0)</f>
        <v>SAN BENEDETTO DEL TRONTO</v>
      </c>
      <c r="D50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94</v>
      </c>
      <c r="E5067" t="str">
        <f>IF(_xlfn.XLOOKUP(A5067,'Strutture ricettive'!B:B,'Strutture ricettive'!G:G,"NON TROVATO",0)=0,"NON TROVATO",_xlfn.XLOOKUP(A5067,'Strutture ricettive'!B:B,'Strutture ricettive'!G:G,"NON TROVATO",0))</f>
        <v>info@residencebeaurivage.it</v>
      </c>
      <c r="F50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www.residencebeaurivage.it</v>
      </c>
    </row>
    <row r="5068" spans="1:6" x14ac:dyDescent="0.3">
      <c r="A5068" t="s">
        <v>17078</v>
      </c>
      <c r="B5068" t="str">
        <f>_xlfn.XLOOKUP(Tabella1[[#This Row],[Denominazione]],'Strutture ricettive'!B:B,'Strutture ricettive'!A:A,"non trovato",0)</f>
        <v>RESIDENZE TURISTICO ALBERGHIERE</v>
      </c>
      <c r="C5068" t="str">
        <f>_xlfn.XLOOKUP(Tabella1[[#This Row],[Denominazione]],'Strutture ricettive'!B:B,'Strutture ricettive'!D:D,"NON TROVATO",0)</f>
        <v>SAN BENEDETTO DEL TRONTO</v>
      </c>
      <c r="D50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gaspare spontini 2</v>
      </c>
      <c r="E5068" t="str">
        <f>IF(_xlfn.XLOOKUP(A5068,'Strutture ricettive'!B:B,'Strutture ricettive'!G:G,"NON TROVATO",0)=0,"NON TROVATO",_xlfn.XLOOKUP(A5068,'Strutture ricettive'!B:B,'Strutture ricettive'!G:G,"NON TROVATO",0))</f>
        <v>info@residenceboomerang.it</v>
      </c>
      <c r="F50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www.residenceboomerang.it</v>
      </c>
    </row>
    <row r="5069" spans="1:6" x14ac:dyDescent="0.3">
      <c r="A5069" t="s">
        <v>17082</v>
      </c>
      <c r="B5069" t="str">
        <f>_xlfn.XLOOKUP(Tabella1[[#This Row],[Denominazione]],'Strutture ricettive'!B:B,'Strutture ricettive'!A:A,"non trovato",0)</f>
        <v>STABILIMENTI BALNEARI</v>
      </c>
      <c r="C5069" t="str">
        <f>_xlfn.XLOOKUP(Tabella1[[#This Row],[Denominazione]],'Strutture ricettive'!B:B,'Strutture ricettive'!D:D,"NON TROVATO",0)</f>
        <v>SAN BENEDETTO DEL TRONTO</v>
      </c>
      <c r="D50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10 10</v>
      </c>
      <c r="E5069" t="str">
        <f>IF(_xlfn.XLOOKUP(A5069,'Strutture ricettive'!B:B,'Strutture ricettive'!G:G,"NON TROVATO",0)=0,"NON TROVATO",_xlfn.XLOOKUP(A5069,'Strutture ricettive'!B:B,'Strutture ricettive'!G:G,"NON TROVATO",0))</f>
        <v>NON TROVATO</v>
      </c>
      <c r="F50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70" spans="1:6" x14ac:dyDescent="0.3">
      <c r="A5070" t="s">
        <v>17085</v>
      </c>
      <c r="B5070" t="str">
        <f>_xlfn.XLOOKUP(Tabella1[[#This Row],[Denominazione]],'Strutture ricettive'!B:B,'Strutture ricettive'!A:A,"non trovato",0)</f>
        <v>BED &amp; BREAKFAST</v>
      </c>
      <c r="C5070" t="str">
        <f>_xlfn.XLOOKUP(Tabella1[[#This Row],[Denominazione]],'Strutture ricettive'!B:B,'Strutture ricettive'!D:D,"NON TROVATO",0)</f>
        <v>SAN BENEDETTO DEL TRONTO</v>
      </c>
      <c r="D50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Conquiste 54 54/A</v>
      </c>
      <c r="E5070" t="str">
        <f>IF(_xlfn.XLOOKUP(A5070,'Strutture ricettive'!B:B,'Strutture ricettive'!G:G,"NON TROVATO",0)=0,"NON TROVATO",_xlfn.XLOOKUP(A5070,'Strutture ricettive'!B:B,'Strutture ricettive'!G:G,"NON TROVATO",0))</f>
        <v>italiaposadacasafelicia@gmail.com</v>
      </c>
      <c r="F50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71" spans="1:6" x14ac:dyDescent="0.3">
      <c r="A5071" t="s">
        <v>17088</v>
      </c>
      <c r="B5071" t="str">
        <f>_xlfn.XLOOKUP(Tabella1[[#This Row],[Denominazione]],'Strutture ricettive'!B:B,'Strutture ricettive'!A:A,"non trovato",0)</f>
        <v>ALLOGGI IN AFFITTO</v>
      </c>
      <c r="C5071" t="str">
        <f>_xlfn.XLOOKUP(Tabella1[[#This Row],[Denominazione]],'Strutture ricettive'!B:B,'Strutture ricettive'!D:D,"NON TROVATO",0)</f>
        <v>SAN BENEDETTO DEL TRONTO</v>
      </c>
      <c r="D50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Legnago 52</v>
      </c>
      <c r="E5071" t="str">
        <f>IF(_xlfn.XLOOKUP(A5071,'Strutture ricettive'!B:B,'Strutture ricettive'!G:G,"NON TROVATO",0)=0,"NON TROVATO",_xlfn.XLOOKUP(A5071,'Strutture ricettive'!B:B,'Strutture ricettive'!G:G,"NON TROVATO",0))</f>
        <v>info@7rooms.it</v>
      </c>
      <c r="F50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www.7rooms.it</v>
      </c>
    </row>
    <row r="5072" spans="1:6" x14ac:dyDescent="0.3">
      <c r="A5072" t="s">
        <v>17092</v>
      </c>
      <c r="B5072" t="str">
        <f>_xlfn.XLOOKUP(Tabella1[[#This Row],[Denominazione]],'Strutture ricettive'!B:B,'Strutture ricettive'!A:A,"non trovato",0)</f>
        <v>RESIDENZE TURISTICO ALBERGHIERE</v>
      </c>
      <c r="C5072" t="str">
        <f>_xlfn.XLOOKUP(Tabella1[[#This Row],[Denominazione]],'Strutture ricettive'!B:B,'Strutture ricettive'!D:D,"NON TROVATO",0)</f>
        <v>SAN BENEDETTO DEL TRONTO</v>
      </c>
      <c r="D50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Mentana 30</v>
      </c>
      <c r="E5072" t="str">
        <f>IF(_xlfn.XLOOKUP(A5072,'Strutture ricettive'!B:B,'Strutture ricettive'!G:G,"NON TROVATO",0)=0,"NON TROVATO",_xlfn.XLOOKUP(A5072,'Strutture ricettive'!B:B,'Strutture ricettive'!G:G,"NON TROVATO",0))</f>
        <v>residencementanasbt@libero.it</v>
      </c>
      <c r="F50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73" spans="1:6" x14ac:dyDescent="0.3">
      <c r="A5073" t="s">
        <v>17095</v>
      </c>
      <c r="B5073" t="str">
        <f>_xlfn.XLOOKUP(Tabella1[[#This Row],[Denominazione]],'Strutture ricettive'!B:B,'Strutture ricettive'!A:A,"non trovato",0)</f>
        <v>BED &amp; BREAKFAST</v>
      </c>
      <c r="C5073" t="str">
        <f>_xlfn.XLOOKUP(Tabella1[[#This Row],[Denominazione]],'Strutture ricettive'!B:B,'Strutture ricettive'!D:D,"NON TROVATO",0)</f>
        <v>SAN BENEDETTO DEL TRONTO</v>
      </c>
      <c r="D50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 di Tenda 60</v>
      </c>
      <c r="E5073" t="str">
        <f>IF(_xlfn.XLOOKUP(A5073,'Strutture ricettive'!B:B,'Strutture ricettive'!G:G,"NON TROVATO",0)=0,"NON TROVATO",_xlfn.XLOOKUP(A5073,'Strutture ricettive'!B:B,'Strutture ricettive'!G:G,"NON TROVATO",0))</f>
        <v>tchristel@bebtorre.com; info@bebtorre.com</v>
      </c>
      <c r="F50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www.bebtorre.com</v>
      </c>
    </row>
    <row r="5074" spans="1:6" x14ac:dyDescent="0.3">
      <c r="A5074" t="s">
        <v>17099</v>
      </c>
      <c r="B5074" t="str">
        <f>_xlfn.XLOOKUP(Tabella1[[#This Row],[Denominazione]],'Strutture ricettive'!B:B,'Strutture ricettive'!A:A,"non trovato",0)</f>
        <v>BED &amp; BREAKFAST</v>
      </c>
      <c r="C5074" t="str">
        <f>_xlfn.XLOOKUP(Tabella1[[#This Row],[Denominazione]],'Strutture ricettive'!B:B,'Strutture ricettive'!D:D,"NON TROVATO",0)</f>
        <v>SAN BENEDETTO DEL TRONTO</v>
      </c>
      <c r="D50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E. Fileni 13</v>
      </c>
      <c r="E5074" t="str">
        <f>IF(_xlfn.XLOOKUP(A5074,'Strutture ricettive'!B:B,'Strutture ricettive'!G:G,"NON TROVATO",0)=0,"NON TROVATO",_xlfn.XLOOKUP(A5074,'Strutture ricettive'!B:B,'Strutture ricettive'!G:G,"NON TROVATO",0))</f>
        <v>tatianacharnina@libero.it</v>
      </c>
      <c r="F50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bbadriatico.altervista.org</v>
      </c>
    </row>
    <row r="5075" spans="1:6" x14ac:dyDescent="0.3">
      <c r="A5075" t="s">
        <v>17103</v>
      </c>
      <c r="B5075" t="str">
        <f>_xlfn.XLOOKUP(Tabella1[[#This Row],[Denominazione]],'Strutture ricettive'!B:B,'Strutture ricettive'!A:A,"non trovato",0)</f>
        <v>BED &amp; BREAKFAST</v>
      </c>
      <c r="C5075" t="str">
        <f>_xlfn.XLOOKUP(Tabella1[[#This Row],[Denominazione]],'Strutture ricettive'!B:B,'Strutture ricettive'!D:D,"NON TROVATO",0)</f>
        <v>SAN BENEDETTO DEL TRONTO</v>
      </c>
      <c r="D50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alfieri 22</v>
      </c>
      <c r="E5075" t="str">
        <f>IF(_xlfn.XLOOKUP(A5075,'Strutture ricettive'!B:B,'Strutture ricettive'!G:G,"NON TROVATO",0)=0,"NON TROVATO",_xlfn.XLOOKUP(A5075,'Strutture ricettive'!B:B,'Strutture ricettive'!G:G,"NON TROVATO",0))</f>
        <v>NON TROVATO</v>
      </c>
      <c r="F50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76" spans="1:6" x14ac:dyDescent="0.3">
      <c r="A5076" t="s">
        <v>17105</v>
      </c>
      <c r="B5076" t="str">
        <f>_xlfn.XLOOKUP(Tabella1[[#This Row],[Denominazione]],'Strutture ricettive'!B:B,'Strutture ricettive'!A:A,"non trovato",0)</f>
        <v>BED &amp; BREAKFAST</v>
      </c>
      <c r="C5076" t="str">
        <f>_xlfn.XLOOKUP(Tabella1[[#This Row],[Denominazione]],'Strutture ricettive'!B:B,'Strutture ricettive'!D:D,"NON TROVATO",0)</f>
        <v>SAN BENEDETTO DEL TRONTO</v>
      </c>
      <c r="D50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moretti 36</v>
      </c>
      <c r="E5076" t="str">
        <f>IF(_xlfn.XLOOKUP(A5076,'Strutture ricettive'!B:B,'Strutture ricettive'!G:G,"NON TROVATO",0)=0,"NON TROVATO",_xlfn.XLOOKUP(A5076,'Strutture ricettive'!B:B,'Strutture ricettive'!G:G,"NON TROVATO",0))</f>
        <v>silviascrem@yahoo.it</v>
      </c>
      <c r="F50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77" spans="1:6" x14ac:dyDescent="0.3">
      <c r="A5077" t="s">
        <v>17110</v>
      </c>
      <c r="B5077" t="str">
        <f>_xlfn.XLOOKUP(Tabella1[[#This Row],[Denominazione]],'Strutture ricettive'!B:B,'Strutture ricettive'!A:A,"non trovato",0)</f>
        <v>STABILIMENTI BALNEARI</v>
      </c>
      <c r="C5077" t="str">
        <f>_xlfn.XLOOKUP(Tabella1[[#This Row],[Denominazione]],'Strutture ricettive'!B:B,'Strutture ricettive'!D:D,"NON TROVATO",0)</f>
        <v>SAN BENEDETTO DEL TRONTO</v>
      </c>
      <c r="D50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077" t="str">
        <f>IF(_xlfn.XLOOKUP(A5077,'Strutture ricettive'!B:B,'Strutture ricettive'!G:G,"NON TROVATO",0)=0,"NON TROVATO",_xlfn.XLOOKUP(A5077,'Strutture ricettive'!B:B,'Strutture ricettive'!G:G,"NON TROVATO",0))</f>
        <v>NON TROVATO</v>
      </c>
      <c r="F50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78" spans="1:6" x14ac:dyDescent="0.3">
      <c r="A5078" t="s">
        <v>17111</v>
      </c>
      <c r="B5078" t="str">
        <f>_xlfn.XLOOKUP(Tabella1[[#This Row],[Denominazione]],'Strutture ricettive'!B:B,'Strutture ricettive'!A:A,"non trovato",0)</f>
        <v>STABILIMENTI BALNEARI</v>
      </c>
      <c r="C5078" t="str">
        <f>_xlfn.XLOOKUP(Tabella1[[#This Row],[Denominazione]],'Strutture ricettive'!B:B,'Strutture ricettive'!D:D,"NON TROVATO",0)</f>
        <v>SAN BENEDETTO DEL TRONTO</v>
      </c>
      <c r="D50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078" t="str">
        <f>IF(_xlfn.XLOOKUP(A5078,'Strutture ricettive'!B:B,'Strutture ricettive'!G:G,"NON TROVATO",0)=0,"NON TROVATO",_xlfn.XLOOKUP(A5078,'Strutture ricettive'!B:B,'Strutture ricettive'!G:G,"NON TROVATO",0))</f>
        <v>NON TROVATO</v>
      </c>
      <c r="F50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79" spans="1:6" x14ac:dyDescent="0.3">
      <c r="A5079" t="s">
        <v>17112</v>
      </c>
      <c r="B5079" t="str">
        <f>_xlfn.XLOOKUP(Tabella1[[#This Row],[Denominazione]],'Strutture ricettive'!B:B,'Strutture ricettive'!A:A,"non trovato",0)</f>
        <v>STABILIMENTI BALNEARI</v>
      </c>
      <c r="C5079" t="str">
        <f>_xlfn.XLOOKUP(Tabella1[[#This Row],[Denominazione]],'Strutture ricettive'!B:B,'Strutture ricettive'!D:D,"NON TROVATO",0)</f>
        <v>SAN BENEDETTO DEL TRONTO</v>
      </c>
      <c r="D50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a. scipioni 33 33</v>
      </c>
      <c r="E5079" t="str">
        <f>IF(_xlfn.XLOOKUP(A5079,'Strutture ricettive'!B:B,'Strutture ricettive'!G:G,"NON TROVATO",0)=0,"NON TROVATO",_xlfn.XLOOKUP(A5079,'Strutture ricettive'!B:B,'Strutture ricettive'!G:G,"NON TROVATO",0))</f>
        <v>NON TROVATO</v>
      </c>
      <c r="F50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danieltroli@hotmail.it</v>
      </c>
    </row>
    <row r="5080" spans="1:6" x14ac:dyDescent="0.3">
      <c r="A5080" t="s">
        <v>17115</v>
      </c>
      <c r="B5080" t="str">
        <f>_xlfn.XLOOKUP(Tabella1[[#This Row],[Denominazione]],'Strutture ricettive'!B:B,'Strutture ricettive'!A:A,"non trovato",0)</f>
        <v>STABILIMENTI BALNEARI</v>
      </c>
      <c r="C5080" t="str">
        <f>_xlfn.XLOOKUP(Tabella1[[#This Row],[Denominazione]],'Strutture ricettive'!B:B,'Strutture ricettive'!D:D,"NON TROVATO",0)</f>
        <v>SAN BENEDETTO DEL TRONTO</v>
      </c>
      <c r="D50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080" t="str">
        <f>IF(_xlfn.XLOOKUP(A5080,'Strutture ricettive'!B:B,'Strutture ricettive'!G:G,"NON TROVATO",0)=0,"NON TROVATO",_xlfn.XLOOKUP(A5080,'Strutture ricettive'!B:B,'Strutture ricettive'!G:G,"NON TROVATO",0))</f>
        <v>NON TROVATO</v>
      </c>
      <c r="F50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info@hoteldoria.com</v>
      </c>
    </row>
    <row r="5081" spans="1:6" x14ac:dyDescent="0.3">
      <c r="A5081" t="s">
        <v>17117</v>
      </c>
      <c r="B5081" t="str">
        <f>_xlfn.XLOOKUP(Tabella1[[#This Row],[Denominazione]],'Strutture ricettive'!B:B,'Strutture ricettive'!A:A,"non trovato",0)</f>
        <v>STABILIMENTI BALNEARI</v>
      </c>
      <c r="C5081" t="str">
        <f>_xlfn.XLOOKUP(Tabella1[[#This Row],[Denominazione]],'Strutture ricettive'!B:B,'Strutture ricettive'!D:D,"NON TROVATO",0)</f>
        <v>SAN BENEDETTO DEL TRONTO</v>
      </c>
      <c r="D50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35 35</v>
      </c>
      <c r="E5081" t="str">
        <f>IF(_xlfn.XLOOKUP(A5081,'Strutture ricettive'!B:B,'Strutture ricettive'!G:G,"NON TROVATO",0)=0,"NON TROVATO",_xlfn.XLOOKUP(A5081,'Strutture ricettive'!B:B,'Strutture ricettive'!G:G,"NON TROVATO",0))</f>
        <v>NON TROVATO</v>
      </c>
      <c r="F50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82" spans="1:6" x14ac:dyDescent="0.3">
      <c r="A5082" t="s">
        <v>17119</v>
      </c>
      <c r="B5082" t="str">
        <f>_xlfn.XLOOKUP(Tabella1[[#This Row],[Denominazione]],'Strutture ricettive'!B:B,'Strutture ricettive'!A:A,"non trovato",0)</f>
        <v>STABILIMENTI BALNEARI</v>
      </c>
      <c r="C5082" t="str">
        <f>_xlfn.XLOOKUP(Tabella1[[#This Row],[Denominazione]],'Strutture ricettive'!B:B,'Strutture ricettive'!D:D,"NON TROVATO",0)</f>
        <v>SAN BENEDETTO DEL TRONTO</v>
      </c>
      <c r="D50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9 9</v>
      </c>
      <c r="E5082" t="str">
        <f>IF(_xlfn.XLOOKUP(A5082,'Strutture ricettive'!B:B,'Strutture ricettive'!G:G,"NON TROVATO",0)=0,"NON TROVATO",_xlfn.XLOOKUP(A5082,'Strutture ricettive'!B:B,'Strutture ricettive'!G:G,"NON TROVATO",0))</f>
        <v>NON TROVATO</v>
      </c>
      <c r="F50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83" spans="1:6" x14ac:dyDescent="0.3">
      <c r="A5083" t="s">
        <v>17121</v>
      </c>
      <c r="B5083" t="str">
        <f>_xlfn.XLOOKUP(Tabella1[[#This Row],[Denominazione]],'Strutture ricettive'!B:B,'Strutture ricettive'!A:A,"non trovato",0)</f>
        <v>STABILIMENTI BALNEARI</v>
      </c>
      <c r="C5083" t="str">
        <f>_xlfn.XLOOKUP(Tabella1[[#This Row],[Denominazione]],'Strutture ricettive'!B:B,'Strutture ricettive'!D:D,"NON TROVATO",0)</f>
        <v>SAN BENEDETTO DEL TRONTO</v>
      </c>
      <c r="D50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11 11</v>
      </c>
      <c r="E5083" t="str">
        <f>IF(_xlfn.XLOOKUP(A5083,'Strutture ricettive'!B:B,'Strutture ricettive'!G:G,"NON TROVATO",0)=0,"NON TROVATO",_xlfn.XLOOKUP(A5083,'Strutture ricettive'!B:B,'Strutture ricettive'!G:G,"NON TROVATO",0))</f>
        <v>NON TROVATO</v>
      </c>
      <c r="F50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84" spans="1:6" x14ac:dyDescent="0.3">
      <c r="A5084" t="s">
        <v>17123</v>
      </c>
      <c r="B5084" t="str">
        <f>_xlfn.XLOOKUP(Tabella1[[#This Row],[Denominazione]],'Strutture ricettive'!B:B,'Strutture ricettive'!A:A,"non trovato",0)</f>
        <v>STABILIMENTI BALNEARI</v>
      </c>
      <c r="C5084" t="str">
        <f>_xlfn.XLOOKUP(Tabella1[[#This Row],[Denominazione]],'Strutture ricettive'!B:B,'Strutture ricettive'!D:D,"NON TROVATO",0)</f>
        <v>SAN BENEDETTO DEL TRONTO</v>
      </c>
      <c r="D50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084" t="str">
        <f>IF(_xlfn.XLOOKUP(A5084,'Strutture ricettive'!B:B,'Strutture ricettive'!G:G,"NON TROVATO",0)=0,"NON TROVATO",_xlfn.XLOOKUP(A5084,'Strutture ricettive'!B:B,'Strutture ricettive'!G:G,"NON TROVATO",0))</f>
        <v>NON TROVATO</v>
      </c>
      <c r="F50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miriam.sgariglia@alice.it</v>
      </c>
    </row>
    <row r="5085" spans="1:6" x14ac:dyDescent="0.3">
      <c r="A5085" t="s">
        <v>17125</v>
      </c>
      <c r="B5085" t="str">
        <f>_xlfn.XLOOKUP(Tabella1[[#This Row],[Denominazione]],'Strutture ricettive'!B:B,'Strutture ricettive'!A:A,"non trovato",0)</f>
        <v>STABILIMENTI BALNEARI</v>
      </c>
      <c r="C5085" t="str">
        <f>_xlfn.XLOOKUP(Tabella1[[#This Row],[Denominazione]],'Strutture ricettive'!B:B,'Strutture ricettive'!D:D,"NON TROVATO",0)</f>
        <v>SAN BENEDETTO DEL TRONTO</v>
      </c>
      <c r="D50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5085" t="str">
        <f>IF(_xlfn.XLOOKUP(A5085,'Strutture ricettive'!B:B,'Strutture ricettive'!G:G,"NON TROVATO",0)=0,"NON TROVATO",_xlfn.XLOOKUP(A5085,'Strutture ricettive'!B:B,'Strutture ricettive'!G:G,"NON TROVATO",0))</f>
        <v>NON TROVATO</v>
      </c>
      <c r="F50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86" spans="1:6" x14ac:dyDescent="0.3">
      <c r="A5086" t="s">
        <v>17126</v>
      </c>
      <c r="B5086" t="str">
        <f>_xlfn.XLOOKUP(Tabella1[[#This Row],[Denominazione]],'Strutture ricettive'!B:B,'Strutture ricettive'!A:A,"non trovato",0)</f>
        <v>STABILIMENTI BALNEARI</v>
      </c>
      <c r="C5086" t="str">
        <f>_xlfn.XLOOKUP(Tabella1[[#This Row],[Denominazione]],'Strutture ricettive'!B:B,'Strutture ricettive'!D:D,"NON TROVATO",0)</f>
        <v>SAN BENEDETTO DEL TRONTO</v>
      </c>
      <c r="D50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32</v>
      </c>
      <c r="E5086" t="str">
        <f>IF(_xlfn.XLOOKUP(A5086,'Strutture ricettive'!B:B,'Strutture ricettive'!G:G,"NON TROVATO",0)=0,"NON TROVATO",_xlfn.XLOOKUP(A5086,'Strutture ricettive'!B:B,'Strutture ricettive'!G:G,"NON TROVATO",0))</f>
        <v>NON TROVATO</v>
      </c>
      <c r="F50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87" spans="1:6" x14ac:dyDescent="0.3">
      <c r="A5087" t="s">
        <v>17128</v>
      </c>
      <c r="B5087" t="str">
        <f>_xlfn.XLOOKUP(Tabella1[[#This Row],[Denominazione]],'Strutture ricettive'!B:B,'Strutture ricettive'!A:A,"non trovato",0)</f>
        <v>STABILIMENTI BALNEARI</v>
      </c>
      <c r="C5087" t="str">
        <f>_xlfn.XLOOKUP(Tabella1[[#This Row],[Denominazione]],'Strutture ricettive'!B:B,'Strutture ricettive'!D:D,"NON TROVATO",0)</f>
        <v>SAN BENEDETTO DEL TRONTO</v>
      </c>
      <c r="D50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5087" t="str">
        <f>IF(_xlfn.XLOOKUP(A5087,'Strutture ricettive'!B:B,'Strutture ricettive'!G:G,"NON TROVATO",0)=0,"NON TROVATO",_xlfn.XLOOKUP(A5087,'Strutture ricettive'!B:B,'Strutture ricettive'!G:G,"NON TROVATO",0))</f>
        <v>NON TROVATO</v>
      </c>
      <c r="F50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88" spans="1:6" x14ac:dyDescent="0.3">
      <c r="A5088" t="s">
        <v>17131</v>
      </c>
      <c r="B5088" t="str">
        <f>_xlfn.XLOOKUP(Tabella1[[#This Row],[Denominazione]],'Strutture ricettive'!B:B,'Strutture ricettive'!A:A,"non trovato",0)</f>
        <v>STABILIMENTI BALNEARI</v>
      </c>
      <c r="C5088" t="str">
        <f>_xlfn.XLOOKUP(Tabella1[[#This Row],[Denominazione]],'Strutture ricettive'!B:B,'Strutture ricettive'!D:D,"NON TROVATO",0)</f>
        <v>SAN BENEDETTO DEL TRONTO</v>
      </c>
      <c r="D50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a. scipioni 68 68</v>
      </c>
      <c r="E5088" t="str">
        <f>IF(_xlfn.XLOOKUP(A5088,'Strutture ricettive'!B:B,'Strutture ricettive'!G:G,"NON TROVATO",0)=0,"NON TROVATO",_xlfn.XLOOKUP(A5088,'Strutture ricettive'!B:B,'Strutture ricettive'!G:G,"NON TROVATO",0))</f>
        <v>NON TROVATO</v>
      </c>
      <c r="F50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89" spans="1:6" x14ac:dyDescent="0.3">
      <c r="A5089" t="s">
        <v>17133</v>
      </c>
      <c r="B5089" t="str">
        <f>_xlfn.XLOOKUP(Tabella1[[#This Row],[Denominazione]],'Strutture ricettive'!B:B,'Strutture ricettive'!A:A,"non trovato",0)</f>
        <v>STABILIMENTI BALNEARI</v>
      </c>
      <c r="C5089" t="str">
        <f>_xlfn.XLOOKUP(Tabella1[[#This Row],[Denominazione]],'Strutture ricettive'!B:B,'Strutture ricettive'!D:D,"NON TROVATO",0)</f>
        <v>SAN BENEDETTO DEL TRONTO</v>
      </c>
      <c r="D50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089" t="str">
        <f>IF(_xlfn.XLOOKUP(A5089,'Strutture ricettive'!B:B,'Strutture ricettive'!G:G,"NON TROVATO",0)=0,"NON TROVATO",_xlfn.XLOOKUP(A5089,'Strutture ricettive'!B:B,'Strutture ricettive'!G:G,"NON TROVATO",0))</f>
        <v>NON TROVATO</v>
      </c>
      <c r="F50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info@hotelimperial.it</v>
      </c>
    </row>
    <row r="5090" spans="1:6" x14ac:dyDescent="0.3">
      <c r="A5090" t="s">
        <v>17138</v>
      </c>
      <c r="B5090" t="str">
        <f>_xlfn.XLOOKUP(Tabella1[[#This Row],[Denominazione]],'Strutture ricettive'!B:B,'Strutture ricettive'!A:A,"non trovato",0)</f>
        <v>STABILIMENTI BALNEARI</v>
      </c>
      <c r="C5090" t="str">
        <f>_xlfn.XLOOKUP(Tabella1[[#This Row],[Denominazione]],'Strutture ricettive'!B:B,'Strutture ricettive'!D:D,"NON TROVATO",0)</f>
        <v>SAN BENEDETTO DEL TRONTO</v>
      </c>
      <c r="D50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marconi 1 1</v>
      </c>
      <c r="E5090" t="str">
        <f>IF(_xlfn.XLOOKUP(A5090,'Strutture ricettive'!B:B,'Strutture ricettive'!G:G,"NON TROVATO",0)=0,"NON TROVATO",_xlfn.XLOOKUP(A5090,'Strutture ricettive'!B:B,'Strutture ricettive'!G:G,"NON TROVATO",0))</f>
        <v>www.hotelgioia.it</v>
      </c>
      <c r="F50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alessandro_capriotti@libero.it</v>
      </c>
    </row>
    <row r="5091" spans="1:6" x14ac:dyDescent="0.3">
      <c r="A5091" t="s">
        <v>17142</v>
      </c>
      <c r="B5091" t="str">
        <f>_xlfn.XLOOKUP(Tabella1[[#This Row],[Denominazione]],'Strutture ricettive'!B:B,'Strutture ricettive'!A:A,"non trovato",0)</f>
        <v>STABILIMENTI BALNEARI</v>
      </c>
      <c r="C5091" t="str">
        <f>_xlfn.XLOOKUP(Tabella1[[#This Row],[Denominazione]],'Strutture ricettive'!B:B,'Strutture ricettive'!D:D,"NON TROVATO",0)</f>
        <v>SAN BENEDETTO DEL TRONTO</v>
      </c>
      <c r="D50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5 5</v>
      </c>
      <c r="E5091" t="str">
        <f>IF(_xlfn.XLOOKUP(A5091,'Strutture ricettive'!B:B,'Strutture ricettive'!G:G,"NON TROVATO",0)=0,"NON TROVATO",_xlfn.XLOOKUP(A5091,'Strutture ricettive'!B:B,'Strutture ricettive'!G:G,"NON TROVATO",0))</f>
        <v>www.lapacehotel.it</v>
      </c>
      <c r="F50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info@lapacehotel.it</v>
      </c>
    </row>
    <row r="5092" spans="1:6" x14ac:dyDescent="0.3">
      <c r="A5092" t="s">
        <v>17146</v>
      </c>
      <c r="B5092" t="str">
        <f>_xlfn.XLOOKUP(Tabella1[[#This Row],[Denominazione]],'Strutture ricettive'!B:B,'Strutture ricettive'!A:A,"non trovato",0)</f>
        <v>STABILIMENTI BALNEARI</v>
      </c>
      <c r="C5092" t="str">
        <f>_xlfn.XLOOKUP(Tabella1[[#This Row],[Denominazione]],'Strutture ricettive'!B:B,'Strutture ricettive'!D:D,"NON TROVATO",0)</f>
        <v>SAN BENEDETTO DEL TRONTO</v>
      </c>
      <c r="D50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29 29</v>
      </c>
      <c r="E5092" t="str">
        <f>IF(_xlfn.XLOOKUP(A5092,'Strutture ricettive'!B:B,'Strutture ricettive'!G:G,"NON TROVATO",0)=0,"NON TROVATO",_xlfn.XLOOKUP(A5092,'Strutture ricettive'!B:B,'Strutture ricettive'!G:G,"NON TROVATO",0))</f>
        <v>NON TROVATO</v>
      </c>
      <c r="F50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93" spans="1:6" x14ac:dyDescent="0.3">
      <c r="A5093" t="s">
        <v>17148</v>
      </c>
      <c r="B5093" t="str">
        <f>_xlfn.XLOOKUP(Tabella1[[#This Row],[Denominazione]],'Strutture ricettive'!B:B,'Strutture ricettive'!A:A,"non trovato",0)</f>
        <v>STABILIMENTI BALNEARI</v>
      </c>
      <c r="C5093" t="str">
        <f>_xlfn.XLOOKUP(Tabella1[[#This Row],[Denominazione]],'Strutture ricettive'!B:B,'Strutture ricettive'!D:D,"NON TROVATO",0)</f>
        <v>SAN BENEDETTO DEL TRONTO</v>
      </c>
      <c r="D50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093" t="str">
        <f>IF(_xlfn.XLOOKUP(A5093,'Strutture ricettive'!B:B,'Strutture ricettive'!G:G,"NON TROVATO",0)=0,"NON TROVATO",_xlfn.XLOOKUP(A5093,'Strutture ricettive'!B:B,'Strutture ricettive'!G:G,"NON TROVATO",0))</f>
        <v>NON TROVATO</v>
      </c>
      <c r="F50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94" spans="1:6" x14ac:dyDescent="0.3">
      <c r="A5094" t="s">
        <v>17149</v>
      </c>
      <c r="B5094" t="str">
        <f>_xlfn.XLOOKUP(Tabella1[[#This Row],[Denominazione]],'Strutture ricettive'!B:B,'Strutture ricettive'!A:A,"non trovato",0)</f>
        <v>STABILIMENTI BALNEARI</v>
      </c>
      <c r="C5094" t="str">
        <f>_xlfn.XLOOKUP(Tabella1[[#This Row],[Denominazione]],'Strutture ricettive'!B:B,'Strutture ricettive'!D:D,"NON TROVATO",0)</f>
        <v>SAN BENEDETTO DEL TRONTO</v>
      </c>
      <c r="D50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Scipioni 47 47</v>
      </c>
      <c r="E5094" t="str">
        <f>IF(_xlfn.XLOOKUP(A5094,'Strutture ricettive'!B:B,'Strutture ricettive'!G:G,"NON TROVATO",0)=0,"NON TROVATO",_xlfn.XLOOKUP(A5094,'Strutture ricettive'!B:B,'Strutture ricettive'!G:G,"NON TROVATO",0))</f>
        <v>NON TROVATO</v>
      </c>
      <c r="F50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vporte@tin.it</v>
      </c>
    </row>
    <row r="5095" spans="1:6" x14ac:dyDescent="0.3">
      <c r="A5095" t="s">
        <v>17152</v>
      </c>
      <c r="B5095" t="str">
        <f>_xlfn.XLOOKUP(Tabella1[[#This Row],[Denominazione]],'Strutture ricettive'!B:B,'Strutture ricettive'!A:A,"non trovato",0)</f>
        <v>STABILIMENTI BALNEARI</v>
      </c>
      <c r="C5095" t="str">
        <f>_xlfn.XLOOKUP(Tabella1[[#This Row],[Denominazione]],'Strutture ricettive'!B:B,'Strutture ricettive'!D:D,"NON TROVATO",0)</f>
        <v>SAN BENEDETTO DEL TRONTO</v>
      </c>
      <c r="D50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095" t="str">
        <f>IF(_xlfn.XLOOKUP(A5095,'Strutture ricettive'!B:B,'Strutture ricettive'!G:G,"NON TROVATO",0)=0,"NON TROVATO",_xlfn.XLOOKUP(A5095,'Strutture ricettive'!B:B,'Strutture ricettive'!G:G,"NON TROVATO",0))</f>
        <v>NON TROVATO</v>
      </c>
      <c r="F50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096" spans="1:6" x14ac:dyDescent="0.3">
      <c r="A5096" t="s">
        <v>17153</v>
      </c>
      <c r="B5096" t="str">
        <f>_xlfn.XLOOKUP(Tabella1[[#This Row],[Denominazione]],'Strutture ricettive'!B:B,'Strutture ricettive'!A:A,"non trovato",0)</f>
        <v>STABILIMENTI BALNEARI</v>
      </c>
      <c r="C5096" t="str">
        <f>_xlfn.XLOOKUP(Tabella1[[#This Row],[Denominazione]],'Strutture ricettive'!B:B,'Strutture ricettive'!D:D,"NON TROVATO",0)</f>
        <v>SAN BENEDETTO DEL TRONTO</v>
      </c>
      <c r="D50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a. scipioni 33 33</v>
      </c>
      <c r="E5096" t="str">
        <f>IF(_xlfn.XLOOKUP(A5096,'Strutture ricettive'!B:B,'Strutture ricettive'!G:G,"NON TROVATO",0)=0,"NON TROVATO",_xlfn.XLOOKUP(A5096,'Strutture ricettive'!B:B,'Strutture ricettive'!G:G,"NON TROVATO",0))</f>
        <v>NON TROVATO</v>
      </c>
      <c r="F50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swamii_rb@hotmail.com</v>
      </c>
    </row>
    <row r="5097" spans="1:6" x14ac:dyDescent="0.3">
      <c r="A5097" t="s">
        <v>17155</v>
      </c>
      <c r="B5097" t="str">
        <f>_xlfn.XLOOKUP(Tabella1[[#This Row],[Denominazione]],'Strutture ricettive'!B:B,'Strutture ricettive'!A:A,"non trovato",0)</f>
        <v>STABILIMENTI BALNEARI</v>
      </c>
      <c r="C5097" t="str">
        <f>_xlfn.XLOOKUP(Tabella1[[#This Row],[Denominazione]],'Strutture ricettive'!B:B,'Strutture ricettive'!D:D,"NON TROVATO",0)</f>
        <v>SAN BENEDETTO DEL TRONTO</v>
      </c>
      <c r="D50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43 43</v>
      </c>
      <c r="E5097" t="str">
        <f>IF(_xlfn.XLOOKUP(A5097,'Strutture ricettive'!B:B,'Strutture ricettive'!G:G,"NON TROVATO",0)=0,"NON TROVATO",_xlfn.XLOOKUP(A5097,'Strutture ricettive'!B:B,'Strutture ricettive'!G:G,"NON TROVATO",0))</f>
        <v>www.brasil39.com</v>
      </c>
      <c r="F50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pp.flammini@sambenedettoggi.it</v>
      </c>
    </row>
    <row r="5098" spans="1:6" x14ac:dyDescent="0.3">
      <c r="A5098" t="s">
        <v>17159</v>
      </c>
      <c r="B5098" t="str">
        <f>_xlfn.XLOOKUP(Tabella1[[#This Row],[Denominazione]],'Strutture ricettive'!B:B,'Strutture ricettive'!A:A,"non trovato",0)</f>
        <v>STABILIMENTI BALNEARI</v>
      </c>
      <c r="C5098" t="str">
        <f>_xlfn.XLOOKUP(Tabella1[[#This Row],[Denominazione]],'Strutture ricettive'!B:B,'Strutture ricettive'!D:D,"NON TROVATO",0)</f>
        <v>SAN BENEDETTO DEL TRONTO</v>
      </c>
      <c r="D50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27 27</v>
      </c>
      <c r="E5098" t="str">
        <f>IF(_xlfn.XLOOKUP(A5098,'Strutture ricettive'!B:B,'Strutture ricettive'!G:G,"NON TROVATO",0)=0,"NON TROVATO",_xlfn.XLOOKUP(A5098,'Strutture ricettive'!B:B,'Strutture ricettive'!G:G,"NON TROVATO",0))</f>
        <v>NON TROVATO</v>
      </c>
      <c r="F50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info@deangelisgomme.it; aldimeriomaria@gmail.com</v>
      </c>
    </row>
    <row r="5099" spans="1:6" x14ac:dyDescent="0.3">
      <c r="A5099" t="s">
        <v>17162</v>
      </c>
      <c r="B5099" t="str">
        <f>_xlfn.XLOOKUP(Tabella1[[#This Row],[Denominazione]],'Strutture ricettive'!B:B,'Strutture ricettive'!A:A,"non trovato",0)</f>
        <v>STABILIMENTI BALNEARI</v>
      </c>
      <c r="C5099" t="str">
        <f>_xlfn.XLOOKUP(Tabella1[[#This Row],[Denominazione]],'Strutture ricettive'!B:B,'Strutture ricettive'!D:D,"NON TROVATO",0)</f>
        <v>SAN BENEDETTO DEL TRONTO</v>
      </c>
      <c r="D50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79 79</v>
      </c>
      <c r="E5099" t="str">
        <f>IF(_xlfn.XLOOKUP(A5099,'Strutture ricettive'!B:B,'Strutture ricettive'!G:G,"NON TROVATO",0)=0,"NON TROVATO",_xlfn.XLOOKUP(A5099,'Strutture ricettive'!B:B,'Strutture ricettive'!G:G,"NON TROVATO",0))</f>
        <v>NON TROVATO</v>
      </c>
      <c r="F50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00" spans="1:6" x14ac:dyDescent="0.3">
      <c r="A5100" t="s">
        <v>17164</v>
      </c>
      <c r="B5100" t="str">
        <f>_xlfn.XLOOKUP(Tabella1[[#This Row],[Denominazione]],'Strutture ricettive'!B:B,'Strutture ricettive'!A:A,"non trovato",0)</f>
        <v>STABILIMENTI BALNEARI</v>
      </c>
      <c r="C5100" t="str">
        <f>_xlfn.XLOOKUP(Tabella1[[#This Row],[Denominazione]],'Strutture ricettive'!B:B,'Strutture ricettive'!D:D,"NON TROVATO",0)</f>
        <v>SAN BENEDETTO DEL TRONTO</v>
      </c>
      <c r="D51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00" t="str">
        <f>IF(_xlfn.XLOOKUP(A5100,'Strutture ricettive'!B:B,'Strutture ricettive'!G:G,"NON TROVATO",0)=0,"NON TROVATO",_xlfn.XLOOKUP(A5100,'Strutture ricettive'!B:B,'Strutture ricettive'!G:G,"NON TROVATO",0))</f>
        <v>NON TROVATO</v>
      </c>
      <c r="F51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01" spans="1:6" x14ac:dyDescent="0.3">
      <c r="A5101" t="s">
        <v>17165</v>
      </c>
      <c r="B5101" t="str">
        <f>_xlfn.XLOOKUP(Tabella1[[#This Row],[Denominazione]],'Strutture ricettive'!B:B,'Strutture ricettive'!A:A,"non trovato",0)</f>
        <v>STABILIMENTI BALNEARI</v>
      </c>
      <c r="C5101" t="str">
        <f>_xlfn.XLOOKUP(Tabella1[[#This Row],[Denominazione]],'Strutture ricettive'!B:B,'Strutture ricettive'!D:D,"NON TROVATO",0)</f>
        <v>SAN BENEDETTO DEL TRONTO</v>
      </c>
      <c r="D51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01" t="str">
        <f>IF(_xlfn.XLOOKUP(A5101,'Strutture ricettive'!B:B,'Strutture ricettive'!G:G,"NON TROVATO",0)=0,"NON TROVATO",_xlfn.XLOOKUP(A5101,'Strutture ricettive'!B:B,'Strutture ricettive'!G:G,"NON TROVATO",0))</f>
        <v>NON TROVATO</v>
      </c>
      <c r="F51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02" spans="1:6" x14ac:dyDescent="0.3">
      <c r="A5102" t="s">
        <v>17166</v>
      </c>
      <c r="B5102" t="str">
        <f>_xlfn.XLOOKUP(Tabella1[[#This Row],[Denominazione]],'Strutture ricettive'!B:B,'Strutture ricettive'!A:A,"non trovato",0)</f>
        <v>STABILIMENTI BALNEARI</v>
      </c>
      <c r="C5102" t="str">
        <f>_xlfn.XLOOKUP(Tabella1[[#This Row],[Denominazione]],'Strutture ricettive'!B:B,'Strutture ricettive'!D:D,"NON TROVATO",0)</f>
        <v>SAN BENEDETTO DEL TRONTO</v>
      </c>
      <c r="D51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02" t="str">
        <f>IF(_xlfn.XLOOKUP(A5102,'Strutture ricettive'!B:B,'Strutture ricettive'!G:G,"NON TROVATO",0)=0,"NON TROVATO",_xlfn.XLOOKUP(A5102,'Strutture ricettive'!B:B,'Strutture ricettive'!G:G,"NON TROVATO",0))</f>
        <v>NON TROVATO</v>
      </c>
      <c r="F51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03" spans="1:6" x14ac:dyDescent="0.3">
      <c r="A5103" t="s">
        <v>17167</v>
      </c>
      <c r="B5103" t="str">
        <f>_xlfn.XLOOKUP(Tabella1[[#This Row],[Denominazione]],'Strutture ricettive'!B:B,'Strutture ricettive'!A:A,"non trovato",0)</f>
        <v>STABILIMENTI BALNEARI</v>
      </c>
      <c r="C5103" t="str">
        <f>_xlfn.XLOOKUP(Tabella1[[#This Row],[Denominazione]],'Strutture ricettive'!B:B,'Strutture ricettive'!D:D,"NON TROVATO",0)</f>
        <v>SAN BENEDETTO DEL TRONTO</v>
      </c>
      <c r="D51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Scipioni 21</v>
      </c>
      <c r="E5103" t="str">
        <f>IF(_xlfn.XLOOKUP(A5103,'Strutture ricettive'!B:B,'Strutture ricettive'!G:G,"NON TROVATO",0)=0,"NON TROVATO",_xlfn.XLOOKUP(A5103,'Strutture ricettive'!B:B,'Strutture ricettive'!G:G,"NON TROVATO",0))</f>
        <v>NON TROVATO</v>
      </c>
      <c r="F51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04" spans="1:6" x14ac:dyDescent="0.3">
      <c r="A5104" t="s">
        <v>17169</v>
      </c>
      <c r="B5104" t="str">
        <f>_xlfn.XLOOKUP(Tabella1[[#This Row],[Denominazione]],'Strutture ricettive'!B:B,'Strutture ricettive'!A:A,"non trovato",0)</f>
        <v>STABILIMENTI BALNEARI</v>
      </c>
      <c r="C5104" t="str">
        <f>_xlfn.XLOOKUP(Tabella1[[#This Row],[Denominazione]],'Strutture ricettive'!B:B,'Strutture ricettive'!D:D,"NON TROVATO",0)</f>
        <v>SAN BENEDETTO DEL TRONTO</v>
      </c>
      <c r="D51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27 27</v>
      </c>
      <c r="E5104" t="str">
        <f>IF(_xlfn.XLOOKUP(A5104,'Strutture ricettive'!B:B,'Strutture ricettive'!G:G,"NON TROVATO",0)=0,"NON TROVATO",_xlfn.XLOOKUP(A5104,'Strutture ricettive'!B:B,'Strutture ricettive'!G:G,"NON TROVATO",0))</f>
        <v>www.ilpescatore.info</v>
      </c>
      <c r="F51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info@ilpescatore.info</v>
      </c>
    </row>
    <row r="5105" spans="1:6" x14ac:dyDescent="0.3">
      <c r="A5105" t="s">
        <v>17172</v>
      </c>
      <c r="B5105" t="str">
        <f>_xlfn.XLOOKUP(Tabella1[[#This Row],[Denominazione]],'Strutture ricettive'!B:B,'Strutture ricettive'!A:A,"non trovato",0)</f>
        <v>STABILIMENTI BALNEARI</v>
      </c>
      <c r="C5105" t="str">
        <f>_xlfn.XLOOKUP(Tabella1[[#This Row],[Denominazione]],'Strutture ricettive'!B:B,'Strutture ricettive'!D:D,"NON TROVATO",0)</f>
        <v>SAN BENEDETTO DEL TRONTO</v>
      </c>
      <c r="D51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16 16</v>
      </c>
      <c r="E5105" t="str">
        <f>IF(_xlfn.XLOOKUP(A5105,'Strutture ricettive'!B:B,'Strutture ricettive'!G:G,"NON TROVATO",0)=0,"NON TROVATO",_xlfn.XLOOKUP(A5105,'Strutture ricettive'!B:B,'Strutture ricettive'!G:G,"NON TROVATO",0))</f>
        <v>NON TROVATO</v>
      </c>
      <c r="F51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info@americovillage.com</v>
      </c>
    </row>
    <row r="5106" spans="1:6" x14ac:dyDescent="0.3">
      <c r="A5106" t="s">
        <v>17176</v>
      </c>
      <c r="B5106" t="str">
        <f>_xlfn.XLOOKUP(Tabella1[[#This Row],[Denominazione]],'Strutture ricettive'!B:B,'Strutture ricettive'!A:A,"non trovato",0)</f>
        <v>STABILIMENTI BALNEARI</v>
      </c>
      <c r="C5106" t="str">
        <f>_xlfn.XLOOKUP(Tabella1[[#This Row],[Denominazione]],'Strutture ricettive'!B:B,'Strutture ricettive'!D:D,"NON TROVATO",0)</f>
        <v>SAN BENEDETTO DEL TRONTO</v>
      </c>
      <c r="D51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5106" t="str">
        <f>IF(_xlfn.XLOOKUP(A5106,'Strutture ricettive'!B:B,'Strutture ricettive'!G:G,"NON TROVATO",0)=0,"NON TROVATO",_xlfn.XLOOKUP(A5106,'Strutture ricettive'!B:B,'Strutture ricettive'!G:G,"NON TROVATO",0))</f>
        <v>NON TROVATO</v>
      </c>
      <c r="F51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07" spans="1:6" x14ac:dyDescent="0.3">
      <c r="A5107" t="s">
        <v>17177</v>
      </c>
      <c r="B5107" t="str">
        <f>_xlfn.XLOOKUP(Tabella1[[#This Row],[Denominazione]],'Strutture ricettive'!B:B,'Strutture ricettive'!A:A,"non trovato",0)</f>
        <v>STABILIMENTI BALNEARI</v>
      </c>
      <c r="C5107" t="str">
        <f>_xlfn.XLOOKUP(Tabella1[[#This Row],[Denominazione]],'Strutture ricettive'!B:B,'Strutture ricettive'!D:D,"NON TROVATO",0)</f>
        <v>SAN BENEDETTO DEL TRONTO</v>
      </c>
      <c r="D51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07" t="str">
        <f>IF(_xlfn.XLOOKUP(A5107,'Strutture ricettive'!B:B,'Strutture ricettive'!G:G,"NON TROVATO",0)=0,"NON TROVATO",_xlfn.XLOOKUP(A5107,'Strutture ricettive'!B:B,'Strutture ricettive'!G:G,"NON TROVATO",0))</f>
        <v>www.petithotel.info</v>
      </c>
      <c r="F51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petit@petithotel.info</v>
      </c>
    </row>
    <row r="5108" spans="1:6" x14ac:dyDescent="0.3">
      <c r="A5108" t="s">
        <v>17180</v>
      </c>
      <c r="B5108" t="str">
        <f>_xlfn.XLOOKUP(Tabella1[[#This Row],[Denominazione]],'Strutture ricettive'!B:B,'Strutture ricettive'!A:A,"non trovato",0)</f>
        <v>STABILIMENTI BALNEARI</v>
      </c>
      <c r="C5108" t="str">
        <f>_xlfn.XLOOKUP(Tabella1[[#This Row],[Denominazione]],'Strutture ricettive'!B:B,'Strutture ricettive'!D:D,"NON TROVATO",0)</f>
        <v>SAN BENEDETTO DEL TRONTO</v>
      </c>
      <c r="D51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11 11</v>
      </c>
      <c r="E5108" t="str">
        <f>IF(_xlfn.XLOOKUP(A5108,'Strutture ricettive'!B:B,'Strutture ricettive'!G:G,"NON TROVATO",0)=0,"NON TROVATO",_xlfn.XLOOKUP(A5108,'Strutture ricettive'!B:B,'Strutture ricettive'!G:G,"NON TROVATO",0))</f>
        <v>NON TROVATO</v>
      </c>
      <c r="F51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09" spans="1:6" x14ac:dyDescent="0.3">
      <c r="A5109" t="s">
        <v>17182</v>
      </c>
      <c r="B5109" t="str">
        <f>_xlfn.XLOOKUP(Tabella1[[#This Row],[Denominazione]],'Strutture ricettive'!B:B,'Strutture ricettive'!A:A,"non trovato",0)</f>
        <v>STABILIMENTI BALNEARI</v>
      </c>
      <c r="C5109" t="str">
        <f>_xlfn.XLOOKUP(Tabella1[[#This Row],[Denominazione]],'Strutture ricettive'!B:B,'Strutture ricettive'!D:D,"NON TROVATO",0)</f>
        <v>SAN BENEDETTO DEL TRONTO</v>
      </c>
      <c r="D51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09" t="str">
        <f>IF(_xlfn.XLOOKUP(A5109,'Strutture ricettive'!B:B,'Strutture ricettive'!G:G,"NON TROVATO",0)=0,"NON TROVATO",_xlfn.XLOOKUP(A5109,'Strutture ricettive'!B:B,'Strutture ricettive'!G:G,"NON TROVATO",0))</f>
        <v>NON TROVATO</v>
      </c>
      <c r="F51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10" spans="1:6" x14ac:dyDescent="0.3">
      <c r="A5110" t="s">
        <v>17183</v>
      </c>
      <c r="B5110" t="str">
        <f>_xlfn.XLOOKUP(Tabella1[[#This Row],[Denominazione]],'Strutture ricettive'!B:B,'Strutture ricettive'!A:A,"non trovato",0)</f>
        <v>ALLOGGI IN AFFITTO</v>
      </c>
      <c r="C5110" t="str">
        <f>_xlfn.XLOOKUP(Tabella1[[#This Row],[Denominazione]],'Strutture ricettive'!B:B,'Strutture ricettive'!D:D,"NON TROVATO",0)</f>
        <v>SAN BENEDETTO DEL TRONTO</v>
      </c>
      <c r="D51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Domenico Cimarosa 5</v>
      </c>
      <c r="E5110" t="str">
        <f>IF(_xlfn.XLOOKUP(A5110,'Strutture ricettive'!B:B,'Strutture ricettive'!G:G,"NON TROVATO",0)=0,"NON TROVATO",_xlfn.XLOOKUP(A5110,'Strutture ricettive'!B:B,'Strutture ricettive'!G:G,"NON TROVATO",0))</f>
        <v>info@residencemediterraneo.it</v>
      </c>
      <c r="F51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www.residenceoltremare.com</v>
      </c>
    </row>
    <row r="5111" spans="1:6" x14ac:dyDescent="0.3">
      <c r="A5111" t="s">
        <v>17187</v>
      </c>
      <c r="B5111" t="str">
        <f>_xlfn.XLOOKUP(Tabella1[[#This Row],[Denominazione]],'Strutture ricettive'!B:B,'Strutture ricettive'!A:A,"non trovato",0)</f>
        <v>STABILIMENTI BALNEARI</v>
      </c>
      <c r="C5111" t="str">
        <f>_xlfn.XLOOKUP(Tabella1[[#This Row],[Denominazione]],'Strutture ricettive'!B:B,'Strutture ricettive'!D:D,"NON TROVATO",0)</f>
        <v>SAN BENEDETTO DEL TRONTO</v>
      </c>
      <c r="D51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31 31</v>
      </c>
      <c r="E5111" t="str">
        <f>IF(_xlfn.XLOOKUP(A5111,'Strutture ricettive'!B:B,'Strutture ricettive'!G:G,"NON TROVATO",0)=0,"NON TROVATO",_xlfn.XLOOKUP(A5111,'Strutture ricettive'!B:B,'Strutture ricettive'!G:G,"NON TROVATO",0))</f>
        <v>www.albergosoraya.it</v>
      </c>
      <c r="F51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info@albergosoraya.it</v>
      </c>
    </row>
    <row r="5112" spans="1:6" x14ac:dyDescent="0.3">
      <c r="A5112" t="s">
        <v>17191</v>
      </c>
      <c r="B5112" t="str">
        <f>_xlfn.XLOOKUP(Tabella1[[#This Row],[Denominazione]],'Strutture ricettive'!B:B,'Strutture ricettive'!A:A,"non trovato",0)</f>
        <v>STABILIMENTI BALNEARI</v>
      </c>
      <c r="C5112" t="str">
        <f>_xlfn.XLOOKUP(Tabella1[[#This Row],[Denominazione]],'Strutture ricettive'!B:B,'Strutture ricettive'!D:D,"NON TROVATO",0)</f>
        <v>SAN BENEDETTO DEL TRONTO</v>
      </c>
      <c r="D51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12" t="str">
        <f>IF(_xlfn.XLOOKUP(A5112,'Strutture ricettive'!B:B,'Strutture ricettive'!G:G,"NON TROVATO",0)=0,"NON TROVATO",_xlfn.XLOOKUP(A5112,'Strutture ricettive'!B:B,'Strutture ricettive'!G:G,"NON TROVATO",0))</f>
        <v>NON TROVATO</v>
      </c>
      <c r="F51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13" spans="1:6" x14ac:dyDescent="0.3">
      <c r="A5113" t="s">
        <v>17192</v>
      </c>
      <c r="B5113" t="str">
        <f>_xlfn.XLOOKUP(Tabella1[[#This Row],[Denominazione]],'Strutture ricettive'!B:B,'Strutture ricettive'!A:A,"non trovato",0)</f>
        <v>STABILIMENTI BALNEARI</v>
      </c>
      <c r="C5113" t="str">
        <f>_xlfn.XLOOKUP(Tabella1[[#This Row],[Denominazione]],'Strutture ricettive'!B:B,'Strutture ricettive'!D:D,"NON TROVATO",0)</f>
        <v>SAN BENEDETTO DEL TRONTO</v>
      </c>
      <c r="D51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a. scipioni 1 1</v>
      </c>
      <c r="E5113" t="str">
        <f>IF(_xlfn.XLOOKUP(A5113,'Strutture ricettive'!B:B,'Strutture ricettive'!G:G,"NON TROVATO",0)=0,"NON TROVATO",_xlfn.XLOOKUP(A5113,'Strutture ricettive'!B:B,'Strutture ricettive'!G:G,"NON TROVATO",0))</f>
        <v>www.residencebeaurivage.it</v>
      </c>
      <c r="F51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info@residencebeaurivage.it</v>
      </c>
    </row>
    <row r="5114" spans="1:6" x14ac:dyDescent="0.3">
      <c r="A5114" t="s">
        <v>17194</v>
      </c>
      <c r="B5114" t="str">
        <f>_xlfn.XLOOKUP(Tabella1[[#This Row],[Denominazione]],'Strutture ricettive'!B:B,'Strutture ricettive'!A:A,"non trovato",0)</f>
        <v>STABILIMENTI BALNEARI</v>
      </c>
      <c r="C5114" t="str">
        <f>_xlfn.XLOOKUP(Tabella1[[#This Row],[Denominazione]],'Strutture ricettive'!B:B,'Strutture ricettive'!D:D,"NON TROVATO",0)</f>
        <v>SAN BENEDETTO DEL TRONTO</v>
      </c>
      <c r="D51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Marconi, 41 1</v>
      </c>
      <c r="E5114" t="str">
        <f>IF(_xlfn.XLOOKUP(A5114,'Strutture ricettive'!B:B,'Strutture ricettive'!G:G,"NON TROVATO",0)=0,"NON TROVATO",_xlfn.XLOOKUP(A5114,'Strutture ricettive'!B:B,'Strutture ricettive'!G:G,"NON TROVATO",0))</f>
        <v>NON TROVATO</v>
      </c>
      <c r="F51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15" spans="1:6" x14ac:dyDescent="0.3">
      <c r="A5115" t="s">
        <v>17196</v>
      </c>
      <c r="B5115" t="str">
        <f>_xlfn.XLOOKUP(Tabella1[[#This Row],[Denominazione]],'Strutture ricettive'!B:B,'Strutture ricettive'!A:A,"non trovato",0)</f>
        <v>STABILIMENTI BALNEARI</v>
      </c>
      <c r="C5115" t="str">
        <f>_xlfn.XLOOKUP(Tabella1[[#This Row],[Denominazione]],'Strutture ricettive'!B:B,'Strutture ricettive'!D:D,"NON TROVATO",0)</f>
        <v>SAN BENEDETTO DEL TRONTO</v>
      </c>
      <c r="D51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31 31</v>
      </c>
      <c r="E5115" t="str">
        <f>IF(_xlfn.XLOOKUP(A5115,'Strutture ricettive'!B:B,'Strutture ricettive'!G:G,"NON TROVATO",0)=0,"NON TROVATO",_xlfn.XLOOKUP(A5115,'Strutture ricettive'!B:B,'Strutture ricettive'!G:G,"NON TROVATO",0))</f>
        <v>NON TROVATO</v>
      </c>
      <c r="F51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16" spans="1:6" x14ac:dyDescent="0.3">
      <c r="A5116" t="s">
        <v>17198</v>
      </c>
      <c r="B5116" t="str">
        <f>_xlfn.XLOOKUP(Tabella1[[#This Row],[Denominazione]],'Strutture ricettive'!B:B,'Strutture ricettive'!A:A,"non trovato",0)</f>
        <v>STABILIMENTI BALNEARI</v>
      </c>
      <c r="C5116" t="str">
        <f>_xlfn.XLOOKUP(Tabella1[[#This Row],[Denominazione]],'Strutture ricettive'!B:B,'Strutture ricettive'!D:D,"NON TROVATO",0)</f>
        <v>SAN BENEDETTO DEL TRONTO</v>
      </c>
      <c r="D51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102 102</v>
      </c>
      <c r="E5116" t="str">
        <f>IF(_xlfn.XLOOKUP(A5116,'Strutture ricettive'!B:B,'Strutture ricettive'!G:G,"NON TROVATO",0)=0,"NON TROVATO",_xlfn.XLOOKUP(A5116,'Strutture ricettive'!B:B,'Strutture ricettive'!G:G,"NON TROVATO",0))</f>
        <v>www.hotelsolarium.it</v>
      </c>
      <c r="F51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info@hotelsolarium.it</v>
      </c>
    </row>
    <row r="5117" spans="1:6" x14ac:dyDescent="0.3">
      <c r="A5117" t="s">
        <v>17202</v>
      </c>
      <c r="B5117" t="str">
        <f>_xlfn.XLOOKUP(Tabella1[[#This Row],[Denominazione]],'Strutture ricettive'!B:B,'Strutture ricettive'!A:A,"non trovato",0)</f>
        <v>STABILIMENTI BALNEARI</v>
      </c>
      <c r="C5117" t="str">
        <f>_xlfn.XLOOKUP(Tabella1[[#This Row],[Denominazione]],'Strutture ricettive'!B:B,'Strutture ricettive'!D:D,"NON TROVATO",0)</f>
        <v>SAN BENEDETTO DEL TRONTO</v>
      </c>
      <c r="D51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5 5</v>
      </c>
      <c r="E5117" t="str">
        <f>IF(_xlfn.XLOOKUP(A5117,'Strutture ricettive'!B:B,'Strutture ricettive'!G:G,"NON TROVATO",0)=0,"NON TROVATO",_xlfn.XLOOKUP(A5117,'Strutture ricettive'!B:B,'Strutture ricettive'!G:G,"NON TROVATO",0))</f>
        <v>www.ildiamantevacanze.it</v>
      </c>
      <c r="F51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info@ildiamantevacanze.it</v>
      </c>
    </row>
    <row r="5118" spans="1:6" x14ac:dyDescent="0.3">
      <c r="A5118" t="s">
        <v>17206</v>
      </c>
      <c r="B5118" t="str">
        <f>_xlfn.XLOOKUP(Tabella1[[#This Row],[Denominazione]],'Strutture ricettive'!B:B,'Strutture ricettive'!A:A,"non trovato",0)</f>
        <v>STABILIMENTI BALNEARI</v>
      </c>
      <c r="C5118" t="str">
        <f>_xlfn.XLOOKUP(Tabella1[[#This Row],[Denominazione]],'Strutture ricettive'!B:B,'Strutture ricettive'!D:D,"NON TROVATO",0)</f>
        <v>SAN BENEDETTO DEL TRONTO</v>
      </c>
      <c r="D51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36 36</v>
      </c>
      <c r="E5118" t="str">
        <f>IF(_xlfn.XLOOKUP(A5118,'Strutture ricettive'!B:B,'Strutture ricettive'!G:G,"NON TROVATO",0)=0,"NON TROVATO",_xlfn.XLOOKUP(A5118,'Strutture ricettive'!B:B,'Strutture ricettive'!G:G,"NON TROVATO",0))</f>
        <v>NON TROVATO</v>
      </c>
      <c r="F51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19" spans="1:6" x14ac:dyDescent="0.3">
      <c r="A5119" t="s">
        <v>17208</v>
      </c>
      <c r="B5119" t="str">
        <f>_xlfn.XLOOKUP(Tabella1[[#This Row],[Denominazione]],'Strutture ricettive'!B:B,'Strutture ricettive'!A:A,"non trovato",0)</f>
        <v>STABILIMENTI BALNEARI</v>
      </c>
      <c r="C5119" t="str">
        <f>_xlfn.XLOOKUP(Tabella1[[#This Row],[Denominazione]],'Strutture ricettive'!B:B,'Strutture ricettive'!D:D,"NON TROVATO",0)</f>
        <v>SAN BENEDETTO DEL TRONTO</v>
      </c>
      <c r="D51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 1</v>
      </c>
      <c r="E5119" t="str">
        <f>IF(_xlfn.XLOOKUP(A5119,'Strutture ricettive'!B:B,'Strutture ricettive'!G:G,"NON TROVATO",0)=0,"NON TROVATO",_xlfn.XLOOKUP(A5119,'Strutture ricettive'!B:B,'Strutture ricettive'!G:G,"NON TROVATO",0))</f>
        <v>www.chaletlasiesta.it</v>
      </c>
      <c r="F51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info@chaletlasiesta.it</v>
      </c>
    </row>
    <row r="5120" spans="1:6" x14ac:dyDescent="0.3">
      <c r="A5120" t="s">
        <v>17212</v>
      </c>
      <c r="B5120" t="str">
        <f>_xlfn.XLOOKUP(Tabella1[[#This Row],[Denominazione]],'Strutture ricettive'!B:B,'Strutture ricettive'!A:A,"non trovato",0)</f>
        <v>STABILIMENTI BALNEARI</v>
      </c>
      <c r="C5120" t="str">
        <f>_xlfn.XLOOKUP(Tabella1[[#This Row],[Denominazione]],'Strutture ricettive'!B:B,'Strutture ricettive'!D:D,"NON TROVATO",0)</f>
        <v>SAN BENEDETTO DEL TRONTO</v>
      </c>
      <c r="D51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20" t="str">
        <f>IF(_xlfn.XLOOKUP(A5120,'Strutture ricettive'!B:B,'Strutture ricettive'!G:G,"NON TROVATO",0)=0,"NON TROVATO",_xlfn.XLOOKUP(A5120,'Strutture ricettive'!B:B,'Strutture ricettive'!G:G,"NON TROVATO",0))</f>
        <v>NON TROVATO</v>
      </c>
      <c r="F51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info@residenceboomerang.it</v>
      </c>
    </row>
    <row r="5121" spans="1:6" x14ac:dyDescent="0.3">
      <c r="A5121" t="s">
        <v>17213</v>
      </c>
      <c r="B5121" t="str">
        <f>_xlfn.XLOOKUP(Tabella1[[#This Row],[Denominazione]],'Strutture ricettive'!B:B,'Strutture ricettive'!A:A,"non trovato",0)</f>
        <v>STABILIMENTI BALNEARI</v>
      </c>
      <c r="C5121" t="str">
        <f>_xlfn.XLOOKUP(Tabella1[[#This Row],[Denominazione]],'Strutture ricettive'!B:B,'Strutture ricettive'!D:D,"NON TROVATO",0)</f>
        <v>SAN BENEDETTO DEL TRONTO</v>
      </c>
      <c r="D51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 18</v>
      </c>
      <c r="E5121" t="str">
        <f>IF(_xlfn.XLOOKUP(A5121,'Strutture ricettive'!B:B,'Strutture ricettive'!G:G,"NON TROVATO",0)=0,"NON TROVATO",_xlfn.XLOOKUP(A5121,'Strutture ricettive'!B:B,'Strutture ricettive'!G:G,"NON TROVATO",0))</f>
        <v>www.chaletalex.it</v>
      </c>
      <c r="F51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alexbeach@libero.it</v>
      </c>
    </row>
    <row r="5122" spans="1:6" x14ac:dyDescent="0.3">
      <c r="A5122" t="s">
        <v>17217</v>
      </c>
      <c r="B5122" t="str">
        <f>_xlfn.XLOOKUP(Tabella1[[#This Row],[Denominazione]],'Strutture ricettive'!B:B,'Strutture ricettive'!A:A,"non trovato",0)</f>
        <v>STABILIMENTI BALNEARI</v>
      </c>
      <c r="C5122" t="str">
        <f>_xlfn.XLOOKUP(Tabella1[[#This Row],[Denominazione]],'Strutture ricettive'!B:B,'Strutture ricettive'!D:D,"NON TROVATO",0)</f>
        <v>SAN BENEDETTO DEL TRONTO</v>
      </c>
      <c r="D51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22" t="str">
        <f>IF(_xlfn.XLOOKUP(A5122,'Strutture ricettive'!B:B,'Strutture ricettive'!G:G,"NON TROVATO",0)=0,"NON TROVATO",_xlfn.XLOOKUP(A5122,'Strutture ricettive'!B:B,'Strutture ricettive'!G:G,"NON TROVATO",0))</f>
        <v>NON TROVATO</v>
      </c>
      <c r="F51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23" spans="1:6" x14ac:dyDescent="0.3">
      <c r="A5123" t="s">
        <v>17218</v>
      </c>
      <c r="B5123" t="str">
        <f>_xlfn.XLOOKUP(Tabella1[[#This Row],[Denominazione]],'Strutture ricettive'!B:B,'Strutture ricettive'!A:A,"non trovato",0)</f>
        <v>ALLOGGI IN AFFITTO</v>
      </c>
      <c r="C5123" t="str">
        <f>_xlfn.XLOOKUP(Tabella1[[#This Row],[Denominazione]],'Strutture ricettive'!B:B,'Strutture ricettive'!D:D,"NON TROVATO",0)</f>
        <v>SAN BENEDETTO DEL TRONTO</v>
      </c>
      <c r="D51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Rinascimento 73</v>
      </c>
      <c r="E5123" t="str">
        <f>IF(_xlfn.XLOOKUP(A5123,'Strutture ricettive'!B:B,'Strutture ricettive'!G:G,"NON TROVATO",0)=0,"NON TROVATO",_xlfn.XLOOKUP(A5123,'Strutture ricettive'!B:B,'Strutture ricettive'!G:G,"NON TROVATO",0))</f>
        <v>info@residenceelle.it</v>
      </c>
      <c r="F51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www.residenceelle.it</v>
      </c>
    </row>
    <row r="5124" spans="1:6" x14ac:dyDescent="0.3">
      <c r="A5124" t="s">
        <v>17222</v>
      </c>
      <c r="B5124" t="str">
        <f>_xlfn.XLOOKUP(Tabella1[[#This Row],[Denominazione]],'Strutture ricettive'!B:B,'Strutture ricettive'!A:A,"non trovato",0)</f>
        <v>ALLOGGI IN AFFITTO</v>
      </c>
      <c r="C5124" t="str">
        <f>_xlfn.XLOOKUP(Tabella1[[#This Row],[Denominazione]],'Strutture ricettive'!B:B,'Strutture ricettive'!D:D,"NON TROVATO",0)</f>
        <v>SAN BENEDETTO DEL TRONTO</v>
      </c>
      <c r="D51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laureati 119</v>
      </c>
      <c r="E5124" t="str">
        <f>IF(_xlfn.XLOOKUP(A5124,'Strutture ricettive'!B:B,'Strutture ricettive'!G:G,"NON TROVATO",0)=0,"NON TROVATO",_xlfn.XLOOKUP(A5124,'Strutture ricettive'!B:B,'Strutture ricettive'!G:G,"NON TROVATO",0))</f>
        <v>info@brezzadimare.com</v>
      </c>
      <c r="F51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www.brezzadimare.com</v>
      </c>
    </row>
    <row r="5125" spans="1:6" x14ac:dyDescent="0.3">
      <c r="A5125" t="s">
        <v>17226</v>
      </c>
      <c r="B5125" t="str">
        <f>_xlfn.XLOOKUP(Tabella1[[#This Row],[Denominazione]],'Strutture ricettive'!B:B,'Strutture ricettive'!A:A,"non trovato",0)</f>
        <v>STABILIMENTI BALNEARI</v>
      </c>
      <c r="C5125" t="str">
        <f>_xlfn.XLOOKUP(Tabella1[[#This Row],[Denominazione]],'Strutture ricettive'!B:B,'Strutture ricettive'!D:D,"NON TROVATO",0)</f>
        <v>SAN BENEDETTO DEL TRONTO</v>
      </c>
      <c r="D51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35 35</v>
      </c>
      <c r="E5125" t="str">
        <f>IF(_xlfn.XLOOKUP(A5125,'Strutture ricettive'!B:B,'Strutture ricettive'!G:G,"NON TROVATO",0)=0,"NON TROVATO",_xlfn.XLOOKUP(A5125,'Strutture ricettive'!B:B,'Strutture ricettive'!G:G,"NON TROVATO",0))</f>
        <v>NON TROVATO</v>
      </c>
      <c r="F51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26" spans="1:6" x14ac:dyDescent="0.3">
      <c r="A5126" t="s">
        <v>17228</v>
      </c>
      <c r="B5126" t="str">
        <f>_xlfn.XLOOKUP(Tabella1[[#This Row],[Denominazione]],'Strutture ricettive'!B:B,'Strutture ricettive'!A:A,"non trovato",0)</f>
        <v>STABILIMENTI BALNEARI</v>
      </c>
      <c r="C5126" t="str">
        <f>_xlfn.XLOOKUP(Tabella1[[#This Row],[Denominazione]],'Strutture ricettive'!B:B,'Strutture ricettive'!D:D,"NON TROVATO",0)</f>
        <v>SAN BENEDETTO DEL TRONTO</v>
      </c>
      <c r="D51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29 29</v>
      </c>
      <c r="E5126" t="str">
        <f>IF(_xlfn.XLOOKUP(A5126,'Strutture ricettive'!B:B,'Strutture ricettive'!G:G,"NON TROVATO",0)=0,"NON TROVATO",_xlfn.XLOOKUP(A5126,'Strutture ricettive'!B:B,'Strutture ricettive'!G:G,"NON TROVATO",0))</f>
        <v>NON TROVATO</v>
      </c>
      <c r="F51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27" spans="1:6" x14ac:dyDescent="0.3">
      <c r="A5127" t="s">
        <v>17230</v>
      </c>
      <c r="B5127" t="str">
        <f>_xlfn.XLOOKUP(Tabella1[[#This Row],[Denominazione]],'Strutture ricettive'!B:B,'Strutture ricettive'!A:A,"non trovato",0)</f>
        <v>STABILIMENTI BALNEARI</v>
      </c>
      <c r="C5127" t="str">
        <f>_xlfn.XLOOKUP(Tabella1[[#This Row],[Denominazione]],'Strutture ricettive'!B:B,'Strutture ricettive'!D:D,"NON TROVATO",0)</f>
        <v>SAN BENEDETTO DEL TRONTO</v>
      </c>
      <c r="D51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  1</v>
      </c>
      <c r="E5127" t="str">
        <f>IF(_xlfn.XLOOKUP(A5127,'Strutture ricettive'!B:B,'Strutture ricettive'!G:G,"NON TROVATO",0)=0,"NON TROVATO",_xlfn.XLOOKUP(A5127,'Strutture ricettive'!B:B,'Strutture ricettive'!G:G,"NON TROVATO",0))</f>
        <v>elivagn@alice.it</v>
      </c>
      <c r="F51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28" spans="1:6" x14ac:dyDescent="0.3">
      <c r="A5128" t="s">
        <v>17233</v>
      </c>
      <c r="B5128" t="str">
        <f>_xlfn.XLOOKUP(Tabella1[[#This Row],[Denominazione]],'Strutture ricettive'!B:B,'Strutture ricettive'!A:A,"non trovato",0)</f>
        <v>STABILIMENTI BALNEARI</v>
      </c>
      <c r="C5128" t="str">
        <f>_xlfn.XLOOKUP(Tabella1[[#This Row],[Denominazione]],'Strutture ricettive'!B:B,'Strutture ricettive'!D:D,"NON TROVATO",0)</f>
        <v>SAN BENEDETTO DEL TRONTO</v>
      </c>
      <c r="D51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4 4</v>
      </c>
      <c r="E5128" t="str">
        <f>IF(_xlfn.XLOOKUP(A5128,'Strutture ricettive'!B:B,'Strutture ricettive'!G:G,"NON TROVATO",0)=0,"NON TROVATO",_xlfn.XLOOKUP(A5128,'Strutture ricettive'!B:B,'Strutture ricettive'!G:G,"NON TROVATO",0))</f>
        <v>NON TROVATO</v>
      </c>
      <c r="F51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29" spans="1:6" x14ac:dyDescent="0.3">
      <c r="A5129" t="s">
        <v>17235</v>
      </c>
      <c r="B5129" t="str">
        <f>_xlfn.XLOOKUP(Tabella1[[#This Row],[Denominazione]],'Strutture ricettive'!B:B,'Strutture ricettive'!A:A,"non trovato",0)</f>
        <v>STABILIMENTI BALNEARI</v>
      </c>
      <c r="C5129" t="str">
        <f>_xlfn.XLOOKUP(Tabella1[[#This Row],[Denominazione]],'Strutture ricettive'!B:B,'Strutture ricettive'!D:D,"NON TROVATO",0)</f>
        <v>SAN BENEDETTO DEL TRONTO</v>
      </c>
      <c r="D51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24 24</v>
      </c>
      <c r="E5129" t="str">
        <f>IF(_xlfn.XLOOKUP(A5129,'Strutture ricettive'!B:B,'Strutture ricettive'!G:G,"NON TROVATO",0)=0,"NON TROVATO",_xlfn.XLOOKUP(A5129,'Strutture ricettive'!B:B,'Strutture ricettive'!G:G,"NON TROVATO",0))</f>
        <v>NON TROVATO</v>
      </c>
      <c r="F51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30" spans="1:6" x14ac:dyDescent="0.3">
      <c r="A5130" t="s">
        <v>17237</v>
      </c>
      <c r="B5130" t="str">
        <f>_xlfn.XLOOKUP(Tabella1[[#This Row],[Denominazione]],'Strutture ricettive'!B:B,'Strutture ricettive'!A:A,"non trovato",0)</f>
        <v>STABILIMENTI BALNEARI</v>
      </c>
      <c r="C5130" t="str">
        <f>_xlfn.XLOOKUP(Tabella1[[#This Row],[Denominazione]],'Strutture ricettive'!B:B,'Strutture ricettive'!D:D,"NON TROVATO",0)</f>
        <v>SAN BENEDETTO DEL TRONTO</v>
      </c>
      <c r="D51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14 14</v>
      </c>
      <c r="E5130" t="str">
        <f>IF(_xlfn.XLOOKUP(A5130,'Strutture ricettive'!B:B,'Strutture ricettive'!G:G,"NON TROVATO",0)=0,"NON TROVATO",_xlfn.XLOOKUP(A5130,'Strutture ricettive'!B:B,'Strutture ricettive'!G:G,"NON TROVATO",0))</f>
        <v>NON TROVATO</v>
      </c>
      <c r="F51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31" spans="1:6" x14ac:dyDescent="0.3">
      <c r="A5131" t="s">
        <v>17239</v>
      </c>
      <c r="B5131" t="str">
        <f>_xlfn.XLOOKUP(Tabella1[[#This Row],[Denominazione]],'Strutture ricettive'!B:B,'Strutture ricettive'!A:A,"non trovato",0)</f>
        <v>STABILIMENTI BALNEARI</v>
      </c>
      <c r="C5131" t="str">
        <f>_xlfn.XLOOKUP(Tabella1[[#This Row],[Denominazione]],'Strutture ricettive'!B:B,'Strutture ricettive'!D:D,"NON TROVATO",0)</f>
        <v>SAN BENEDETTO DEL TRONTO</v>
      </c>
      <c r="D51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5 5</v>
      </c>
      <c r="E5131" t="str">
        <f>IF(_xlfn.XLOOKUP(A5131,'Strutture ricettive'!B:B,'Strutture ricettive'!G:G,"NON TROVATO",0)=0,"NON TROVATO",_xlfn.XLOOKUP(A5131,'Strutture ricettive'!B:B,'Strutture ricettive'!G:G,"NON TROVATO",0))</f>
        <v>NON TROVATO</v>
      </c>
      <c r="F51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32" spans="1:6" x14ac:dyDescent="0.3">
      <c r="A5132" t="s">
        <v>17241</v>
      </c>
      <c r="B5132" t="str">
        <f>_xlfn.XLOOKUP(Tabella1[[#This Row],[Denominazione]],'Strutture ricettive'!B:B,'Strutture ricettive'!A:A,"non trovato",0)</f>
        <v>STABILIMENTI BALNEARI</v>
      </c>
      <c r="C5132" t="str">
        <f>_xlfn.XLOOKUP(Tabella1[[#This Row],[Denominazione]],'Strutture ricettive'!B:B,'Strutture ricettive'!D:D,"NON TROVATO",0)</f>
        <v>SAN BENEDETTO DEL TRONTO</v>
      </c>
      <c r="D51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Rinascimento 18 18</v>
      </c>
      <c r="E5132" t="str">
        <f>IF(_xlfn.XLOOKUP(A5132,'Strutture ricettive'!B:B,'Strutture ricettive'!G:G,"NON TROVATO",0)=0,"NON TROVATO",_xlfn.XLOOKUP(A5132,'Strutture ricettive'!B:B,'Strutture ricettive'!G:G,"NON TROVATO",0))</f>
        <v>www.residencemediterraneo.it</v>
      </c>
      <c r="F51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info@residencemediterraneo.it</v>
      </c>
    </row>
    <row r="5133" spans="1:6" x14ac:dyDescent="0.3">
      <c r="A5133" t="s">
        <v>17244</v>
      </c>
      <c r="B5133" t="str">
        <f>_xlfn.XLOOKUP(Tabella1[[#This Row],[Denominazione]],'Strutture ricettive'!B:B,'Strutture ricettive'!A:A,"non trovato",0)</f>
        <v>STABILIMENTI BALNEARI</v>
      </c>
      <c r="C5133" t="str">
        <f>_xlfn.XLOOKUP(Tabella1[[#This Row],[Denominazione]],'Strutture ricettive'!B:B,'Strutture ricettive'!D:D,"NON TROVATO",0)</f>
        <v>SAN BENEDETTO DEL TRONTO</v>
      </c>
      <c r="D51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21 21</v>
      </c>
      <c r="E5133" t="str">
        <f>IF(_xlfn.XLOOKUP(A5133,'Strutture ricettive'!B:B,'Strutture ricettive'!G:G,"NON TROVATO",0)=0,"NON TROVATO",_xlfn.XLOOKUP(A5133,'Strutture ricettive'!B:B,'Strutture ricettive'!G:G,"NON TROVATO",0))</f>
        <v>www.hotel-marconi.it</v>
      </c>
      <c r="F51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marconi@hotel-marconi.it</v>
      </c>
    </row>
    <row r="5134" spans="1:6" x14ac:dyDescent="0.3">
      <c r="A5134" t="s">
        <v>17248</v>
      </c>
      <c r="B5134" t="str">
        <f>_xlfn.XLOOKUP(Tabella1[[#This Row],[Denominazione]],'Strutture ricettive'!B:B,'Strutture ricettive'!A:A,"non trovato",0)</f>
        <v>STABILIMENTI BALNEARI</v>
      </c>
      <c r="C5134" t="str">
        <f>_xlfn.XLOOKUP(Tabella1[[#This Row],[Denominazione]],'Strutture ricettive'!B:B,'Strutture ricettive'!D:D,"NON TROVATO",0)</f>
        <v>SAN BENEDETTO DEL TRONTO</v>
      </c>
      <c r="D51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78 78</v>
      </c>
      <c r="E5134" t="str">
        <f>IF(_xlfn.XLOOKUP(A5134,'Strutture ricettive'!B:B,'Strutture ricettive'!G:G,"NON TROVATO",0)=0,"NON TROVATO",_xlfn.XLOOKUP(A5134,'Strutture ricettive'!B:B,'Strutture ricettive'!G:G,"NON TROVATO",0))</f>
        <v>NON TROVATO</v>
      </c>
      <c r="F51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35" spans="1:6" x14ac:dyDescent="0.3">
      <c r="A5135" t="s">
        <v>17250</v>
      </c>
      <c r="B5135" t="str">
        <f>_xlfn.XLOOKUP(Tabella1[[#This Row],[Denominazione]],'Strutture ricettive'!B:B,'Strutture ricettive'!A:A,"non trovato",0)</f>
        <v>STABILIMENTI BALNEARI</v>
      </c>
      <c r="C5135" t="str">
        <f>_xlfn.XLOOKUP(Tabella1[[#This Row],[Denominazione]],'Strutture ricettive'!B:B,'Strutture ricettive'!D:D,"NON TROVATO",0)</f>
        <v>SAN BENEDETTO DEL TRONTO</v>
      </c>
      <c r="D51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21 21</v>
      </c>
      <c r="E5135" t="str">
        <f>IF(_xlfn.XLOOKUP(A5135,'Strutture ricettive'!B:B,'Strutture ricettive'!G:G,"NON TROVATO",0)=0,"NON TROVATO",_xlfn.XLOOKUP(A5135,'Strutture ricettive'!B:B,'Strutture ricettive'!G:G,"NON TROVATO",0))</f>
        <v>NON TROVATO</v>
      </c>
      <c r="F51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36" spans="1:6" x14ac:dyDescent="0.3">
      <c r="A5136" t="s">
        <v>17252</v>
      </c>
      <c r="B5136" t="str">
        <f>_xlfn.XLOOKUP(Tabella1[[#This Row],[Denominazione]],'Strutture ricettive'!B:B,'Strutture ricettive'!A:A,"non trovato",0)</f>
        <v>STABILIMENTI BALNEARI</v>
      </c>
      <c r="C5136" t="str">
        <f>_xlfn.XLOOKUP(Tabella1[[#This Row],[Denominazione]],'Strutture ricettive'!B:B,'Strutture ricettive'!D:D,"NON TROVATO",0)</f>
        <v>SAN BENEDETTO DEL TRONTO</v>
      </c>
      <c r="D51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36" t="str">
        <f>IF(_xlfn.XLOOKUP(A5136,'Strutture ricettive'!B:B,'Strutture ricettive'!G:G,"NON TROVATO",0)=0,"NON TROVATO",_xlfn.XLOOKUP(A5136,'Strutture ricettive'!B:B,'Strutture ricettive'!G:G,"NON TROVATO",0))</f>
        <v>NON TROVATO</v>
      </c>
      <c r="F51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nellotizzoni@insinet.it</v>
      </c>
    </row>
    <row r="5137" spans="1:6" x14ac:dyDescent="0.3">
      <c r="A5137" t="s">
        <v>17254</v>
      </c>
      <c r="B5137" t="str">
        <f>_xlfn.XLOOKUP(Tabella1[[#This Row],[Denominazione]],'Strutture ricettive'!B:B,'Strutture ricettive'!A:A,"non trovato",0)</f>
        <v>STABILIMENTI BALNEARI</v>
      </c>
      <c r="C5137" t="str">
        <f>_xlfn.XLOOKUP(Tabella1[[#This Row],[Denominazione]],'Strutture ricettive'!B:B,'Strutture ricettive'!D:D,"NON TROVATO",0)</f>
        <v>SAN BENEDETTO DEL TRONTO</v>
      </c>
      <c r="D51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5137" t="str">
        <f>IF(_xlfn.XLOOKUP(A5137,'Strutture ricettive'!B:B,'Strutture ricettive'!G:G,"NON TROVATO",0)=0,"NON TROVATO",_xlfn.XLOOKUP(A5137,'Strutture ricettive'!B:B,'Strutture ricettive'!G:G,"NON TROVATO",0))</f>
        <v>www.hotelriviera.ap.it</v>
      </c>
      <c r="F51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38" spans="1:6" x14ac:dyDescent="0.3">
      <c r="A5138" t="s">
        <v>17256</v>
      </c>
      <c r="B5138" t="str">
        <f>_xlfn.XLOOKUP(Tabella1[[#This Row],[Denominazione]],'Strutture ricettive'!B:B,'Strutture ricettive'!A:A,"non trovato",0)</f>
        <v>STABILIMENTI BALNEARI</v>
      </c>
      <c r="C5138" t="str">
        <f>_xlfn.XLOOKUP(Tabella1[[#This Row],[Denominazione]],'Strutture ricettive'!B:B,'Strutture ricettive'!D:D,"NON TROVATO",0)</f>
        <v>SAN BENEDETTO DEL TRONTO</v>
      </c>
      <c r="D51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 19 19</v>
      </c>
      <c r="E5138" t="str">
        <f>IF(_xlfn.XLOOKUP(A5138,'Strutture ricettive'!B:B,'Strutture ricettive'!G:G,"NON TROVATO",0)=0,"NON TROVATO",_xlfn.XLOOKUP(A5138,'Strutture ricettive'!B:B,'Strutture ricettive'!G:G,"NON TROVATO",0))</f>
        <v>NON TROVATO</v>
      </c>
      <c r="F51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39" spans="1:6" x14ac:dyDescent="0.3">
      <c r="A5139" t="s">
        <v>17258</v>
      </c>
      <c r="B5139" t="str">
        <f>_xlfn.XLOOKUP(Tabella1[[#This Row],[Denominazione]],'Strutture ricettive'!B:B,'Strutture ricettive'!A:A,"non trovato",0)</f>
        <v>STABILIMENTI BALNEARI</v>
      </c>
      <c r="C5139" t="str">
        <f>_xlfn.XLOOKUP(Tabella1[[#This Row],[Denominazione]],'Strutture ricettive'!B:B,'Strutture ricettive'!D:D,"NON TROVATO",0)</f>
        <v>SAN BENEDETTO DEL TRONTO</v>
      </c>
      <c r="D51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13 13</v>
      </c>
      <c r="E5139" t="str">
        <f>IF(_xlfn.XLOOKUP(A5139,'Strutture ricettive'!B:B,'Strutture ricettive'!G:G,"NON TROVATO",0)=0,"NON TROVATO",_xlfn.XLOOKUP(A5139,'Strutture ricettive'!B:B,'Strutture ricettive'!G:G,"NON TROVATO",0))</f>
        <v>NON TROVATO</v>
      </c>
      <c r="F51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chaletrivamare106@gmail.com</v>
      </c>
    </row>
    <row r="5140" spans="1:6" x14ac:dyDescent="0.3">
      <c r="A5140" t="s">
        <v>17261</v>
      </c>
      <c r="B5140" t="str">
        <f>_xlfn.XLOOKUP(Tabella1[[#This Row],[Denominazione]],'Strutture ricettive'!B:B,'Strutture ricettive'!A:A,"non trovato",0)</f>
        <v>STABILIMENTI BALNEARI</v>
      </c>
      <c r="C5140" t="str">
        <f>_xlfn.XLOOKUP(Tabella1[[#This Row],[Denominazione]],'Strutture ricettive'!B:B,'Strutture ricettive'!D:D,"NON TROVATO",0)</f>
        <v>SAN BENEDETTO DEL TRONTO</v>
      </c>
      <c r="D51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25 25</v>
      </c>
      <c r="E5140" t="str">
        <f>IF(_xlfn.XLOOKUP(A5140,'Strutture ricettive'!B:B,'Strutture ricettive'!G:G,"NON TROVATO",0)=0,"NON TROVATO",_xlfn.XLOOKUP(A5140,'Strutture ricettive'!B:B,'Strutture ricettive'!G:G,"NON TROVATO",0))</f>
        <v>www.hotelsunrise.it</v>
      </c>
      <c r="F51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mail@hotelsunrise.it</v>
      </c>
    </row>
    <row r="5141" spans="1:6" x14ac:dyDescent="0.3">
      <c r="A5141" t="s">
        <v>17265</v>
      </c>
      <c r="B5141" t="str">
        <f>_xlfn.XLOOKUP(Tabella1[[#This Row],[Denominazione]],'Strutture ricettive'!B:B,'Strutture ricettive'!A:A,"non trovato",0)</f>
        <v>STABILIMENTI BALNEARI</v>
      </c>
      <c r="C5141" t="str">
        <f>_xlfn.XLOOKUP(Tabella1[[#This Row],[Denominazione]],'Strutture ricettive'!B:B,'Strutture ricettive'!D:D,"NON TROVATO",0)</f>
        <v>SAN BENEDETTO DEL TRONTO</v>
      </c>
      <c r="D51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67 67</v>
      </c>
      <c r="E5141" t="str">
        <f>IF(_xlfn.XLOOKUP(A5141,'Strutture ricettive'!B:B,'Strutture ricettive'!G:G,"NON TROVATO",0)=0,"NON TROVATO",_xlfn.XLOOKUP(A5141,'Strutture ricettive'!B:B,'Strutture ricettive'!G:G,"NON TROVATO",0))</f>
        <v>www.touristresidence.it</v>
      </c>
      <c r="F51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info@touristresidence.it</v>
      </c>
    </row>
    <row r="5142" spans="1:6" x14ac:dyDescent="0.3">
      <c r="A5142" t="s">
        <v>17269</v>
      </c>
      <c r="B5142" t="str">
        <f>_xlfn.XLOOKUP(Tabella1[[#This Row],[Denominazione]],'Strutture ricettive'!B:B,'Strutture ricettive'!A:A,"non trovato",0)</f>
        <v>STABILIMENTI BALNEARI</v>
      </c>
      <c r="C5142" t="str">
        <f>_xlfn.XLOOKUP(Tabella1[[#This Row],[Denominazione]],'Strutture ricettive'!B:B,'Strutture ricettive'!D:D,"NON TROVATO",0)</f>
        <v>SAN BENEDETTO DEL TRONTO</v>
      </c>
      <c r="D51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 2</v>
      </c>
      <c r="E5142" t="str">
        <f>IF(_xlfn.XLOOKUP(A5142,'Strutture ricettive'!B:B,'Strutture ricettive'!G:G,"NON TROVATO",0)=0,"NON TROVATO",_xlfn.XLOOKUP(A5142,'Strutture ricettive'!B:B,'Strutture ricettive'!G:G,"NON TROVATO",0))</f>
        <v>www.chaletstella.it</v>
      </c>
      <c r="F51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info@chaletstella.it</v>
      </c>
    </row>
    <row r="5143" spans="1:6" x14ac:dyDescent="0.3">
      <c r="A5143" t="s">
        <v>17273</v>
      </c>
      <c r="B5143" t="str">
        <f>_xlfn.XLOOKUP(Tabella1[[#This Row],[Denominazione]],'Strutture ricettive'!B:B,'Strutture ricettive'!A:A,"non trovato",0)</f>
        <v>STABILIMENTI BALNEARI</v>
      </c>
      <c r="C5143" t="str">
        <f>_xlfn.XLOOKUP(Tabella1[[#This Row],[Denominazione]],'Strutture ricettive'!B:B,'Strutture ricettive'!D:D,"NON TROVATO",0)</f>
        <v>SAN BENEDETTO DEL TRONTO</v>
      </c>
      <c r="D51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  17</v>
      </c>
      <c r="E5143" t="str">
        <f>IF(_xlfn.XLOOKUP(A5143,'Strutture ricettive'!B:B,'Strutture ricettive'!G:G,"NON TROVATO",0)=0,"NON TROVATO",_xlfn.XLOOKUP(A5143,'Strutture ricettive'!B:B,'Strutture ricettive'!G:G,"NON TROVATO",0))</f>
        <v>NON TROVATO</v>
      </c>
      <c r="F51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44" spans="1:6" x14ac:dyDescent="0.3">
      <c r="A5144" t="s">
        <v>17275</v>
      </c>
      <c r="B5144" t="str">
        <f>_xlfn.XLOOKUP(Tabella1[[#This Row],[Denominazione]],'Strutture ricettive'!B:B,'Strutture ricettive'!A:A,"non trovato",0)</f>
        <v>RESIDENZE TURISTICO ALBERGHIERE</v>
      </c>
      <c r="C5144" t="str">
        <f>_xlfn.XLOOKUP(Tabella1[[#This Row],[Denominazione]],'Strutture ricettive'!B:B,'Strutture ricettive'!D:D,"NON TROVATO",0)</f>
        <v>SAN BENEDETTO DEL TRONTO</v>
      </c>
      <c r="D51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Domenico Cimarosa 5</v>
      </c>
      <c r="E5144" t="str">
        <f>IF(_xlfn.XLOOKUP(A5144,'Strutture ricettive'!B:B,'Strutture ricettive'!G:G,"NON TROVATO",0)=0,"NON TROVATO",_xlfn.XLOOKUP(A5144,'Strutture ricettive'!B:B,'Strutture ricettive'!G:G,"NON TROVATO",0))</f>
        <v>info@residencemediterraneo.it</v>
      </c>
      <c r="F51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www.residenceoltremare.com</v>
      </c>
    </row>
    <row r="5145" spans="1:6" x14ac:dyDescent="0.3">
      <c r="A5145" t="s">
        <v>17276</v>
      </c>
      <c r="B5145" t="str">
        <f>_xlfn.XLOOKUP(Tabella1[[#This Row],[Denominazione]],'Strutture ricettive'!B:B,'Strutture ricettive'!A:A,"non trovato",0)</f>
        <v>ALBERGHI</v>
      </c>
      <c r="C5145" t="str">
        <f>_xlfn.XLOOKUP(Tabella1[[#This Row],[Denominazione]],'Strutture ricettive'!B:B,'Strutture ricettive'!D:D,"NON TROVATO",0)</f>
        <v>SAN BENEDETTO DEL TRONTO</v>
      </c>
      <c r="D51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orazio 8</v>
      </c>
      <c r="E5145" t="str">
        <f>IF(_xlfn.XLOOKUP(A5145,'Strutture ricettive'!B:B,'Strutture ricettive'!G:G,"NON TROVATO",0)=0,"NON TROVATO",_xlfn.XLOOKUP(A5145,'Strutture ricettive'!B:B,'Strutture ricettive'!G:G,"NON TROVATO",0))</f>
        <v>info@hotelriviera.ap.it;info@hotelrivierasanbene</v>
      </c>
      <c r="F51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www.hotelriviera.ap.it; www.hotelrivierasanbenedetto.it</v>
      </c>
    </row>
    <row r="5146" spans="1:6" x14ac:dyDescent="0.3">
      <c r="A5146" t="s">
        <v>17280</v>
      </c>
      <c r="B5146" t="str">
        <f>_xlfn.XLOOKUP(Tabella1[[#This Row],[Denominazione]],'Strutture ricettive'!B:B,'Strutture ricettive'!A:A,"non trovato",0)</f>
        <v>ALBERGHI</v>
      </c>
      <c r="C5146" t="str">
        <f>_xlfn.XLOOKUP(Tabella1[[#This Row],[Denominazione]],'Strutture ricettive'!B:B,'Strutture ricettive'!D:D,"NON TROVATO",0)</f>
        <v>SAN BENEDETTO DEL TRONTO</v>
      </c>
      <c r="D51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domenico cimarosa 4</v>
      </c>
      <c r="E5146" t="str">
        <f>IF(_xlfn.XLOOKUP(A5146,'Strutture ricettive'!B:B,'Strutture ricettive'!G:G,"NON TROVATO",0)=0,"NON TROVATO",_xlfn.XLOOKUP(A5146,'Strutture ricettive'!B:B,'Strutture ricettive'!G:G,"NON TROVATO",0))</f>
        <v>info@hotelmocambo.it</v>
      </c>
      <c r="F51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www.hotelmocambo.it</v>
      </c>
    </row>
    <row r="5147" spans="1:6" x14ac:dyDescent="0.3">
      <c r="A5147" t="s">
        <v>17284</v>
      </c>
      <c r="B5147" t="str">
        <f>_xlfn.XLOOKUP(Tabella1[[#This Row],[Denominazione]],'Strutture ricettive'!B:B,'Strutture ricettive'!A:A,"non trovato",0)</f>
        <v>ALBERGHI</v>
      </c>
      <c r="C5147" t="str">
        <f>_xlfn.XLOOKUP(Tabella1[[#This Row],[Denominazione]],'Strutture ricettive'!B:B,'Strutture ricettive'!D:D,"NON TROVATO",0)</f>
        <v>SAN BENEDETTO DEL TRONTO</v>
      </c>
      <c r="D51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Mille 113</v>
      </c>
      <c r="E5147" t="str">
        <f>IF(_xlfn.XLOOKUP(A5147,'Strutture ricettive'!B:B,'Strutture ricettive'!G:G,"NON TROVATO",0)=0,"NON TROVATO",_xlfn.XLOOKUP(A5147,'Strutture ricettive'!B:B,'Strutture ricettive'!G:G,"NON TROVATO",0))</f>
        <v>info@hotelbernard.it</v>
      </c>
      <c r="F51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www.hotelbernard.it</v>
      </c>
    </row>
    <row r="5148" spans="1:6" x14ac:dyDescent="0.3">
      <c r="A5148" t="s">
        <v>17288</v>
      </c>
      <c r="B5148" t="str">
        <f>_xlfn.XLOOKUP(Tabella1[[#This Row],[Denominazione]],'Strutture ricettive'!B:B,'Strutture ricettive'!A:A,"non trovato",0)</f>
        <v>ALBERGHI</v>
      </c>
      <c r="C5148" t="str">
        <f>_xlfn.XLOOKUP(Tabella1[[#This Row],[Denominazione]],'Strutture ricettive'!B:B,'Strutture ricettive'!D:D,"NON TROVATO",0)</f>
        <v>SAN BENEDETTO DEL TRONTO</v>
      </c>
      <c r="D51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ovidio 8</v>
      </c>
      <c r="E5148" t="str">
        <f>IF(_xlfn.XLOOKUP(A5148,'Strutture ricettive'!B:B,'Strutture ricettive'!G:G,"NON TROVATO",0)=0,"NON TROVATO",_xlfn.XLOOKUP(A5148,'Strutture ricettive'!B:B,'Strutture ricettive'!G:G,"NON TROVATO",0))</f>
        <v>info@hotelbolivar.it</v>
      </c>
      <c r="F51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www.hotelbolivar.it</v>
      </c>
    </row>
    <row r="5149" spans="1:6" x14ac:dyDescent="0.3">
      <c r="A5149" t="s">
        <v>17292</v>
      </c>
      <c r="B5149" t="str">
        <f>_xlfn.XLOOKUP(Tabella1[[#This Row],[Denominazione]],'Strutture ricettive'!B:B,'Strutture ricettive'!A:A,"non trovato",0)</f>
        <v>ALBERGHI</v>
      </c>
      <c r="C5149" t="str">
        <f>_xlfn.XLOOKUP(Tabella1[[#This Row],[Denominazione]],'Strutture ricettive'!B:B,'Strutture ricettive'!D:D,"NON TROVATO",0)</f>
        <v>SAN BENEDETTO DEL TRONTO</v>
      </c>
      <c r="D51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cola di rienzo 25</v>
      </c>
      <c r="E5149" t="str">
        <f>IF(_xlfn.XLOOKUP(A5149,'Strutture ricettive'!B:B,'Strutture ricettive'!G:G,"NON TROVATO",0)=0,"NON TROVATO",_xlfn.XLOOKUP(A5149,'Strutture ricettive'!B:B,'Strutture ricettive'!G:G,"NON TROVATO",0))</f>
        <v>hotelferrara@virgilio.it</v>
      </c>
      <c r="F51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www.hotelferrara.net</v>
      </c>
    </row>
    <row r="5150" spans="1:6" x14ac:dyDescent="0.3">
      <c r="A5150" t="s">
        <v>17299</v>
      </c>
      <c r="B5150" t="str">
        <f>_xlfn.XLOOKUP(Tabella1[[#This Row],[Denominazione]],'Strutture ricettive'!B:B,'Strutture ricettive'!A:A,"non trovato",0)</f>
        <v>ALBERGHI</v>
      </c>
      <c r="C5150" t="str">
        <f>_xlfn.XLOOKUP(Tabella1[[#This Row],[Denominazione]],'Strutture ricettive'!B:B,'Strutture ricettive'!D:D,"NON TROVATO",0)</f>
        <v>SAN BENEDETTO DEL TRONTO</v>
      </c>
      <c r="D51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Guglielmo Marconi 1</v>
      </c>
      <c r="E5150" t="str">
        <f>IF(_xlfn.XLOOKUP(A5150,'Strutture ricettive'!B:B,'Strutture ricettive'!G:G,"NON TROVATO",0)=0,"NON TROVATO",_xlfn.XLOOKUP(A5150,'Strutture ricettive'!B:B,'Strutture ricettive'!G:G,"NON TROVATO",0))</f>
        <v>info@hotelsydney.it</v>
      </c>
      <c r="F51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www.hotelsydney.it</v>
      </c>
    </row>
    <row r="5151" spans="1:6" x14ac:dyDescent="0.3">
      <c r="A5151" t="s">
        <v>17303</v>
      </c>
      <c r="B5151" t="str">
        <f>_xlfn.XLOOKUP(Tabella1[[#This Row],[Denominazione]],'Strutture ricettive'!B:B,'Strutture ricettive'!A:A,"non trovato",0)</f>
        <v>ALBERGHI</v>
      </c>
      <c r="C5151" t="str">
        <f>_xlfn.XLOOKUP(Tabella1[[#This Row],[Denominazione]],'Strutture ricettive'!B:B,'Strutture ricettive'!D:D,"NON TROVATO",0)</f>
        <v>SAN BENEDETTO DEL TRONTO</v>
      </c>
      <c r="D51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Guglielmo Marconi 26</v>
      </c>
      <c r="E5151" t="str">
        <f>IF(_xlfn.XLOOKUP(A5151,'Strutture ricettive'!B:B,'Strutture ricettive'!G:G,"NON TROVATO",0)=0,"NON TROVATO",_xlfn.XLOOKUP(A5151,'Strutture ricettive'!B:B,'Strutture ricettive'!G:G,"NON TROVATO",0))</f>
        <v>info@lapacehotel.it</v>
      </c>
      <c r="F51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www.lapacehotel.it</v>
      </c>
    </row>
    <row r="5152" spans="1:6" x14ac:dyDescent="0.3">
      <c r="A5152" t="s">
        <v>17305</v>
      </c>
      <c r="B5152" t="str">
        <f>_xlfn.XLOOKUP(Tabella1[[#This Row],[Denominazione]],'Strutture ricettive'!B:B,'Strutture ricettive'!A:A,"non trovato",0)</f>
        <v>BED &amp; BREAKFAST</v>
      </c>
      <c r="C5152" t="str">
        <f>_xlfn.XLOOKUP(Tabella1[[#This Row],[Denominazione]],'Strutture ricettive'!B:B,'Strutture ricettive'!D:D,"NON TROVATO",0)</f>
        <v>SAN BENEDETTO DEL TRONTO</v>
      </c>
      <c r="D51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lombardia 64</v>
      </c>
      <c r="E5152" t="str">
        <f>IF(_xlfn.XLOOKUP(A5152,'Strutture ricettive'!B:B,'Strutture ricettive'!G:G,"NON TROVATO",0)=0,"NON TROVATO",_xlfn.XLOOKUP(A5152,'Strutture ricettive'!B:B,'Strutture ricettive'!G:G,"NON TROVATO",0))</f>
        <v>bbriversbt@gmail.com</v>
      </c>
      <c r="F51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www.unmarediaccoglienza.com</v>
      </c>
    </row>
    <row r="5153" spans="1:6" x14ac:dyDescent="0.3">
      <c r="A5153" t="s">
        <v>17308</v>
      </c>
      <c r="B5153" t="str">
        <f>_xlfn.XLOOKUP(Tabella1[[#This Row],[Denominazione]],'Strutture ricettive'!B:B,'Strutture ricettive'!A:A,"non trovato",0)</f>
        <v>BED &amp; BREAKFAST</v>
      </c>
      <c r="C5153" t="str">
        <f>_xlfn.XLOOKUP(Tabella1[[#This Row],[Denominazione]],'Strutture ricettive'!B:B,'Strutture ricettive'!D:D,"NON TROVATO",0)</f>
        <v>SAN BENEDETTO DEL TRONTO</v>
      </c>
      <c r="D51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MONTERENZO 13</v>
      </c>
      <c r="E5153" t="str">
        <f>IF(_xlfn.XLOOKUP(A5153,'Strutture ricettive'!B:B,'Strutture ricettive'!G:G,"NON TROVATO",0)=0,"NON TROVATO",_xlfn.XLOOKUP(A5153,'Strutture ricettive'!B:B,'Strutture ricettive'!G:G,"NON TROVATO",0))</f>
        <v>pie.nes@libero.it</v>
      </c>
      <c r="F51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www.bed&amp;breakfast.it</v>
      </c>
    </row>
    <row r="5154" spans="1:6" x14ac:dyDescent="0.3">
      <c r="A5154" t="s">
        <v>17312</v>
      </c>
      <c r="B5154" t="str">
        <f>_xlfn.XLOOKUP(Tabella1[[#This Row],[Denominazione]],'Strutture ricettive'!B:B,'Strutture ricettive'!A:A,"non trovato",0)</f>
        <v>STABILIMENTI BALNEARI</v>
      </c>
      <c r="C5154" t="str">
        <f>_xlfn.XLOOKUP(Tabella1[[#This Row],[Denominazione]],'Strutture ricettive'!B:B,'Strutture ricettive'!D:D,"NON TROVATO",0)</f>
        <v>SAN BENEDETTO DEL TRONTO</v>
      </c>
      <c r="D51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5154" t="str">
        <f>IF(_xlfn.XLOOKUP(A5154,'Strutture ricettive'!B:B,'Strutture ricettive'!G:G,"NON TROVATO",0)=0,"NON TROVATO",_xlfn.XLOOKUP(A5154,'Strutture ricettive'!B:B,'Strutture ricettive'!G:G,"NON TROVATO",0))</f>
        <v>NON TROVATO</v>
      </c>
      <c r="F51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55" spans="1:6" x14ac:dyDescent="0.3">
      <c r="A5155" t="s">
        <v>17313</v>
      </c>
      <c r="B5155" t="str">
        <f>_xlfn.XLOOKUP(Tabella1[[#This Row],[Denominazione]],'Strutture ricettive'!B:B,'Strutture ricettive'!A:A,"non trovato",0)</f>
        <v>STABILIMENTI BALNEARI</v>
      </c>
      <c r="C5155" t="str">
        <f>_xlfn.XLOOKUP(Tabella1[[#This Row],[Denominazione]],'Strutture ricettive'!B:B,'Strutture ricettive'!D:D,"NON TROVATO",0)</f>
        <v>SAN BENEDETTO DEL TRONTO</v>
      </c>
      <c r="D51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Scipioni 35 35</v>
      </c>
      <c r="E5155" t="str">
        <f>IF(_xlfn.XLOOKUP(A5155,'Strutture ricettive'!B:B,'Strutture ricettive'!G:G,"NON TROVATO",0)=0,"NON TROVATO",_xlfn.XLOOKUP(A5155,'Strutture ricettive'!B:B,'Strutture ricettive'!G:G,"NON TROVATO",0))</f>
        <v>NON TROVATO</v>
      </c>
      <c r="F51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giciaba@hotmail.com</v>
      </c>
    </row>
    <row r="5156" spans="1:6" x14ac:dyDescent="0.3">
      <c r="A5156" t="s">
        <v>17316</v>
      </c>
      <c r="B5156" t="str">
        <f>_xlfn.XLOOKUP(Tabella1[[#This Row],[Denominazione]],'Strutture ricettive'!B:B,'Strutture ricettive'!A:A,"non trovato",0)</f>
        <v>STABILIMENTI BALNEARI</v>
      </c>
      <c r="C5156" t="str">
        <f>_xlfn.XLOOKUP(Tabella1[[#This Row],[Denominazione]],'Strutture ricettive'!B:B,'Strutture ricettive'!D:D,"NON TROVATO",0)</f>
        <v>SAN BENEDETTO DEL TRONTO</v>
      </c>
      <c r="D51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56" t="str">
        <f>IF(_xlfn.XLOOKUP(A5156,'Strutture ricettive'!B:B,'Strutture ricettive'!G:G,"NON TROVATO",0)=0,"NON TROVATO",_xlfn.XLOOKUP(A5156,'Strutture ricettive'!B:B,'Strutture ricettive'!G:G,"NON TROVATO",0))</f>
        <v>NON TROVATO</v>
      </c>
      <c r="F51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57" spans="1:6" x14ac:dyDescent="0.3">
      <c r="A5157" t="s">
        <v>17317</v>
      </c>
      <c r="B5157" t="str">
        <f>_xlfn.XLOOKUP(Tabella1[[#This Row],[Denominazione]],'Strutture ricettive'!B:B,'Strutture ricettive'!A:A,"non trovato",0)</f>
        <v>STABILIMENTI BALNEARI</v>
      </c>
      <c r="C5157" t="str">
        <f>_xlfn.XLOOKUP(Tabella1[[#This Row],[Denominazione]],'Strutture ricettive'!B:B,'Strutture ricettive'!D:D,"NON TROVATO",0)</f>
        <v>SAN BENEDETTO DEL TRONTO</v>
      </c>
      <c r="D51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a. scipioni 15 15</v>
      </c>
      <c r="E5157" t="str">
        <f>IF(_xlfn.XLOOKUP(A5157,'Strutture ricettive'!B:B,'Strutture ricettive'!G:G,"NON TROVATO",0)=0,"NON TROVATO",_xlfn.XLOOKUP(A5157,'Strutture ricettive'!B:B,'Strutture ricettive'!G:G,"NON TROVATO",0))</f>
        <v>NON TROVATO</v>
      </c>
      <c r="F51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58" spans="1:6" x14ac:dyDescent="0.3">
      <c r="A5158" t="s">
        <v>17319</v>
      </c>
      <c r="B5158" t="str">
        <f>_xlfn.XLOOKUP(Tabella1[[#This Row],[Denominazione]],'Strutture ricettive'!B:B,'Strutture ricettive'!A:A,"non trovato",0)</f>
        <v>STABILIMENTI BALNEARI</v>
      </c>
      <c r="C5158" t="str">
        <f>_xlfn.XLOOKUP(Tabella1[[#This Row],[Denominazione]],'Strutture ricettive'!B:B,'Strutture ricettive'!D:D,"NON TROVATO",0)</f>
        <v>SAN BENEDETTO DEL TRONTO</v>
      </c>
      <c r="D51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20</v>
      </c>
      <c r="E5158" t="str">
        <f>IF(_xlfn.XLOOKUP(A5158,'Strutture ricettive'!B:B,'Strutture ricettive'!G:G,"NON TROVATO",0)=0,"NON TROVATO",_xlfn.XLOOKUP(A5158,'Strutture ricettive'!B:B,'Strutture ricettive'!G:G,"NON TROVATO",0))</f>
        <v>NON TROVATO</v>
      </c>
      <c r="F51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59" spans="1:6" x14ac:dyDescent="0.3">
      <c r="A5159" t="s">
        <v>17320</v>
      </c>
      <c r="B5159" t="str">
        <f>_xlfn.XLOOKUP(Tabella1[[#This Row],[Denominazione]],'Strutture ricettive'!B:B,'Strutture ricettive'!A:A,"non trovato",0)</f>
        <v>STABILIMENTI BALNEARI</v>
      </c>
      <c r="C5159" t="str">
        <f>_xlfn.XLOOKUP(Tabella1[[#This Row],[Denominazione]],'Strutture ricettive'!B:B,'Strutture ricettive'!D:D,"NON TROVATO",0)</f>
        <v>SAN BENEDETTO DEL TRONTO</v>
      </c>
      <c r="D51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59" t="str">
        <f>IF(_xlfn.XLOOKUP(A5159,'Strutture ricettive'!B:B,'Strutture ricettive'!G:G,"NON TROVATO",0)=0,"NON TROVATO",_xlfn.XLOOKUP(A5159,'Strutture ricettive'!B:B,'Strutture ricettive'!G:G,"NON TROVATO",0))</f>
        <v>NON TROVATO</v>
      </c>
      <c r="F51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60" spans="1:6" x14ac:dyDescent="0.3">
      <c r="A5160" t="s">
        <v>17321</v>
      </c>
      <c r="B5160" t="str">
        <f>_xlfn.XLOOKUP(Tabella1[[#This Row],[Denominazione]],'Strutture ricettive'!B:B,'Strutture ricettive'!A:A,"non trovato",0)</f>
        <v>STABILIMENTI BALNEARI</v>
      </c>
      <c r="C5160" t="str">
        <f>_xlfn.XLOOKUP(Tabella1[[#This Row],[Denominazione]],'Strutture ricettive'!B:B,'Strutture ricettive'!D:D,"NON TROVATO",0)</f>
        <v>SAN BENEDETTO DEL TRONTO</v>
      </c>
      <c r="D51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alcide de gasperi 75 75</v>
      </c>
      <c r="E5160" t="str">
        <f>IF(_xlfn.XLOOKUP(A5160,'Strutture ricettive'!B:B,'Strutture ricettive'!G:G,"NON TROVATO",0)=0,"NON TROVATO",_xlfn.XLOOKUP(A5160,'Strutture ricettive'!B:B,'Strutture ricettive'!G:G,"NON TROVATO",0))</f>
        <v>NON TROVATO</v>
      </c>
      <c r="F51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61" spans="1:6" x14ac:dyDescent="0.3">
      <c r="A5161" t="s">
        <v>17322</v>
      </c>
      <c r="B5161" t="str">
        <f>_xlfn.XLOOKUP(Tabella1[[#This Row],[Denominazione]],'Strutture ricettive'!B:B,'Strutture ricettive'!A:A,"non trovato",0)</f>
        <v>STABILIMENTI BALNEARI</v>
      </c>
      <c r="C5161" t="str">
        <f>_xlfn.XLOOKUP(Tabella1[[#This Row],[Denominazione]],'Strutture ricettive'!B:B,'Strutture ricettive'!D:D,"NON TROVATO",0)</f>
        <v>SAN BENEDETTO DEL TRONTO</v>
      </c>
      <c r="D51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61" t="str">
        <f>IF(_xlfn.XLOOKUP(A5161,'Strutture ricettive'!B:B,'Strutture ricettive'!G:G,"NON TROVATO",0)=0,"NON TROVATO",_xlfn.XLOOKUP(A5161,'Strutture ricettive'!B:B,'Strutture ricettive'!G:G,"NON TROVATO",0))</f>
        <v>NON TROVATO</v>
      </c>
      <c r="F51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info@residencedolcemare.it</v>
      </c>
    </row>
    <row r="5162" spans="1:6" x14ac:dyDescent="0.3">
      <c r="A5162" t="s">
        <v>17323</v>
      </c>
      <c r="B5162" t="str">
        <f>_xlfn.XLOOKUP(Tabella1[[#This Row],[Denominazione]],'Strutture ricettive'!B:B,'Strutture ricettive'!A:A,"non trovato",0)</f>
        <v>STABILIMENTI BALNEARI</v>
      </c>
      <c r="C5162" t="str">
        <f>_xlfn.XLOOKUP(Tabella1[[#This Row],[Denominazione]],'Strutture ricettive'!B:B,'Strutture ricettive'!D:D,"NON TROVATO",0)</f>
        <v>SAN BENEDETTO DEL TRONTO</v>
      </c>
      <c r="D51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5162" t="str">
        <f>IF(_xlfn.XLOOKUP(A5162,'Strutture ricettive'!B:B,'Strutture ricettive'!G:G,"NON TROVATO",0)=0,"NON TROVATO",_xlfn.XLOOKUP(A5162,'Strutture ricettive'!B:B,'Strutture ricettive'!G:G,"NON TROVATO",0))</f>
        <v>NON TROVATO</v>
      </c>
      <c r="F51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chaletnik@libero.it</v>
      </c>
    </row>
    <row r="5163" spans="1:6" x14ac:dyDescent="0.3">
      <c r="A5163" t="s">
        <v>17325</v>
      </c>
      <c r="B5163" t="str">
        <f>_xlfn.XLOOKUP(Tabella1[[#This Row],[Denominazione]],'Strutture ricettive'!B:B,'Strutture ricettive'!A:A,"non trovato",0)</f>
        <v>STABILIMENTI BALNEARI</v>
      </c>
      <c r="C5163" t="str">
        <f>_xlfn.XLOOKUP(Tabella1[[#This Row],[Denominazione]],'Strutture ricettive'!B:B,'Strutture ricettive'!D:D,"NON TROVATO",0)</f>
        <v>SAN BENEDETTO DEL TRONTO</v>
      </c>
      <c r="D51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3 3</v>
      </c>
      <c r="E5163" t="str">
        <f>IF(_xlfn.XLOOKUP(A5163,'Strutture ricettive'!B:B,'Strutture ricettive'!G:G,"NON TROVATO",0)=0,"NON TROVATO",_xlfn.XLOOKUP(A5163,'Strutture ricettive'!B:B,'Strutture ricettive'!G:G,"NON TROVATO",0))</f>
        <v>www.daluigi.it</v>
      </c>
      <c r="F51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chaletdaluigi@gmail.com</v>
      </c>
    </row>
    <row r="5164" spans="1:6" x14ac:dyDescent="0.3">
      <c r="A5164" t="s">
        <v>17329</v>
      </c>
      <c r="B5164" t="str">
        <f>_xlfn.XLOOKUP(Tabella1[[#This Row],[Denominazione]],'Strutture ricettive'!B:B,'Strutture ricettive'!A:A,"non trovato",0)</f>
        <v>STABILIMENTI BALNEARI</v>
      </c>
      <c r="C5164" t="str">
        <f>_xlfn.XLOOKUP(Tabella1[[#This Row],[Denominazione]],'Strutture ricettive'!B:B,'Strutture ricettive'!D:D,"NON TROVATO",0)</f>
        <v>SAN BENEDETTO DEL TRONTO</v>
      </c>
      <c r="D51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12 12</v>
      </c>
      <c r="E5164" t="str">
        <f>IF(_xlfn.XLOOKUP(A5164,'Strutture ricettive'!B:B,'Strutture ricettive'!G:G,"NON TROVATO",0)=0,"NON TROVATO",_xlfn.XLOOKUP(A5164,'Strutture ricettive'!B:B,'Strutture ricettive'!G:G,"NON TROVATO",0))</f>
        <v>NON TROVATO</v>
      </c>
      <c r="F51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65" spans="1:6" x14ac:dyDescent="0.3">
      <c r="A5165" t="s">
        <v>17331</v>
      </c>
      <c r="B5165" t="str">
        <f>_xlfn.XLOOKUP(Tabella1[[#This Row],[Denominazione]],'Strutture ricettive'!B:B,'Strutture ricettive'!A:A,"non trovato",0)</f>
        <v>STABILIMENTI BALNEARI</v>
      </c>
      <c r="C5165" t="str">
        <f>_xlfn.XLOOKUP(Tabella1[[#This Row],[Denominazione]],'Strutture ricettive'!B:B,'Strutture ricettive'!D:D,"NON TROVATO",0)</f>
        <v>SAN BENEDETTO DEL TRONTO</v>
      </c>
      <c r="D51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37 37</v>
      </c>
      <c r="E5165" t="str">
        <f>IF(_xlfn.XLOOKUP(A5165,'Strutture ricettive'!B:B,'Strutture ricettive'!G:G,"NON TROVATO",0)=0,"NON TROVATO",_xlfn.XLOOKUP(A5165,'Strutture ricettive'!B:B,'Strutture ricettive'!G:G,"NON TROVATO",0))</f>
        <v>NON TROVATO</v>
      </c>
      <c r="F51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andrea.conti.5@alice.it</v>
      </c>
    </row>
    <row r="5166" spans="1:6" x14ac:dyDescent="0.3">
      <c r="A5166" t="s">
        <v>17334</v>
      </c>
      <c r="B5166" t="str">
        <f>_xlfn.XLOOKUP(Tabella1[[#This Row],[Denominazione]],'Strutture ricettive'!B:B,'Strutture ricettive'!A:A,"non trovato",0)</f>
        <v>STABILIMENTI BALNEARI</v>
      </c>
      <c r="C5166" t="str">
        <f>_xlfn.XLOOKUP(Tabella1[[#This Row],[Denominazione]],'Strutture ricettive'!B:B,'Strutture ricettive'!D:D,"NON TROVATO",0)</f>
        <v>SAN BENEDETTO DEL TRONTO</v>
      </c>
      <c r="D51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5166" t="str">
        <f>IF(_xlfn.XLOOKUP(A5166,'Strutture ricettive'!B:B,'Strutture ricettive'!G:G,"NON TROVATO",0)=0,"NON TROVATO",_xlfn.XLOOKUP(A5166,'Strutture ricettive'!B:B,'Strutture ricettive'!G:G,"NON TROVATO",0))</f>
        <v>NON TROVATO</v>
      </c>
      <c r="F51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67" spans="1:6" x14ac:dyDescent="0.3">
      <c r="A5167" t="s">
        <v>17335</v>
      </c>
      <c r="B5167" t="str">
        <f>_xlfn.XLOOKUP(Tabella1[[#This Row],[Denominazione]],'Strutture ricettive'!B:B,'Strutture ricettive'!A:A,"non trovato",0)</f>
        <v>STABILIMENTI BALNEARI</v>
      </c>
      <c r="C5167" t="str">
        <f>_xlfn.XLOOKUP(Tabella1[[#This Row],[Denominazione]],'Strutture ricettive'!B:B,'Strutture ricettive'!D:D,"NON TROVATO",0)</f>
        <v>SAN BENEDETTO DEL TRONTO</v>
      </c>
      <c r="D51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5167" t="str">
        <f>IF(_xlfn.XLOOKUP(A5167,'Strutture ricettive'!B:B,'Strutture ricettive'!G:G,"NON TROVATO",0)=0,"NON TROVATO",_xlfn.XLOOKUP(A5167,'Strutture ricettive'!B:B,'Strutture ricettive'!G:G,"NON TROVATO",0))</f>
        <v>NON TROVATO</v>
      </c>
      <c r="F51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68" spans="1:6" x14ac:dyDescent="0.3">
      <c r="A5168" t="s">
        <v>17336</v>
      </c>
      <c r="B5168" t="str">
        <f>_xlfn.XLOOKUP(Tabella1[[#This Row],[Denominazione]],'Strutture ricettive'!B:B,'Strutture ricettive'!A:A,"non trovato",0)</f>
        <v>STABILIMENTI BALNEARI</v>
      </c>
      <c r="C5168" t="str">
        <f>_xlfn.XLOOKUP(Tabella1[[#This Row],[Denominazione]],'Strutture ricettive'!B:B,'Strutture ricettive'!D:D,"NON TROVATO",0)</f>
        <v>SAN BENEDETTO DEL TRONTO</v>
      </c>
      <c r="D51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28 28</v>
      </c>
      <c r="E5168" t="str">
        <f>IF(_xlfn.XLOOKUP(A5168,'Strutture ricettive'!B:B,'Strutture ricettive'!G:G,"NON TROVATO",0)=0,"NON TROVATO",_xlfn.XLOOKUP(A5168,'Strutture ricettive'!B:B,'Strutture ricettive'!G:G,"NON TROVATO",0))</f>
        <v>www.chaletjose.com</v>
      </c>
      <c r="F51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info@chaletjose.com</v>
      </c>
    </row>
    <row r="5169" spans="1:6" x14ac:dyDescent="0.3">
      <c r="A5169" t="s">
        <v>17340</v>
      </c>
      <c r="B5169" t="str">
        <f>_xlfn.XLOOKUP(Tabella1[[#This Row],[Denominazione]],'Strutture ricettive'!B:B,'Strutture ricettive'!A:A,"non trovato",0)</f>
        <v>STABILIMENTI BALNEARI</v>
      </c>
      <c r="C5169" t="str">
        <f>_xlfn.XLOOKUP(Tabella1[[#This Row],[Denominazione]],'Strutture ricettive'!B:B,'Strutture ricettive'!D:D,"NON TROVATO",0)</f>
        <v>SAN BENEDETTO DEL TRONTO</v>
      </c>
      <c r="D51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69" t="str">
        <f>IF(_xlfn.XLOOKUP(A5169,'Strutture ricettive'!B:B,'Strutture ricettive'!G:G,"NON TROVATO",0)=0,"NON TROVATO",_xlfn.XLOOKUP(A5169,'Strutture ricettive'!B:B,'Strutture ricettive'!G:G,"NON TROVATO",0))</f>
        <v>NON TROVATO</v>
      </c>
      <c r="F51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sebastianisilvio@gmail.com</v>
      </c>
    </row>
    <row r="5170" spans="1:6" x14ac:dyDescent="0.3">
      <c r="A5170" t="s">
        <v>17342</v>
      </c>
      <c r="B5170" t="str">
        <f>_xlfn.XLOOKUP(Tabella1[[#This Row],[Denominazione]],'Strutture ricettive'!B:B,'Strutture ricettive'!A:A,"non trovato",0)</f>
        <v>STABILIMENTI BALNEARI</v>
      </c>
      <c r="C5170" t="str">
        <f>_xlfn.XLOOKUP(Tabella1[[#This Row],[Denominazione]],'Strutture ricettive'!B:B,'Strutture ricettive'!D:D,"NON TROVATO",0)</f>
        <v>SAN BENEDETTO DEL TRONTO</v>
      </c>
      <c r="D51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Scipioni 37 37</v>
      </c>
      <c r="E5170" t="str">
        <f>IF(_xlfn.XLOOKUP(A5170,'Strutture ricettive'!B:B,'Strutture ricettive'!G:G,"NON TROVATO",0)=0,"NON TROVATO",_xlfn.XLOOKUP(A5170,'Strutture ricettive'!B:B,'Strutture ricettive'!G:G,"NON TROVATO",0))</f>
        <v>www.lalancette.it</v>
      </c>
      <c r="F51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franco@lalancette.it</v>
      </c>
    </row>
    <row r="5171" spans="1:6" x14ac:dyDescent="0.3">
      <c r="A5171" t="s">
        <v>17347</v>
      </c>
      <c r="B5171" t="str">
        <f>_xlfn.XLOOKUP(Tabella1[[#This Row],[Denominazione]],'Strutture ricettive'!B:B,'Strutture ricettive'!A:A,"non trovato",0)</f>
        <v>STABILIMENTI BALNEARI</v>
      </c>
      <c r="C5171" t="str">
        <f>_xlfn.XLOOKUP(Tabella1[[#This Row],[Denominazione]],'Strutture ricettive'!B:B,'Strutture ricettive'!D:D,"NON TROVATO",0)</f>
        <v>SAN BENEDETTO DEL TRONTO</v>
      </c>
      <c r="D51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29 29</v>
      </c>
      <c r="E5171" t="str">
        <f>IF(_xlfn.XLOOKUP(A5171,'Strutture ricettive'!B:B,'Strutture ricettive'!G:G,"NON TROVATO",0)=0,"NON TROVATO",_xlfn.XLOOKUP(A5171,'Strutture ricettive'!B:B,'Strutture ricettive'!G:G,"NON TROVATO",0))</f>
        <v>NON TROVATO</v>
      </c>
      <c r="F51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72" spans="1:6" x14ac:dyDescent="0.3">
      <c r="A5172" t="s">
        <v>17349</v>
      </c>
      <c r="B5172" t="str">
        <f>_xlfn.XLOOKUP(Tabella1[[#This Row],[Denominazione]],'Strutture ricettive'!B:B,'Strutture ricettive'!A:A,"non trovato",0)</f>
        <v>STABILIMENTI BALNEARI</v>
      </c>
      <c r="C5172" t="str">
        <f>_xlfn.XLOOKUP(Tabella1[[#This Row],[Denominazione]],'Strutture ricettive'!B:B,'Strutture ricettive'!D:D,"NON TROVATO",0)</f>
        <v>SAN BENEDETTO DEL TRONTO</v>
      </c>
      <c r="D51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5172" t="str">
        <f>IF(_xlfn.XLOOKUP(A5172,'Strutture ricettive'!B:B,'Strutture ricettive'!G:G,"NON TROVATO",0)=0,"NON TROVATO",_xlfn.XLOOKUP(A5172,'Strutture ricettive'!B:B,'Strutture ricettive'!G:G,"NON TROVATO",0))</f>
        <v>isabella.ricci23@gmail.com</v>
      </c>
      <c r="F51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73" spans="1:6" x14ac:dyDescent="0.3">
      <c r="A5173" t="s">
        <v>17351</v>
      </c>
      <c r="B5173" t="str">
        <f>_xlfn.XLOOKUP(Tabella1[[#This Row],[Denominazione]],'Strutture ricettive'!B:B,'Strutture ricettive'!A:A,"non trovato",0)</f>
        <v>STABILIMENTI BALNEARI</v>
      </c>
      <c r="C5173" t="str">
        <f>_xlfn.XLOOKUP(Tabella1[[#This Row],[Denominazione]],'Strutture ricettive'!B:B,'Strutture ricettive'!D:D,"NON TROVATO",0)</f>
        <v>SAN BENEDETTO DEL TRONTO</v>
      </c>
      <c r="D51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marconi 1 1</v>
      </c>
      <c r="E5173" t="str">
        <f>IF(_xlfn.XLOOKUP(A5173,'Strutture ricettive'!B:B,'Strutture ricettive'!G:G,"NON TROVATO",0)=0,"NON TROVATO",_xlfn.XLOOKUP(A5173,'Strutture ricettive'!B:B,'Strutture ricettive'!G:G,"NON TROVATO",0))</f>
        <v>NON TROVATO</v>
      </c>
      <c r="F51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74" spans="1:6" x14ac:dyDescent="0.3">
      <c r="A5174" t="s">
        <v>17352</v>
      </c>
      <c r="B5174" t="str">
        <f>_xlfn.XLOOKUP(Tabella1[[#This Row],[Denominazione]],'Strutture ricettive'!B:B,'Strutture ricettive'!A:A,"non trovato",0)</f>
        <v>STABILIMENTI BALNEARI</v>
      </c>
      <c r="C5174" t="str">
        <f>_xlfn.XLOOKUP(Tabella1[[#This Row],[Denominazione]],'Strutture ricettive'!B:B,'Strutture ricettive'!D:D,"NON TROVATO",0)</f>
        <v>SAN BENEDETTO DEL TRONTO</v>
      </c>
      <c r="D51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6 6</v>
      </c>
      <c r="E5174" t="str">
        <f>IF(_xlfn.XLOOKUP(A5174,'Strutture ricettive'!B:B,'Strutture ricettive'!G:G,"NON TROVATO",0)=0,"NON TROVATO",_xlfn.XLOOKUP(A5174,'Strutture ricettive'!B:B,'Strutture ricettive'!G:G,"NON TROVATO",0))</f>
        <v>NON TROVATO</v>
      </c>
      <c r="F51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addolorata.bizzarri@alice.it</v>
      </c>
    </row>
    <row r="5175" spans="1:6" x14ac:dyDescent="0.3">
      <c r="A5175" t="s">
        <v>17355</v>
      </c>
      <c r="B5175" t="str">
        <f>_xlfn.XLOOKUP(Tabella1[[#This Row],[Denominazione]],'Strutture ricettive'!B:B,'Strutture ricettive'!A:A,"non trovato",0)</f>
        <v>STABILIMENTI BALNEARI</v>
      </c>
      <c r="C5175" t="str">
        <f>_xlfn.XLOOKUP(Tabella1[[#This Row],[Denominazione]],'Strutture ricettive'!B:B,'Strutture ricettive'!D:D,"NON TROVATO",0)</f>
        <v>SAN BENEDETTO DEL TRONTO</v>
      </c>
      <c r="D51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21 21</v>
      </c>
      <c r="E5175" t="str">
        <f>IF(_xlfn.XLOOKUP(A5175,'Strutture ricettive'!B:B,'Strutture ricettive'!G:G,"NON TROVATO",0)=0,"NON TROVATO",_xlfn.XLOOKUP(A5175,'Strutture ricettive'!B:B,'Strutture ricettive'!G:G,"NON TROVATO",0))</f>
        <v>NON TROVATO</v>
      </c>
      <c r="F51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76" spans="1:6" x14ac:dyDescent="0.3">
      <c r="A5176" t="s">
        <v>17357</v>
      </c>
      <c r="B5176" t="str">
        <f>_xlfn.XLOOKUP(Tabella1[[#This Row],[Denominazione]],'Strutture ricettive'!B:B,'Strutture ricettive'!A:A,"non trovato",0)</f>
        <v>STABILIMENTI BALNEARI</v>
      </c>
      <c r="C5176" t="str">
        <f>_xlfn.XLOOKUP(Tabella1[[#This Row],[Denominazione]],'Strutture ricettive'!B:B,'Strutture ricettive'!D:D,"NON TROVATO",0)</f>
        <v>SAN BENEDETTO DEL TRONTO</v>
      </c>
      <c r="D51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19 19</v>
      </c>
      <c r="E5176" t="str">
        <f>IF(_xlfn.XLOOKUP(A5176,'Strutture ricettive'!B:B,'Strutture ricettive'!G:G,"NON TROVATO",0)=0,"NON TROVATO",_xlfn.XLOOKUP(A5176,'Strutture ricettive'!B:B,'Strutture ricettive'!G:G,"NON TROVATO",0))</f>
        <v>NON TROVATO</v>
      </c>
      <c r="F51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77" spans="1:6" x14ac:dyDescent="0.3">
      <c r="A5177" t="s">
        <v>17359</v>
      </c>
      <c r="B5177" t="str">
        <f>_xlfn.XLOOKUP(Tabella1[[#This Row],[Denominazione]],'Strutture ricettive'!B:B,'Strutture ricettive'!A:A,"non trovato",0)</f>
        <v>STABILIMENTI BALNEARI</v>
      </c>
      <c r="C5177" t="str">
        <f>_xlfn.XLOOKUP(Tabella1[[#This Row],[Denominazione]],'Strutture ricettive'!B:B,'Strutture ricettive'!D:D,"NON TROVATO",0)</f>
        <v>SAN BENEDETTO DEL TRONTO</v>
      </c>
      <c r="D51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17 17</v>
      </c>
      <c r="E5177" t="str">
        <f>IF(_xlfn.XLOOKUP(A5177,'Strutture ricettive'!B:B,'Strutture ricettive'!G:G,"NON TROVATO",0)=0,"NON TROVATO",_xlfn.XLOOKUP(A5177,'Strutture ricettive'!B:B,'Strutture ricettive'!G:G,"NON TROVATO",0))</f>
        <v>NON TROVATO</v>
      </c>
      <c r="F51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78" spans="1:6" x14ac:dyDescent="0.3">
      <c r="A5178" t="s">
        <v>17363</v>
      </c>
      <c r="B5178" t="str">
        <f>_xlfn.XLOOKUP(Tabella1[[#This Row],[Denominazione]],'Strutture ricettive'!B:B,'Strutture ricettive'!A:A,"non trovato",0)</f>
        <v>STABILIMENTI BALNEARI</v>
      </c>
      <c r="C5178" t="str">
        <f>_xlfn.XLOOKUP(Tabella1[[#This Row],[Denominazione]],'Strutture ricettive'!B:B,'Strutture ricettive'!D:D,"NON TROVATO",0)</f>
        <v>SAN BENEDETTO DEL TRONTO</v>
      </c>
      <c r="D51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78" t="str">
        <f>IF(_xlfn.XLOOKUP(A5178,'Strutture ricettive'!B:B,'Strutture ricettive'!G:G,"NON TROVATO",0)=0,"NON TROVATO",_xlfn.XLOOKUP(A5178,'Strutture ricettive'!B:B,'Strutture ricettive'!G:G,"NON TROVATO",0))</f>
        <v>NON TROVATO</v>
      </c>
      <c r="F51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79" spans="1:6" x14ac:dyDescent="0.3">
      <c r="A5179" t="s">
        <v>17364</v>
      </c>
      <c r="B5179" t="str">
        <f>_xlfn.XLOOKUP(Tabella1[[#This Row],[Denominazione]],'Strutture ricettive'!B:B,'Strutture ricettive'!A:A,"non trovato",0)</f>
        <v>STABILIMENTI BALNEARI</v>
      </c>
      <c r="C5179" t="str">
        <f>_xlfn.XLOOKUP(Tabella1[[#This Row],[Denominazione]],'Strutture ricettive'!B:B,'Strutture ricettive'!D:D,"NON TROVATO",0)</f>
        <v>SAN BENEDETTO DEL TRONTO</v>
      </c>
      <c r="D51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69 69</v>
      </c>
      <c r="E5179" t="str">
        <f>IF(_xlfn.XLOOKUP(A5179,'Strutture ricettive'!B:B,'Strutture ricettive'!G:G,"NON TROVATO",0)=0,"NON TROVATO",_xlfn.XLOOKUP(A5179,'Strutture ricettive'!B:B,'Strutture ricettive'!G:G,"NON TROVATO",0))</f>
        <v>NON TROVATO</v>
      </c>
      <c r="F51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80" spans="1:6" x14ac:dyDescent="0.3">
      <c r="A5180" t="s">
        <v>17366</v>
      </c>
      <c r="B5180" t="str">
        <f>_xlfn.XLOOKUP(Tabella1[[#This Row],[Denominazione]],'Strutture ricettive'!B:B,'Strutture ricettive'!A:A,"non trovato",0)</f>
        <v>STABILIMENTI BALNEARI</v>
      </c>
      <c r="C5180" t="str">
        <f>_xlfn.XLOOKUP(Tabella1[[#This Row],[Denominazione]],'Strutture ricettive'!B:B,'Strutture ricettive'!D:D,"NON TROVATO",0)</f>
        <v>SAN BENEDETTO DEL TRONTO</v>
      </c>
      <c r="D51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43 43</v>
      </c>
      <c r="E5180" t="str">
        <f>IF(_xlfn.XLOOKUP(A5180,'Strutture ricettive'!B:B,'Strutture ricettive'!G:G,"NON TROVATO",0)=0,"NON TROVATO",_xlfn.XLOOKUP(A5180,'Strutture ricettive'!B:B,'Strutture ricettive'!G:G,"NON TROVATO",0))</f>
        <v>NON TROVATO</v>
      </c>
      <c r="F51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hotelfausto@aliceposta.it</v>
      </c>
    </row>
    <row r="5181" spans="1:6" x14ac:dyDescent="0.3">
      <c r="A5181" t="s">
        <v>17369</v>
      </c>
      <c r="B5181" t="str">
        <f>_xlfn.XLOOKUP(Tabella1[[#This Row],[Denominazione]],'Strutture ricettive'!B:B,'Strutture ricettive'!A:A,"non trovato",0)</f>
        <v>STABILIMENTI BALNEARI</v>
      </c>
      <c r="C5181" t="str">
        <f>_xlfn.XLOOKUP(Tabella1[[#This Row],[Denominazione]],'Strutture ricettive'!B:B,'Strutture ricettive'!D:D,"NON TROVATO",0)</f>
        <v>SAN BENEDETTO DEL TRONTO</v>
      </c>
      <c r="D51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51 51</v>
      </c>
      <c r="E5181" t="str">
        <f>IF(_xlfn.XLOOKUP(A5181,'Strutture ricettive'!B:B,'Strutture ricettive'!G:G,"NON TROVATO",0)=0,"NON TROVATO",_xlfn.XLOOKUP(A5181,'Strutture ricettive'!B:B,'Strutture ricettive'!G:G,"NON TROVATO",0))</f>
        <v>NON TROVATO</v>
      </c>
      <c r="F51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82" spans="1:6" x14ac:dyDescent="0.3">
      <c r="A5182" t="s">
        <v>17374</v>
      </c>
      <c r="B5182" t="str">
        <f>_xlfn.XLOOKUP(Tabella1[[#This Row],[Denominazione]],'Strutture ricettive'!B:B,'Strutture ricettive'!A:A,"non trovato",0)</f>
        <v>STABILIMENTI BALNEARI</v>
      </c>
      <c r="C5182" t="str">
        <f>_xlfn.XLOOKUP(Tabella1[[#This Row],[Denominazione]],'Strutture ricettive'!B:B,'Strutture ricettive'!D:D,"NON TROVATO",0)</f>
        <v>SAN BENEDETTO DEL TRONTO</v>
      </c>
      <c r="D51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8 8</v>
      </c>
      <c r="E5182" t="str">
        <f>IF(_xlfn.XLOOKUP(A5182,'Strutture ricettive'!B:B,'Strutture ricettive'!G:G,"NON TROVATO",0)=0,"NON TROVATO",_xlfn.XLOOKUP(A5182,'Strutture ricettive'!B:B,'Strutture ricettive'!G:G,"NON TROVATO",0))</f>
        <v>NON TROVATO</v>
      </c>
      <c r="F51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83" spans="1:6" x14ac:dyDescent="0.3">
      <c r="A5183" t="s">
        <v>17376</v>
      </c>
      <c r="B5183" t="str">
        <f>_xlfn.XLOOKUP(Tabella1[[#This Row],[Denominazione]],'Strutture ricettive'!B:B,'Strutture ricettive'!A:A,"non trovato",0)</f>
        <v>STABILIMENTI BALNEARI</v>
      </c>
      <c r="C5183" t="str">
        <f>_xlfn.XLOOKUP(Tabella1[[#This Row],[Denominazione]],'Strutture ricettive'!B:B,'Strutture ricettive'!D:D,"NON TROVATO",0)</f>
        <v>SAN BENEDETTO DEL TRONTO</v>
      </c>
      <c r="D51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83" t="str">
        <f>IF(_xlfn.XLOOKUP(A5183,'Strutture ricettive'!B:B,'Strutture ricettive'!G:G,"NON TROVATO",0)=0,"NON TROVATO",_xlfn.XLOOKUP(A5183,'Strutture ricettive'!B:B,'Strutture ricettive'!G:G,"NON TROVATO",0))</f>
        <v>NON TROVATO</v>
      </c>
      <c r="F51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www.residencealexander.it</v>
      </c>
    </row>
    <row r="5184" spans="1:6" x14ac:dyDescent="0.3">
      <c r="A5184" t="s">
        <v>17378</v>
      </c>
      <c r="B5184" t="str">
        <f>_xlfn.XLOOKUP(Tabella1[[#This Row],[Denominazione]],'Strutture ricettive'!B:B,'Strutture ricettive'!A:A,"non trovato",0)</f>
        <v>STABILIMENTI BALNEARI</v>
      </c>
      <c r="C5184" t="str">
        <f>_xlfn.XLOOKUP(Tabella1[[#This Row],[Denominazione]],'Strutture ricettive'!B:B,'Strutture ricettive'!D:D,"NON TROVATO",0)</f>
        <v>SAN BENEDETTO DEL TRONTO</v>
      </c>
      <c r="D51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53 53</v>
      </c>
      <c r="E5184" t="str">
        <f>IF(_xlfn.XLOOKUP(A5184,'Strutture ricettive'!B:B,'Strutture ricettive'!G:G,"NON TROVATO",0)=0,"NON TROVATO",_xlfn.XLOOKUP(A5184,'Strutture ricettive'!B:B,'Strutture ricettive'!G:G,"NON TROVATO",0))</f>
        <v>NON TROVATO</v>
      </c>
      <c r="F51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85" spans="1:6" x14ac:dyDescent="0.3">
      <c r="A5185" t="s">
        <v>17380</v>
      </c>
      <c r="B5185" t="str">
        <f>_xlfn.XLOOKUP(Tabella1[[#This Row],[Denominazione]],'Strutture ricettive'!B:B,'Strutture ricettive'!A:A,"non trovato",0)</f>
        <v>STABILIMENTI BALNEARI</v>
      </c>
      <c r="C5185" t="str">
        <f>_xlfn.XLOOKUP(Tabella1[[#This Row],[Denominazione]],'Strutture ricettive'!B:B,'Strutture ricettive'!D:D,"NON TROVATO",0)</f>
        <v>SAN BENEDETTO DEL TRONTO</v>
      </c>
      <c r="D51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185" t="str">
        <f>IF(_xlfn.XLOOKUP(A5185,'Strutture ricettive'!B:B,'Strutture ricettive'!G:G,"NON TROVATO",0)=0,"NON TROVATO",_xlfn.XLOOKUP(A5185,'Strutture ricettive'!B:B,'Strutture ricettive'!G:G,"NON TROVATO",0))</f>
        <v>NON TROVATO</v>
      </c>
      <c r="F51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86" spans="1:6" x14ac:dyDescent="0.3">
      <c r="A5186" t="s">
        <v>17383</v>
      </c>
      <c r="B5186" t="str">
        <f>_xlfn.XLOOKUP(Tabella1[[#This Row],[Denominazione]],'Strutture ricettive'!B:B,'Strutture ricettive'!A:A,"non trovato",0)</f>
        <v>CASE PER FERIE</v>
      </c>
      <c r="C5186" t="str">
        <f>_xlfn.XLOOKUP(Tabella1[[#This Row],[Denominazione]],'Strutture ricettive'!B:B,'Strutture ricettive'!D:D,"NON TROVATO",0)</f>
        <v>SAN BENEDETTO DEL TRONTO</v>
      </c>
      <c r="D51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mare 222</v>
      </c>
      <c r="E5186" t="str">
        <f>IF(_xlfn.XLOOKUP(A5186,'Strutture ricettive'!B:B,'Strutture ricettive'!G:G,"NON TROVATO",0)=0,"NON TROVATO",_xlfn.XLOOKUP(A5186,'Strutture ricettive'!B:B,'Strutture ricettive'!G:G,"NON TROVATO",0))</f>
        <v>domusmg@13maggio.com</v>
      </c>
      <c r="F51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www.domussanbenedetto.it</v>
      </c>
    </row>
    <row r="5187" spans="1:6" x14ac:dyDescent="0.3">
      <c r="A5187" t="s">
        <v>17387</v>
      </c>
      <c r="B5187" t="str">
        <f>_xlfn.XLOOKUP(Tabella1[[#This Row],[Denominazione]],'Strutture ricettive'!B:B,'Strutture ricettive'!A:A,"non trovato",0)</f>
        <v>CASE PER FERIE</v>
      </c>
      <c r="C5187" t="str">
        <f>_xlfn.XLOOKUP(Tabella1[[#This Row],[Denominazione]],'Strutture ricettive'!B:B,'Strutture ricettive'!D:D,"NON TROVATO",0)</f>
        <v>SAN BENEDETTO DEL TRONTO</v>
      </c>
      <c r="D51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Tagliamento 9</v>
      </c>
      <c r="E5187" t="str">
        <f>IF(_xlfn.XLOOKUP(A5187,'Strutture ricettive'!B:B,'Strutture ricettive'!G:G,"NON TROVATO",0)=0,"NON TROVATO",_xlfn.XLOOKUP(A5187,'Strutture ricettive'!B:B,'Strutture ricettive'!G:G,"NON TROVATO",0))</f>
        <v>casa.per.ferie@libero.it</v>
      </c>
      <c r="F51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www.casaperferiesbt.eu</v>
      </c>
    </row>
    <row r="5188" spans="1:6" x14ac:dyDescent="0.3">
      <c r="A5188" t="s">
        <v>17391</v>
      </c>
      <c r="B5188" t="str">
        <f>_xlfn.XLOOKUP(Tabella1[[#This Row],[Denominazione]],'Strutture ricettive'!B:B,'Strutture ricettive'!A:A,"non trovato",0)</f>
        <v>CASE PER FERIE</v>
      </c>
      <c r="C5188" t="str">
        <f>_xlfn.XLOOKUP(Tabella1[[#This Row],[Denominazione]],'Strutture ricettive'!B:B,'Strutture ricettive'!D:D,"NON TROVATO",0)</f>
        <v>SAN BENEDETTO DEL TRONTO</v>
      </c>
      <c r="D51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Martino 143</v>
      </c>
      <c r="E5188" t="str">
        <f>IF(_xlfn.XLOOKUP(A5188,'Strutture ricettive'!B:B,'Strutture ricettive'!G:G,"NON TROVATO",0)=0,"NON TROVATO",_xlfn.XLOOKUP(A5188,'Strutture ricettive'!B:B,'Strutture ricettive'!G:G,"NON TROVATO",0))</f>
        <v>comunitasbt@gmail.com</v>
      </c>
      <c r="F51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89" spans="1:6" x14ac:dyDescent="0.3">
      <c r="A5189" t="s">
        <v>17394</v>
      </c>
      <c r="B5189" t="str">
        <f>_xlfn.XLOOKUP(Tabella1[[#This Row],[Denominazione]],'Strutture ricettive'!B:B,'Strutture ricettive'!A:A,"non trovato",0)</f>
        <v>ALLOGGI IN AFFITTO</v>
      </c>
      <c r="C5189" t="str">
        <f>_xlfn.XLOOKUP(Tabella1[[#This Row],[Denominazione]],'Strutture ricettive'!B:B,'Strutture ricettive'!D:D,"NON TROVATO",0)</f>
        <v>SAN BENEDETTO DEL TRONTO</v>
      </c>
      <c r="D51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V. Tedeschi 5</v>
      </c>
      <c r="E5189" t="str">
        <f>IF(_xlfn.XLOOKUP(A5189,'Strutture ricettive'!B:B,'Strutture ricettive'!G:G,"NON TROVATO",0)=0,"NON TROVATO",_xlfn.XLOOKUP(A5189,'Strutture ricettive'!B:B,'Strutture ricettive'!G:G,"NON TROVATO",0))</f>
        <v>info@centroitalia.com</v>
      </c>
      <c r="F51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www.centroitalia.com</v>
      </c>
    </row>
    <row r="5190" spans="1:6" x14ac:dyDescent="0.3">
      <c r="A5190" t="s">
        <v>17399</v>
      </c>
      <c r="B5190" t="str">
        <f>_xlfn.XLOOKUP(Tabella1[[#This Row],[Denominazione]],'Strutture ricettive'!B:B,'Strutture ricettive'!A:A,"non trovato",0)</f>
        <v>ALLOGGI IN AFFITTO</v>
      </c>
      <c r="C5190" t="str">
        <f>_xlfn.XLOOKUP(Tabella1[[#This Row],[Denominazione]],'Strutture ricettive'!B:B,'Strutture ricettive'!D:D,"NON TROVATO",0)</f>
        <v>SAN BENEDETTO DEL TRONTO</v>
      </c>
      <c r="D51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mille 91</v>
      </c>
      <c r="E5190" t="str">
        <f>IF(_xlfn.XLOOKUP(A5190,'Strutture ricettive'!B:B,'Strutture ricettive'!G:G,"NON TROVATO",0)=0,"NON TROVATO",_xlfn.XLOOKUP(A5190,'Strutture ricettive'!B:B,'Strutture ricettive'!G:G,"NON TROVATO",0))</f>
        <v>info@residencedanubio.com</v>
      </c>
      <c r="F51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www.residencedanubio.com</v>
      </c>
    </row>
    <row r="5191" spans="1:6" x14ac:dyDescent="0.3">
      <c r="A5191" t="s">
        <v>17403</v>
      </c>
      <c r="B5191" t="str">
        <f>_xlfn.XLOOKUP(Tabella1[[#This Row],[Denominazione]],'Strutture ricettive'!B:B,'Strutture ricettive'!A:A,"non trovato",0)</f>
        <v>ALLOGGI IN AFFITTO</v>
      </c>
      <c r="C5191" t="str">
        <f>_xlfn.XLOOKUP(Tabella1[[#This Row],[Denominazione]],'Strutture ricettive'!B:B,'Strutture ricettive'!D:D,"NON TROVATO",0)</f>
        <v>SAN BENEDETTO DEL TRONTO</v>
      </c>
      <c r="D51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P. Mascagni 3</v>
      </c>
      <c r="E5191" t="str">
        <f>IF(_xlfn.XLOOKUP(A5191,'Strutture ricettive'!B:B,'Strutture ricettive'!G:G,"NON TROVATO",0)=0,"NON TROVATO",_xlfn.XLOOKUP(A5191,'Strutture ricettive'!B:B,'Strutture ricettive'!G:G,"NON TROVATO",0))</f>
        <v>sergio@residencealexander.it</v>
      </c>
      <c r="F51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www.residencealexander.it</v>
      </c>
    </row>
    <row r="5192" spans="1:6" x14ac:dyDescent="0.3">
      <c r="A5192" t="s">
        <v>17406</v>
      </c>
      <c r="B5192" t="str">
        <f>_xlfn.XLOOKUP(Tabella1[[#This Row],[Denominazione]],'Strutture ricettive'!B:B,'Strutture ricettive'!A:A,"non trovato",0)</f>
        <v>ALLOGGI IN AFFITTO</v>
      </c>
      <c r="C5192" t="str">
        <f>_xlfn.XLOOKUP(Tabella1[[#This Row],[Denominazione]],'Strutture ricettive'!B:B,'Strutture ricettive'!D:D,"NON TROVATO",0)</f>
        <v>SAN BENEDETTO DEL TRONTO</v>
      </c>
      <c r="D51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A.Ponchielli 4</v>
      </c>
      <c r="E5192" t="str">
        <f>IF(_xlfn.XLOOKUP(A5192,'Strutture ricettive'!B:B,'Strutture ricettive'!G:G,"NON TROVATO",0)=0,"NON TROVATO",_xlfn.XLOOKUP(A5192,'Strutture ricettive'!B:B,'Strutture ricettive'!G:G,"NON TROVATO",0))</f>
        <v>NON TROVATO</v>
      </c>
      <c r="F51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93" spans="1:6" x14ac:dyDescent="0.3">
      <c r="A5193" t="s">
        <v>17408</v>
      </c>
      <c r="B5193" t="str">
        <f>_xlfn.XLOOKUP(Tabella1[[#This Row],[Denominazione]],'Strutture ricettive'!B:B,'Strutture ricettive'!A:A,"non trovato",0)</f>
        <v>ALLOGGI IN AFFITTO</v>
      </c>
      <c r="C5193" t="str">
        <f>_xlfn.XLOOKUP(Tabella1[[#This Row],[Denominazione]],'Strutture ricettive'!B:B,'Strutture ricettive'!D:D,"NON TROVATO",0)</f>
        <v>SAN BENEDETTO DEL TRONTO</v>
      </c>
      <c r="D51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Cefalonia 55</v>
      </c>
      <c r="E5193" t="str">
        <f>IF(_xlfn.XLOOKUP(A5193,'Strutture ricettive'!B:B,'Strutture ricettive'!G:G,"NON TROVATO",0)=0,"NON TROVATO",_xlfn.XLOOKUP(A5193,'Strutture ricettive'!B:B,'Strutture ricettive'!G:G,"NON TROVATO",0))</f>
        <v>petrapokorna@libero.it</v>
      </c>
      <c r="F51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94" spans="1:6" x14ac:dyDescent="0.3">
      <c r="A5194" t="s">
        <v>17412</v>
      </c>
      <c r="B5194" t="str">
        <f>_xlfn.XLOOKUP(Tabella1[[#This Row],[Denominazione]],'Strutture ricettive'!B:B,'Strutture ricettive'!A:A,"non trovato",0)</f>
        <v>ALLOGGI IN AFFITTO</v>
      </c>
      <c r="C5194" t="str">
        <f>_xlfn.XLOOKUP(Tabella1[[#This Row],[Denominazione]],'Strutture ricettive'!B:B,'Strutture ricettive'!D:D,"NON TROVATO",0)</f>
        <v>SAN BENEDETTO DEL TRONTO</v>
      </c>
      <c r="D51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5</v>
      </c>
      <c r="E5194" t="str">
        <f>IF(_xlfn.XLOOKUP(A5194,'Strutture ricettive'!B:B,'Strutture ricettive'!G:G,"NON TROVATO",0)=0,"NON TROVATO",_xlfn.XLOOKUP(A5194,'Strutture ricettive'!B:B,'Strutture ricettive'!G:G,"NON TROVATO",0))</f>
        <v>info@ildiamantevacanze.it</v>
      </c>
      <c r="F51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www.ildiamantevacanze.it</v>
      </c>
    </row>
    <row r="5195" spans="1:6" x14ac:dyDescent="0.3">
      <c r="A5195" t="s">
        <v>17414</v>
      </c>
      <c r="B5195" t="str">
        <f>_xlfn.XLOOKUP(Tabella1[[#This Row],[Denominazione]],'Strutture ricettive'!B:B,'Strutture ricettive'!A:A,"non trovato",0)</f>
        <v>ALLOGGI IN AFFITTO</v>
      </c>
      <c r="C5195" t="str">
        <f>_xlfn.XLOOKUP(Tabella1[[#This Row],[Denominazione]],'Strutture ricettive'!B:B,'Strutture ricettive'!D:D,"NON TROVATO",0)</f>
        <v>SAN BENEDETTO DEL TRONTO</v>
      </c>
      <c r="D51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zandonai 13</v>
      </c>
      <c r="E5195" t="str">
        <f>IF(_xlfn.XLOOKUP(A5195,'Strutture ricettive'!B:B,'Strutture ricettive'!G:G,"NON TROVATO",0)=0,"NON TROVATO",_xlfn.XLOOKUP(A5195,'Strutture ricettive'!B:B,'Strutture ricettive'!G:G,"NON TROVATO",0))</f>
        <v>spinozzialessandro@libero.it</v>
      </c>
      <c r="F51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96" spans="1:6" x14ac:dyDescent="0.3">
      <c r="A5196" t="s">
        <v>17417</v>
      </c>
      <c r="B5196" t="str">
        <f>_xlfn.XLOOKUP(Tabella1[[#This Row],[Denominazione]],'Strutture ricettive'!B:B,'Strutture ricettive'!A:A,"non trovato",0)</f>
        <v>ALLOGGI IN AFFITTO</v>
      </c>
      <c r="C5196" t="str">
        <f>_xlfn.XLOOKUP(Tabella1[[#This Row],[Denominazione]],'Strutture ricettive'!B:B,'Strutture ricettive'!D:D,"NON TROVATO",0)</f>
        <v>SAN BENEDETTO DEL TRONTO</v>
      </c>
      <c r="D51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Indipendenza 25</v>
      </c>
      <c r="E5196" t="str">
        <f>IF(_xlfn.XLOOKUP(A5196,'Strutture ricettive'!B:B,'Strutture ricettive'!G:G,"NON TROVATO",0)=0,"NON TROVATO",_xlfn.XLOOKUP(A5196,'Strutture ricettive'!B:B,'Strutture ricettive'!G:G,"NON TROVATO",0))</f>
        <v>info@hotelimperial.it</v>
      </c>
      <c r="F51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www.residenceimperial.it</v>
      </c>
    </row>
    <row r="5197" spans="1:6" x14ac:dyDescent="0.3">
      <c r="A5197" t="s">
        <v>17420</v>
      </c>
      <c r="B5197" t="str">
        <f>_xlfn.XLOOKUP(Tabella1[[#This Row],[Denominazione]],'Strutture ricettive'!B:B,'Strutture ricettive'!A:A,"non trovato",0)</f>
        <v>ALLOGGI IN AFFITTO</v>
      </c>
      <c r="C5197" t="str">
        <f>_xlfn.XLOOKUP(Tabella1[[#This Row],[Denominazione]],'Strutture ricettive'!B:B,'Strutture ricettive'!D:D,"NON TROVATO",0)</f>
        <v>SAN BENEDETTO DEL TRONTO</v>
      </c>
      <c r="D51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Grazia Deledda 10</v>
      </c>
      <c r="E5197" t="str">
        <f>IF(_xlfn.XLOOKUP(A5197,'Strutture ricettive'!B:B,'Strutture ricettive'!G:G,"NON TROVATO",0)=0,"NON TROVATO",_xlfn.XLOOKUP(A5197,'Strutture ricettive'!B:B,'Strutture ricettive'!G:G,"NON TROVATO",0))</f>
        <v>info@residencedolcevita.it</v>
      </c>
      <c r="F51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www.residencedolcevita.it</v>
      </c>
    </row>
    <row r="5198" spans="1:6" x14ac:dyDescent="0.3">
      <c r="A5198" t="s">
        <v>17424</v>
      </c>
      <c r="B5198" t="str">
        <f>_xlfn.XLOOKUP(Tabella1[[#This Row],[Denominazione]],'Strutture ricettive'!B:B,'Strutture ricettive'!A:A,"non trovato",0)</f>
        <v>CAMPEGGI</v>
      </c>
      <c r="C5198" t="str">
        <f>_xlfn.XLOOKUP(Tabella1[[#This Row],[Denominazione]],'Strutture ricettive'!B:B,'Strutture ricettive'!D:D,"NON TROVATO",0)</f>
        <v>SAN BENEDETTO DEL TRONTO</v>
      </c>
      <c r="D51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mille 127</v>
      </c>
      <c r="E5198" t="str">
        <f>IF(_xlfn.XLOOKUP(A5198,'Strutture ricettive'!B:B,'Strutture ricettive'!G:G,"NON TROVATO",0)=0,"NON TROVATO",_xlfn.XLOOKUP(A5198,'Strutture ricettive'!B:B,'Strutture ricettive'!G:G,"NON TROVATO",0))</f>
        <v>info@seaside.it</v>
      </c>
      <c r="F51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199" spans="1:6" x14ac:dyDescent="0.3">
      <c r="A5199" t="s">
        <v>17427</v>
      </c>
      <c r="B5199" t="str">
        <f>_xlfn.XLOOKUP(Tabella1[[#This Row],[Denominazione]],'Strutture ricettive'!B:B,'Strutture ricettive'!A:A,"non trovato",0)</f>
        <v>RESIDENZE TURISTICO ALBERGHIERE</v>
      </c>
      <c r="C5199" t="str">
        <f>_xlfn.XLOOKUP(Tabella1[[#This Row],[Denominazione]],'Strutture ricettive'!B:B,'Strutture ricettive'!D:D,"NON TROVATO",0)</f>
        <v>SAN BENEDETTO DEL TRONTO</v>
      </c>
      <c r="D51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57</v>
      </c>
      <c r="E5199" t="str">
        <f>IF(_xlfn.XLOOKUP(A5199,'Strutture ricettive'!B:B,'Strutture ricettive'!G:G,"NON TROVATO",0)=0,"NON TROVATO",_xlfn.XLOOKUP(A5199,'Strutture ricettive'!B:B,'Strutture ricettive'!G:G,"NON TROVATO",0))</f>
        <v>raffaelalau@tiscali.it</v>
      </c>
      <c r="F51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www.residencedeimille.it</v>
      </c>
    </row>
    <row r="5200" spans="1:6" x14ac:dyDescent="0.3">
      <c r="A5200" t="s">
        <v>17431</v>
      </c>
      <c r="B5200" t="str">
        <f>_xlfn.XLOOKUP(Tabella1[[#This Row],[Denominazione]],'Strutture ricettive'!B:B,'Strutture ricettive'!A:A,"non trovato",0)</f>
        <v>RESIDENZE TURISTICO ALBERGHIERE</v>
      </c>
      <c r="C5200" t="str">
        <f>_xlfn.XLOOKUP(Tabella1[[#This Row],[Denominazione]],'Strutture ricettive'!B:B,'Strutture ricettive'!D:D,"NON TROVATO",0)</f>
        <v>SAN BENEDETTO DEL TRONTO</v>
      </c>
      <c r="D52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XXIII 37</v>
      </c>
      <c r="E5200" t="str">
        <f>IF(_xlfn.XLOOKUP(A5200,'Strutture ricettive'!B:B,'Strutture ricettive'!G:G,"NON TROVATO",0)=0,"NON TROVATO",_xlfn.XLOOKUP(A5200,'Strutture ricettive'!B:B,'Strutture ricettive'!G:G,"NON TROVATO",0))</f>
        <v>info@residencehotelmajestic.it</v>
      </c>
      <c r="F52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www.residencehotelmajestic.it</v>
      </c>
    </row>
    <row r="5201" spans="1:6" x14ac:dyDescent="0.3">
      <c r="A5201" t="s">
        <v>17436</v>
      </c>
      <c r="B5201" t="str">
        <f>_xlfn.XLOOKUP(Tabella1[[#This Row],[Denominazione]],'Strutture ricettive'!B:B,'Strutture ricettive'!A:A,"non trovato",0)</f>
        <v>ALLOGGI IN AFFITTO</v>
      </c>
      <c r="C5201" t="str">
        <f>_xlfn.XLOOKUP(Tabella1[[#This Row],[Denominazione]],'Strutture ricettive'!B:B,'Strutture ricettive'!D:D,"NON TROVATO",0)</f>
        <v>SAN BENEDETTO DEL TRONTO</v>
      </c>
      <c r="D52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Mille 77</v>
      </c>
      <c r="E5201" t="str">
        <f>IF(_xlfn.XLOOKUP(A5201,'Strutture ricettive'!B:B,'Strutture ricettive'!G:G,"NON TROVATO",0)=0,"NON TROVATO",_xlfn.XLOOKUP(A5201,'Strutture ricettive'!B:B,'Strutture ricettive'!G:G,"NON TROVATO",0))</f>
        <v>info@residencemediterraneo.it</v>
      </c>
      <c r="F52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www.residencemediterraneo.it</v>
      </c>
    </row>
    <row r="5202" spans="1:6" x14ac:dyDescent="0.3">
      <c r="A5202" t="s">
        <v>17438</v>
      </c>
      <c r="B5202" t="str">
        <f>_xlfn.XLOOKUP(Tabella1[[#This Row],[Denominazione]],'Strutture ricettive'!B:B,'Strutture ricettive'!A:A,"non trovato",0)</f>
        <v>RESIDENZE TURISTICO ALBERGHIERE</v>
      </c>
      <c r="C5202" t="str">
        <f>_xlfn.XLOOKUP(Tabella1[[#This Row],[Denominazione]],'Strutture ricettive'!B:B,'Strutture ricettive'!D:D,"NON TROVATO",0)</f>
        <v>SAN BENEDETTO DEL TRONTO</v>
      </c>
      <c r="D52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Rinascimento, 35 1</v>
      </c>
      <c r="E5202" t="str">
        <f>IF(_xlfn.XLOOKUP(A5202,'Strutture ricettive'!B:B,'Strutture ricettive'!G:G,"NON TROVATO",0)=0,"NON TROVATO",_xlfn.XLOOKUP(A5202,'Strutture ricettive'!B:B,'Strutture ricettive'!G:G,"NON TROVATO",0))</f>
        <v>info@centroitalia.com</v>
      </c>
      <c r="F52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www.residencedeimille.it</v>
      </c>
    </row>
    <row r="5203" spans="1:6" x14ac:dyDescent="0.3">
      <c r="A5203" t="s">
        <v>17440</v>
      </c>
      <c r="B5203" t="str">
        <f>_xlfn.XLOOKUP(Tabella1[[#This Row],[Denominazione]],'Strutture ricettive'!B:B,'Strutture ricettive'!A:A,"non trovato",0)</f>
        <v>RESIDENZE TURISTICO ALBERGHIERE</v>
      </c>
      <c r="C5203" t="str">
        <f>_xlfn.XLOOKUP(Tabella1[[#This Row],[Denominazione]],'Strutture ricettive'!B:B,'Strutture ricettive'!D:D,"NON TROVATO",0)</f>
        <v>SAN BENEDETTO DEL TRONTO</v>
      </c>
      <c r="D52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Mille 127</v>
      </c>
      <c r="E5203" t="str">
        <f>IF(_xlfn.XLOOKUP(A5203,'Strutture ricettive'!B:B,'Strutture ricettive'!G:G,"NON TROVATO",0)=0,"NON TROVATO",_xlfn.XLOOKUP(A5203,'Strutture ricettive'!B:B,'Strutture ricettive'!G:G,"NON TROVATO",0))</f>
        <v>info@seaside.it</v>
      </c>
      <c r="F52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04" spans="1:6" x14ac:dyDescent="0.3">
      <c r="A5204" t="s">
        <v>17442</v>
      </c>
      <c r="B5204" t="str">
        <f>_xlfn.XLOOKUP(Tabella1[[#This Row],[Denominazione]],'Strutture ricettive'!B:B,'Strutture ricettive'!A:A,"non trovato",0)</f>
        <v>ALBERGHI</v>
      </c>
      <c r="C5204" t="str">
        <f>_xlfn.XLOOKUP(Tabella1[[#This Row],[Denominazione]],'Strutture ricettive'!B:B,'Strutture ricettive'!D:D,"NON TROVATO",0)</f>
        <v>SAN BENEDETTO DEL TRONTO</v>
      </c>
      <c r="D52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A.Scipioni 98</v>
      </c>
      <c r="E5204" t="str">
        <f>IF(_xlfn.XLOOKUP(A5204,'Strutture ricettive'!B:B,'Strutture ricettive'!G:G,"NON TROVATO",0)=0,"NON TROVATO",_xlfn.XLOOKUP(A5204,'Strutture ricettive'!B:B,'Strutture ricettive'!G:G,"NON TROVATO",0))</f>
        <v>info@hotelbahia.it</v>
      </c>
      <c r="F52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www.hotelbahia.it</v>
      </c>
    </row>
    <row r="5205" spans="1:6" x14ac:dyDescent="0.3">
      <c r="A5205" t="s">
        <v>17446</v>
      </c>
      <c r="B5205" t="str">
        <f>_xlfn.XLOOKUP(Tabella1[[#This Row],[Denominazione]],'Strutture ricettive'!B:B,'Strutture ricettive'!A:A,"non trovato",0)</f>
        <v>ALBERGHI</v>
      </c>
      <c r="C5205" t="str">
        <f>_xlfn.XLOOKUP(Tabella1[[#This Row],[Denominazione]],'Strutture ricettive'!B:B,'Strutture ricettive'!D:D,"NON TROVATO",0)</f>
        <v>SAN BENEDETTO DEL TRONTO</v>
      </c>
      <c r="D52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Marinai d'Italia 1</v>
      </c>
      <c r="E5205" t="str">
        <f>IF(_xlfn.XLOOKUP(A5205,'Strutture ricettive'!B:B,'Strutture ricettive'!G:G,"NON TROVATO",0)=0,"NON TROVATO",_xlfn.XLOOKUP(A5205,'Strutture ricettive'!B:B,'Strutture ricettive'!G:G,"NON TROVATO",0))</f>
        <v>calabresiufficio@gmail.com</v>
      </c>
      <c r="F52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www.hotelcalabresi.it</v>
      </c>
    </row>
    <row r="5206" spans="1:6" x14ac:dyDescent="0.3">
      <c r="A5206" t="s">
        <v>17454</v>
      </c>
      <c r="B5206" t="str">
        <f>_xlfn.XLOOKUP(Tabella1[[#This Row],[Denominazione]],'Strutture ricettive'!B:B,'Strutture ricettive'!A:A,"non trovato",0)</f>
        <v>ALBERGHI</v>
      </c>
      <c r="C5206" t="str">
        <f>_xlfn.XLOOKUP(Tabella1[[#This Row],[Denominazione]],'Strutture ricettive'!B:B,'Strutture ricettive'!D:D,"NON TROVATO",0)</f>
        <v>SAN BENEDETTO DEL TRONTO</v>
      </c>
      <c r="D52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47</v>
      </c>
      <c r="E5206" t="str">
        <f>IF(_xlfn.XLOOKUP(A5206,'Strutture ricettive'!B:B,'Strutture ricettive'!G:G,"NON TROVATO",0)=0,"NON TROVATO",_xlfn.XLOOKUP(A5206,'Strutture ricettive'!B:B,'Strutture ricettive'!G:G,"NON TROVATO",0))</f>
        <v>info@internationalhotel.it</v>
      </c>
      <c r="F52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www.internationalhotel.it</v>
      </c>
    </row>
    <row r="5207" spans="1:6" x14ac:dyDescent="0.3">
      <c r="A5207" t="s">
        <v>17458</v>
      </c>
      <c r="B5207" t="str">
        <f>_xlfn.XLOOKUP(Tabella1[[#This Row],[Denominazione]],'Strutture ricettive'!B:B,'Strutture ricettive'!A:A,"non trovato",0)</f>
        <v>ALBERGHI</v>
      </c>
      <c r="C5207" t="str">
        <f>_xlfn.XLOOKUP(Tabella1[[#This Row],[Denominazione]],'Strutture ricettive'!B:B,'Strutture ricettive'!D:D,"NON TROVATO",0)</f>
        <v>SAN BENEDETTO DEL TRONTO</v>
      </c>
      <c r="D52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gramsci 31</v>
      </c>
      <c r="E5207" t="str">
        <f>IF(_xlfn.XLOOKUP(A5207,'Strutture ricettive'!B:B,'Strutture ricettive'!G:G,"NON TROVATO",0)=0,"NON TROVATO",_xlfn.XLOOKUP(A5207,'Strutture ricettive'!B:B,'Strutture ricettive'!G:G,"NON TROVATO",0))</f>
        <v>info@hotelregent.it</v>
      </c>
      <c r="F52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www.hotelregent.it</v>
      </c>
    </row>
    <row r="5208" spans="1:6" x14ac:dyDescent="0.3">
      <c r="A5208" t="s">
        <v>17466</v>
      </c>
      <c r="B5208" t="str">
        <f>_xlfn.XLOOKUP(Tabella1[[#This Row],[Denominazione]],'Strutture ricettive'!B:B,'Strutture ricettive'!A:A,"non trovato",0)</f>
        <v>ALBERGHI</v>
      </c>
      <c r="C5208" t="str">
        <f>_xlfn.XLOOKUP(Tabella1[[#This Row],[Denominazione]],'Strutture ricettive'!B:B,'Strutture ricettive'!D:D,"NON TROVATO",0)</f>
        <v>SAN BENEDETTO DEL TRONTO</v>
      </c>
      <c r="D52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50</v>
      </c>
      <c r="E5208" t="str">
        <f>IF(_xlfn.XLOOKUP(A5208,'Strutture ricettive'!B:B,'Strutture ricettive'!G:G,"NON TROVATO",0)=0,"NON TROVATO",_xlfn.XLOOKUP(A5208,'Strutture ricettive'!B:B,'Strutture ricettive'!G:G,"NON TROVATO",0))</f>
        <v>info@hotelvillacorallo.com</v>
      </c>
      <c r="F52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www.hotelvillacorallo.com</v>
      </c>
    </row>
    <row r="5209" spans="1:6" x14ac:dyDescent="0.3">
      <c r="A5209" t="s">
        <v>17470</v>
      </c>
      <c r="B5209" t="str">
        <f>_xlfn.XLOOKUP(Tabella1[[#This Row],[Denominazione]],'Strutture ricettive'!B:B,'Strutture ricettive'!A:A,"non trovato",0)</f>
        <v>ALBERGHI</v>
      </c>
      <c r="C5209" t="str">
        <f>_xlfn.XLOOKUP(Tabella1[[#This Row],[Denominazione]],'Strutture ricettive'!B:B,'Strutture ricettive'!D:D,"NON TROVATO",0)</f>
        <v>SAN BENEDETTO DEL TRONTO</v>
      </c>
      <c r="D52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22</v>
      </c>
      <c r="E5209" t="str">
        <f>IF(_xlfn.XLOOKUP(A5209,'Strutture ricettive'!B:B,'Strutture ricettive'!G:G,"NON TROVATO",0)=0,"NON TROVATO",_xlfn.XLOOKUP(A5209,'Strutture ricettive'!B:B,'Strutture ricettive'!G:G,"NON TROVATO",0))</f>
        <v>info@hotelarlecchino.it</v>
      </c>
      <c r="F52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www.hotelarlecchino.it</v>
      </c>
    </row>
    <row r="5210" spans="1:6" x14ac:dyDescent="0.3">
      <c r="A5210" t="s">
        <v>17477</v>
      </c>
      <c r="B5210" t="str">
        <f>_xlfn.XLOOKUP(Tabella1[[#This Row],[Denominazione]],'Strutture ricettive'!B:B,'Strutture ricettive'!A:A,"non trovato",0)</f>
        <v>ALBERGHI</v>
      </c>
      <c r="C5210" t="str">
        <f>_xlfn.XLOOKUP(Tabella1[[#This Row],[Denominazione]],'Strutture ricettive'!B:B,'Strutture ricettive'!D:D,"NON TROVATO",0)</f>
        <v>SAN BENEDETTO DEL TRONTO</v>
      </c>
      <c r="D52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52</v>
      </c>
      <c r="E5210" t="str">
        <f>IF(_xlfn.XLOOKUP(A5210,'Strutture ricettive'!B:B,'Strutture ricettive'!G:G,"NON TROVATO",0)=0,"NON TROVATO",_xlfn.XLOOKUP(A5210,'Strutture ricettive'!B:B,'Strutture ricettive'!G:G,"NON TROVATO",0))</f>
        <v>info@hotelcanguro.it</v>
      </c>
      <c r="F52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www.hotelcanguro.it</v>
      </c>
    </row>
    <row r="5211" spans="1:6" x14ac:dyDescent="0.3">
      <c r="A5211" t="s">
        <v>17481</v>
      </c>
      <c r="B5211" t="str">
        <f>_xlfn.XLOOKUP(Tabella1[[#This Row],[Denominazione]],'Strutture ricettive'!B:B,'Strutture ricettive'!A:A,"non trovato",0)</f>
        <v>ALBERGHI</v>
      </c>
      <c r="C5211" t="str">
        <f>_xlfn.XLOOKUP(Tabella1[[#This Row],[Denominazione]],'Strutture ricettive'!B:B,'Strutture ricettive'!D:D,"NON TROVATO",0)</f>
        <v>SAN BENEDETTO DEL TRONTO</v>
      </c>
      <c r="D52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maffei 81</v>
      </c>
      <c r="E5211" t="str">
        <f>IF(_xlfn.XLOOKUP(A5211,'Strutture ricettive'!B:B,'Strutture ricettive'!G:G,"NON TROVATO",0)=0,"NON TROVATO",_xlfn.XLOOKUP(A5211,'Strutture ricettive'!B:B,'Strutture ricettive'!G:G,"NON TROVATO",0))</f>
        <v>info@htcapri.com</v>
      </c>
      <c r="F52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www.htcapri.com</v>
      </c>
    </row>
    <row r="5212" spans="1:6" x14ac:dyDescent="0.3">
      <c r="A5212" t="s">
        <v>17488</v>
      </c>
      <c r="B5212" t="str">
        <f>_xlfn.XLOOKUP(Tabella1[[#This Row],[Denominazione]],'Strutture ricettive'!B:B,'Strutture ricettive'!A:A,"non trovato",0)</f>
        <v>ALBERGHI</v>
      </c>
      <c r="C5212" t="str">
        <f>_xlfn.XLOOKUP(Tabella1[[#This Row],[Denominazione]],'Strutture ricettive'!B:B,'Strutture ricettive'!D:D,"NON TROVATO",0)</f>
        <v>SAN BENEDETTO DEL TRONTO</v>
      </c>
      <c r="D52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106</v>
      </c>
      <c r="E5212" t="str">
        <f>IF(_xlfn.XLOOKUP(A5212,'Strutture ricettive'!B:B,'Strutture ricettive'!G:G,"NON TROVATO",0)=0,"NON TROVATO",_xlfn.XLOOKUP(A5212,'Strutture ricettive'!B:B,'Strutture ricettive'!G:G,"NON TROVATO",0))</f>
        <v>info@hoteldino.it</v>
      </c>
      <c r="F52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www.hoteldino.it</v>
      </c>
    </row>
    <row r="5213" spans="1:6" x14ac:dyDescent="0.3">
      <c r="A5213" t="s">
        <v>17492</v>
      </c>
      <c r="B5213" t="str">
        <f>_xlfn.XLOOKUP(Tabella1[[#This Row],[Denominazione]],'Strutture ricettive'!B:B,'Strutture ricettive'!A:A,"non trovato",0)</f>
        <v>ALBERGHI</v>
      </c>
      <c r="C5213" t="str">
        <f>_xlfn.XLOOKUP(Tabella1[[#This Row],[Denominazione]],'Strutture ricettive'!B:B,'Strutture ricettive'!D:D,"NON TROVATO",0)</f>
        <v>SAN BENEDETTO DEL TRONTO</v>
      </c>
      <c r="D52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Ristori, 14 14</v>
      </c>
      <c r="E5213" t="str">
        <f>IF(_xlfn.XLOOKUP(A5213,'Strutture ricettive'!B:B,'Strutture ricettive'!G:G,"NON TROVATO",0)=0,"NON TROVATO",_xlfn.XLOOKUP(A5213,'Strutture ricettive'!B:B,'Strutture ricettive'!G:G,"NON TROVATO",0))</f>
        <v>info@hoteldomingo.com</v>
      </c>
      <c r="F52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www.hoteldomingo.com</v>
      </c>
    </row>
    <row r="5214" spans="1:6" x14ac:dyDescent="0.3">
      <c r="A5214" t="s">
        <v>17496</v>
      </c>
      <c r="B5214" t="str">
        <f>_xlfn.XLOOKUP(Tabella1[[#This Row],[Denominazione]],'Strutture ricettive'!B:B,'Strutture ricettive'!A:A,"non trovato",0)</f>
        <v>ALBERGHI</v>
      </c>
      <c r="C5214" t="str">
        <f>_xlfn.XLOOKUP(Tabella1[[#This Row],[Denominazione]],'Strutture ricettive'!B:B,'Strutture ricettive'!D:D,"NON TROVATO",0)</f>
        <v>SAN BENEDETTO DEL TRONTO</v>
      </c>
      <c r="D52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Maffei 93</v>
      </c>
      <c r="E5214" t="str">
        <f>IF(_xlfn.XLOOKUP(A5214,'Strutture ricettive'!B:B,'Strutture ricettive'!G:G,"NON TROVATO",0)=0,"NON TROVATO",_xlfn.XLOOKUP(A5214,'Strutture ricettive'!B:B,'Strutture ricettive'!G:G,"NON TROVATO",0))</f>
        <v>info@hoteldoria.it</v>
      </c>
      <c r="F52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www.hoteldoria.it</v>
      </c>
    </row>
    <row r="5215" spans="1:6" x14ac:dyDescent="0.3">
      <c r="A5215" t="s">
        <v>17500</v>
      </c>
      <c r="B5215" t="str">
        <f>_xlfn.XLOOKUP(Tabella1[[#This Row],[Denominazione]],'Strutture ricettive'!B:B,'Strutture ricettive'!A:A,"non trovato",0)</f>
        <v>ALBERGHI</v>
      </c>
      <c r="C5215" t="str">
        <f>_xlfn.XLOOKUP(Tabella1[[#This Row],[Denominazione]],'Strutture ricettive'!B:B,'Strutture ricettive'!D:D,"NON TROVATO",0)</f>
        <v>SAN BENEDETTO DEL TRONTO</v>
      </c>
      <c r="D52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Martucci 2</v>
      </c>
      <c r="E5215" t="str">
        <f>IF(_xlfn.XLOOKUP(A5215,'Strutture ricettive'!B:B,'Strutture ricettive'!G:G,"NON TROVATO",0)=0,"NON TROVATO",_xlfn.XLOOKUP(A5215,'Strutture ricettive'!B:B,'Strutture ricettive'!G:G,"NON TROVATO",0))</f>
        <v>info@hotelfenix.eu</v>
      </c>
      <c r="F52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www.hotelfenix.eu</v>
      </c>
    </row>
    <row r="5216" spans="1:6" x14ac:dyDescent="0.3">
      <c r="A5216" t="s">
        <v>17504</v>
      </c>
      <c r="B5216" t="str">
        <f>_xlfn.XLOOKUP(Tabella1[[#This Row],[Denominazione]],'Strutture ricettive'!B:B,'Strutture ricettive'!A:A,"non trovato",0)</f>
        <v>ALBERGHI</v>
      </c>
      <c r="C5216" t="str">
        <f>_xlfn.XLOOKUP(Tabella1[[#This Row],[Denominazione]],'Strutture ricettive'!B:B,'Strutture ricettive'!D:D,"NON TROVATO",0)</f>
        <v>SAN BENEDETTO DEL TRONTO</v>
      </c>
      <c r="D52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grado 5</v>
      </c>
      <c r="E5216" t="str">
        <f>IF(_xlfn.XLOOKUP(A5216,'Strutture ricettive'!B:B,'Strutture ricettive'!G:G,"NON TROVATO",0)=0,"NON TROVATO",_xlfn.XLOOKUP(A5216,'Strutture ricettive'!B:B,'Strutture ricettive'!G:G,"NON TROVATO",0))</f>
        <v>info@hotelflorencemare.it</v>
      </c>
      <c r="F52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www.hotelflorencemare.it</v>
      </c>
    </row>
    <row r="5217" spans="1:6" x14ac:dyDescent="0.3">
      <c r="A5217" t="s">
        <v>17511</v>
      </c>
      <c r="B5217" t="str">
        <f>_xlfn.XLOOKUP(Tabella1[[#This Row],[Denominazione]],'Strutture ricettive'!B:B,'Strutture ricettive'!A:A,"non trovato",0)</f>
        <v>ALBERGHI</v>
      </c>
      <c r="C5217" t="str">
        <f>_xlfn.XLOOKUP(Tabella1[[#This Row],[Denominazione]],'Strutture ricettive'!B:B,'Strutture ricettive'!D:D,"NON TROVATO",0)</f>
        <v>SAN BENEDETTO DEL TRONTO</v>
      </c>
      <c r="D52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Cicerone 1</v>
      </c>
      <c r="E5217" t="str">
        <f>IF(_xlfn.XLOOKUP(A5217,'Strutture ricettive'!B:B,'Strutture ricettive'!G:G,"NON TROVATO",0)=0,"NON TROVATO",_xlfn.XLOOKUP(A5217,'Strutture ricettive'!B:B,'Strutture ricettive'!G:G,"NON TROVATO",0))</f>
        <v>info@hotelgiancarlo.it</v>
      </c>
      <c r="F52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www.hotelgiancarlo.it</v>
      </c>
    </row>
    <row r="5218" spans="1:6" x14ac:dyDescent="0.3">
      <c r="A5218" t="s">
        <v>17517</v>
      </c>
      <c r="B5218" t="str">
        <f>_xlfn.XLOOKUP(Tabella1[[#This Row],[Denominazione]],'Strutture ricettive'!B:B,'Strutture ricettive'!A:A,"non trovato",0)</f>
        <v>ALBERGHI</v>
      </c>
      <c r="C5218" t="str">
        <f>_xlfn.XLOOKUP(Tabella1[[#This Row],[Denominazione]],'Strutture ricettive'!B:B,'Strutture ricettive'!D:D,"NON TROVATO",0)</f>
        <v>SAN BENEDETTO DEL TRONTO</v>
      </c>
      <c r="D52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milli 10</v>
      </c>
      <c r="E5218" t="str">
        <f>IF(_xlfn.XLOOKUP(A5218,'Strutture ricettive'!B:B,'Strutture ricettive'!G:G,"NON TROVATO",0)=0,"NON TROVATO",_xlfn.XLOOKUP(A5218,'Strutture ricettive'!B:B,'Strutture ricettive'!G:G,"NON TROVATO",0))</f>
        <v>info@hotelhauscharlotte.it</v>
      </c>
      <c r="F52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www.hotelhausecharlotte.it</v>
      </c>
    </row>
    <row r="5219" spans="1:6" x14ac:dyDescent="0.3">
      <c r="A5219" t="s">
        <v>17523</v>
      </c>
      <c r="B5219" t="str">
        <f>_xlfn.XLOOKUP(Tabella1[[#This Row],[Denominazione]],'Strutture ricettive'!B:B,'Strutture ricettive'!A:A,"non trovato",0)</f>
        <v>ALBERGHI</v>
      </c>
      <c r="C5219" t="str">
        <f>_xlfn.XLOOKUP(Tabella1[[#This Row],[Denominazione]],'Strutture ricettive'!B:B,'Strutture ricettive'!D:D,"NON TROVATO",0)</f>
        <v>SAN BENEDETTO DEL TRONTO</v>
      </c>
      <c r="D52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Alessandro Volta 194</v>
      </c>
      <c r="E5219" t="str">
        <f>IF(_xlfn.XLOOKUP(A5219,'Strutture ricettive'!B:B,'Strutture ricettive'!G:G,"NON TROVATO",0)=0,"NON TROVATO",_xlfn.XLOOKUP(A5219,'Strutture ricettive'!B:B,'Strutture ricettive'!G:G,"NON TROVATO",0))</f>
        <v>holidaysbt@hotmail.it</v>
      </c>
      <c r="F52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www.holidaysbt.it</v>
      </c>
    </row>
    <row r="5220" spans="1:6" x14ac:dyDescent="0.3">
      <c r="A5220" t="s">
        <v>17526</v>
      </c>
      <c r="B5220" t="str">
        <f>_xlfn.XLOOKUP(Tabella1[[#This Row],[Denominazione]],'Strutture ricettive'!B:B,'Strutture ricettive'!A:A,"non trovato",0)</f>
        <v>ALBERGHI</v>
      </c>
      <c r="C5220" t="str">
        <f>_xlfn.XLOOKUP(Tabella1[[#This Row],[Denominazione]],'Strutture ricettive'!B:B,'Strutture ricettive'!D:D,"NON TROVATO",0)</f>
        <v>SAN BENEDETTO DEL TRONTO</v>
      </c>
      <c r="D52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Orazio 3</v>
      </c>
      <c r="E5220" t="str">
        <f>IF(_xlfn.XLOOKUP(A5220,'Strutture ricettive'!B:B,'Strutture ricettive'!G:G,"NON TROVATO",0)=0,"NON TROVATO",_xlfn.XLOOKUP(A5220,'Strutture ricettive'!B:B,'Strutture ricettive'!G:G,"NON TROVATO",0))</f>
        <v>info@hotelcristall.it</v>
      </c>
      <c r="F52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www.hotelcristall.it</v>
      </c>
    </row>
    <row r="5221" spans="1:6" x14ac:dyDescent="0.3">
      <c r="A5221" t="s">
        <v>17530</v>
      </c>
      <c r="B5221" t="str">
        <f>_xlfn.XLOOKUP(Tabella1[[#This Row],[Denominazione]],'Strutture ricettive'!B:B,'Strutture ricettive'!A:A,"non trovato",0)</f>
        <v>ALBERGHI</v>
      </c>
      <c r="C5221" t="str">
        <f>_xlfn.XLOOKUP(Tabella1[[#This Row],[Denominazione]],'Strutture ricettive'!B:B,'Strutture ricettive'!D:D,"NON TROVATO",0)</f>
        <v>SAN BENEDETTO DEL TRONTO</v>
      </c>
      <c r="D52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guglielmo marconi 26</v>
      </c>
      <c r="E5221" t="str">
        <f>IF(_xlfn.XLOOKUP(A5221,'Strutture ricettive'!B:B,'Strutture ricettive'!G:G,"NON TROVATO",0)=0,"NON TROVATO",_xlfn.XLOOKUP(A5221,'Strutture ricettive'!B:B,'Strutture ricettive'!G:G,"NON TROVATO",0))</f>
        <v>info@lapacehotel.it</v>
      </c>
      <c r="F52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www.lapacehotel.it</v>
      </c>
    </row>
    <row r="5222" spans="1:6" x14ac:dyDescent="0.3">
      <c r="A5222" t="s">
        <v>17535</v>
      </c>
      <c r="B5222" t="str">
        <f>_xlfn.XLOOKUP(Tabella1[[#This Row],[Denominazione]],'Strutture ricettive'!B:B,'Strutture ricettive'!A:A,"non trovato",0)</f>
        <v>ALBERGHI</v>
      </c>
      <c r="C5222" t="str">
        <f>_xlfn.XLOOKUP(Tabella1[[#This Row],[Denominazione]],'Strutture ricettive'!B:B,'Strutture ricettive'!D:D,"NON TROVATO",0)</f>
        <v>SAN BENEDETTO DEL TRONTO</v>
      </c>
      <c r="D52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64</v>
      </c>
      <c r="E5222" t="str">
        <f>IF(_xlfn.XLOOKUP(A5222,'Strutture ricettive'!B:B,'Strutture ricettive'!G:G,"NON TROVATO",0)=0,"NON TROVATO",_xlfn.XLOOKUP(A5222,'Strutture ricettive'!B:B,'Strutture ricettive'!G:G,"NON TROVATO",0))</f>
        <v>info@hotelaltis.it</v>
      </c>
      <c r="F52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www.hotelaltis.it</v>
      </c>
    </row>
    <row r="5223" spans="1:6" x14ac:dyDescent="0.3">
      <c r="A5223" t="s">
        <v>17539</v>
      </c>
      <c r="B5223" t="str">
        <f>_xlfn.XLOOKUP(Tabella1[[#This Row],[Denominazione]],'Strutture ricettive'!B:B,'Strutture ricettive'!A:A,"non trovato",0)</f>
        <v>ALBERGHI</v>
      </c>
      <c r="C5223" t="str">
        <f>_xlfn.XLOOKUP(Tabella1[[#This Row],[Denominazione]],'Strutture ricettive'!B:B,'Strutture ricettive'!D:D,"NON TROVATO",0)</f>
        <v>SAN BENEDETTO DEL TRONTO</v>
      </c>
      <c r="D52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c. maffei 114</v>
      </c>
      <c r="E5223" t="str">
        <f>IF(_xlfn.XLOOKUP(A5223,'Strutture ricettive'!B:B,'Strutture ricettive'!G:G,"NON TROVATO",0)=0,"NON TROVATO",_xlfn.XLOOKUP(A5223,'Strutture ricettive'!B:B,'Strutture ricettive'!G:G,"NON TROVATO",0))</f>
        <v>marconi@hotel-marconi.it</v>
      </c>
      <c r="F52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www.hotel-marconi.it</v>
      </c>
    </row>
    <row r="5224" spans="1:6" x14ac:dyDescent="0.3">
      <c r="A5224" t="s">
        <v>17541</v>
      </c>
      <c r="B5224" t="str">
        <f>_xlfn.XLOOKUP(Tabella1[[#This Row],[Denominazione]],'Strutture ricettive'!B:B,'Strutture ricettive'!A:A,"non trovato",0)</f>
        <v>ALBERGHI</v>
      </c>
      <c r="C5224" t="str">
        <f>_xlfn.XLOOKUP(Tabella1[[#This Row],[Denominazione]],'Strutture ricettive'!B:B,'Strutture ricettive'!D:D,"NON TROVATO",0)</f>
        <v>SAN BENEDETTO DEL TRONTO</v>
      </c>
      <c r="D52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Alessandro Volta 190</v>
      </c>
      <c r="E5224" t="str">
        <f>IF(_xlfn.XLOOKUP(A5224,'Strutture ricettive'!B:B,'Strutture ricettive'!G:G,"NON TROVATO",0)=0,"NON TROVATO",_xlfn.XLOOKUP(A5224,'Strutture ricettive'!B:B,'Strutture ricettive'!G:G,"NON TROVATO",0))</f>
        <v>info@hotel-mario.com</v>
      </c>
      <c r="F52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www.hotel-mario.com</v>
      </c>
    </row>
    <row r="5225" spans="1:6" x14ac:dyDescent="0.3">
      <c r="A5225" t="s">
        <v>17543</v>
      </c>
      <c r="B5225" t="str">
        <f>_xlfn.XLOOKUP(Tabella1[[#This Row],[Denominazione]],'Strutture ricettive'!B:B,'Strutture ricettive'!A:A,"non trovato",0)</f>
        <v>RESIDENZE TURISTICO ALBERGHIERE</v>
      </c>
      <c r="C5225" t="str">
        <f>_xlfn.XLOOKUP(Tabella1[[#This Row],[Denominazione]],'Strutture ricettive'!B:B,'Strutture ricettive'!D:D,"NON TROVATO",0)</f>
        <v>SAN BENEDETTO DEL TRONTO</v>
      </c>
      <c r="D52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 27</v>
      </c>
      <c r="E5225" t="str">
        <f>IF(_xlfn.XLOOKUP(A5225,'Strutture ricettive'!B:B,'Strutture ricettive'!G:G,"NON TROVATO",0)=0,"NON TROVATO",_xlfn.XLOOKUP(A5225,'Strutture ricettive'!B:B,'Strutture ricettive'!G:G,"NON TROVATO",0))</f>
        <v>info@residencemichelangelo.it</v>
      </c>
      <c r="F52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www.residencemichelangelo.it</v>
      </c>
    </row>
    <row r="5226" spans="1:6" x14ac:dyDescent="0.3">
      <c r="A5226" t="s">
        <v>17547</v>
      </c>
      <c r="B5226" t="str">
        <f>_xlfn.XLOOKUP(Tabella1[[#This Row],[Denominazione]],'Strutture ricettive'!B:B,'Strutture ricettive'!A:A,"non trovato",0)</f>
        <v>ALBERGHI</v>
      </c>
      <c r="C5226" t="str">
        <f>_xlfn.XLOOKUP(Tabella1[[#This Row],[Denominazione]],'Strutture ricettive'!B:B,'Strutture ricettive'!D:D,"NON TROVATO",0)</f>
        <v>SAN BENEDETTO DEL TRONTO</v>
      </c>
      <c r="D52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78</v>
      </c>
      <c r="E5226" t="str">
        <f>IF(_xlfn.XLOOKUP(A5226,'Strutture ricettive'!B:B,'Strutture ricettive'!G:G,"NON TROVATO",0)=0,"NON TROVATO",_xlfn.XLOOKUP(A5226,'Strutture ricettive'!B:B,'Strutture ricettive'!G:G,"NON TROVATO",0))</f>
        <v>info@hotelolimpo.com</v>
      </c>
      <c r="F52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www.hotelolimpo.com</v>
      </c>
    </row>
    <row r="5227" spans="1:6" x14ac:dyDescent="0.3">
      <c r="A5227" t="s">
        <v>17551</v>
      </c>
      <c r="B5227" t="str">
        <f>_xlfn.XLOOKUP(Tabella1[[#This Row],[Denominazione]],'Strutture ricettive'!B:B,'Strutture ricettive'!A:A,"non trovato",0)</f>
        <v>ALBERGHI</v>
      </c>
      <c r="C5227" t="str">
        <f>_xlfn.XLOOKUP(Tabella1[[#This Row],[Denominazione]],'Strutture ricettive'!B:B,'Strutture ricettive'!D:D,"NON TROVATO",0)</f>
        <v>SAN BENEDETTO DEL TRONTO</v>
      </c>
      <c r="D52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Virgilio 2</v>
      </c>
      <c r="E5227" t="str">
        <f>IF(_xlfn.XLOOKUP(A5227,'Strutture ricettive'!B:B,'Strutture ricettive'!G:G,"NON TROVATO",0)=0,"NON TROVATO",_xlfn.XLOOKUP(A5227,'Strutture ricettive'!B:B,'Strutture ricettive'!G:G,"NON TROVATO",0))</f>
        <v>info@hparco.it</v>
      </c>
      <c r="F52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www.hparco.it</v>
      </c>
    </row>
    <row r="5228" spans="1:6" x14ac:dyDescent="0.3">
      <c r="A5228" t="s">
        <v>17555</v>
      </c>
      <c r="B5228" t="str">
        <f>_xlfn.XLOOKUP(Tabella1[[#This Row],[Denominazione]],'Strutture ricettive'!B:B,'Strutture ricettive'!A:A,"non trovato",0)</f>
        <v>ALBERGHI</v>
      </c>
      <c r="C5228" t="str">
        <f>_xlfn.XLOOKUP(Tabella1[[#This Row],[Denominazione]],'Strutture ricettive'!B:B,'Strutture ricettive'!D:D,"NON TROVATO",0)</f>
        <v>SAN BENEDETTO DEL TRONTO</v>
      </c>
      <c r="D52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v.le Rinascimento 5</v>
      </c>
      <c r="E5228" t="str">
        <f>IF(_xlfn.XLOOKUP(A5228,'Strutture ricettive'!B:B,'Strutture ricettive'!G:G,"NON TROVATO",0)=0,"NON TROVATO",_xlfn.XLOOKUP(A5228,'Strutture ricettive'!B:B,'Strutture ricettive'!G:G,"NON TROVATO",0))</f>
        <v>info@hotelpersico.com</v>
      </c>
      <c r="F52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www.hotelpersico.com</v>
      </c>
    </row>
    <row r="5229" spans="1:6" x14ac:dyDescent="0.3">
      <c r="A5229" t="s">
        <v>17559</v>
      </c>
      <c r="B5229" t="str">
        <f>_xlfn.XLOOKUP(Tabella1[[#This Row],[Denominazione]],'Strutture ricettive'!B:B,'Strutture ricettive'!A:A,"non trovato",0)</f>
        <v>ALBERGHI</v>
      </c>
      <c r="C5229" t="str">
        <f>_xlfn.XLOOKUP(Tabella1[[#This Row],[Denominazione]],'Strutture ricettive'!B:B,'Strutture ricettive'!D:D,"NON TROVATO",0)</f>
        <v>SAN BENEDETTO DEL TRONTO</v>
      </c>
      <c r="D52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 113</v>
      </c>
      <c r="E5229" t="str">
        <f>IF(_xlfn.XLOOKUP(A5229,'Strutture ricettive'!B:B,'Strutture ricettive'!G:G,"NON TROVATO",0)=0,"NON TROVATO",_xlfn.XLOOKUP(A5229,'Strutture ricettive'!B:B,'Strutture ricettive'!G:G,"NON TROVATO",0))</f>
        <v>petit@petithotel.info</v>
      </c>
      <c r="F52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www.petithotel.info</v>
      </c>
    </row>
    <row r="5230" spans="1:6" x14ac:dyDescent="0.3">
      <c r="A5230" t="s">
        <v>17561</v>
      </c>
      <c r="B5230" t="str">
        <f>_xlfn.XLOOKUP(Tabella1[[#This Row],[Denominazione]],'Strutture ricettive'!B:B,'Strutture ricettive'!A:A,"non trovato",0)</f>
        <v>ALBERGHI</v>
      </c>
      <c r="C5230" t="str">
        <f>_xlfn.XLOOKUP(Tabella1[[#This Row],[Denominazione]],'Strutture ricettive'!B:B,'Strutture ricettive'!D:D,"NON TROVATO",0)</f>
        <v>SAN BENEDETTO DEL TRONTO</v>
      </c>
      <c r="D52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34</v>
      </c>
      <c r="E5230" t="str">
        <f>IF(_xlfn.XLOOKUP(A5230,'Strutture ricettive'!B:B,'Strutture ricettive'!G:G,"NON TROVATO",0)=0,"NON TROVATO",_xlfn.XLOOKUP(A5230,'Strutture ricettive'!B:B,'Strutture ricettive'!G:G,"NON TROVATO",0))</f>
        <v>info@hotelposeidon.it</v>
      </c>
      <c r="F52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www.hotelposeidon.it</v>
      </c>
    </row>
    <row r="5231" spans="1:6" x14ac:dyDescent="0.3">
      <c r="A5231" t="s">
        <v>17563</v>
      </c>
      <c r="B5231" t="str">
        <f>_xlfn.XLOOKUP(Tabella1[[#This Row],[Denominazione]],'Strutture ricettive'!B:B,'Strutture ricettive'!A:A,"non trovato",0)</f>
        <v>ALBERGHI</v>
      </c>
      <c r="C5231" t="str">
        <f>_xlfn.XLOOKUP(Tabella1[[#This Row],[Denominazione]],'Strutture ricettive'!B:B,'Strutture ricettive'!D:D,"NON TROVATO",0)</f>
        <v>SAN BENEDETTO DEL TRONTO</v>
      </c>
      <c r="D52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14</v>
      </c>
      <c r="E5231" t="str">
        <f>IF(_xlfn.XLOOKUP(A5231,'Strutture ricettive'!B:B,'Strutture ricettive'!G:G,"NON TROVATO",0)=0,"NON TROVATO",_xlfn.XLOOKUP(A5231,'Strutture ricettive'!B:B,'Strutture ricettive'!G:G,"NON TROVATO",0))</f>
        <v>info@hpresident.it</v>
      </c>
      <c r="F52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www.hpresident.it</v>
      </c>
    </row>
    <row r="5232" spans="1:6" x14ac:dyDescent="0.3">
      <c r="A5232" t="s">
        <v>17567</v>
      </c>
      <c r="B5232" t="str">
        <f>_xlfn.XLOOKUP(Tabella1[[#This Row],[Denominazione]],'Strutture ricettive'!B:B,'Strutture ricettive'!A:A,"non trovato",0)</f>
        <v>ALBERGHI</v>
      </c>
      <c r="C5232" t="str">
        <f>_xlfn.XLOOKUP(Tabella1[[#This Row],[Denominazione]],'Strutture ricettive'!B:B,'Strutture ricettive'!D:D,"NON TROVATO",0)</f>
        <v>SAN BENEDETTO DEL TRONTO</v>
      </c>
      <c r="D52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40</v>
      </c>
      <c r="E5232" t="str">
        <f>IF(_xlfn.XLOOKUP(A5232,'Strutture ricettive'!B:B,'Strutture ricettive'!G:G,"NON TROVATO",0)=0,"NON TROVATO",_xlfn.XLOOKUP(A5232,'Strutture ricettive'!B:B,'Strutture ricettive'!G:G,"NON TROVATO",0))</f>
        <v>info@hotelprogresso.it</v>
      </c>
      <c r="F52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www.hotelprogresso.it</v>
      </c>
    </row>
    <row r="5233" spans="1:6" x14ac:dyDescent="0.3">
      <c r="A5233" t="s">
        <v>17571</v>
      </c>
      <c r="B5233" t="str">
        <f>_xlfn.XLOOKUP(Tabella1[[#This Row],[Denominazione]],'Strutture ricettive'!B:B,'Strutture ricettive'!A:A,"non trovato",0)</f>
        <v>ALBERGHI</v>
      </c>
      <c r="C5233" t="str">
        <f>_xlfn.XLOOKUP(Tabella1[[#This Row],[Denominazione]],'Strutture ricettive'!B:B,'Strutture ricettive'!D:D,"NON TROVATO",0)</f>
        <v>SAN BENEDETTO DEL TRONTO</v>
      </c>
      <c r="D52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tibullo 2</v>
      </c>
      <c r="E5233" t="str">
        <f>IF(_xlfn.XLOOKUP(A5233,'Strutture ricettive'!B:B,'Strutture ricettive'!G:G,"NON TROVATO",0)=0,"NON TROVATO",_xlfn.XLOOKUP(A5233,'Strutture ricettive'!B:B,'Strutture ricettive'!G:G,"NON TROVATO",0))</f>
        <v>info@hotel-relax.it</v>
      </c>
      <c r="F52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www.hotel-relax.it</v>
      </c>
    </row>
    <row r="5234" spans="1:6" x14ac:dyDescent="0.3">
      <c r="A5234" t="s">
        <v>17578</v>
      </c>
      <c r="B5234" t="str">
        <f>_xlfn.XLOOKUP(Tabella1[[#This Row],[Denominazione]],'Strutture ricettive'!B:B,'Strutture ricettive'!A:A,"non trovato",0)</f>
        <v>ALBERGHI</v>
      </c>
      <c r="C5234" t="str">
        <f>_xlfn.XLOOKUP(Tabella1[[#This Row],[Denominazione]],'Strutture ricettive'!B:B,'Strutture ricettive'!D:D,"NON TROVATO",0)</f>
        <v>SAN BENEDETTO DEL TRONTO</v>
      </c>
      <c r="D52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31</v>
      </c>
      <c r="E5234" t="str">
        <f>IF(_xlfn.XLOOKUP(A5234,'Strutture ricettive'!B:B,'Strutture ricettive'!G:G,"NON TROVATO",0)=0,"NON TROVATO",_xlfn.XLOOKUP(A5234,'Strutture ricettive'!B:B,'Strutture ricettive'!G:G,"NON TROVATO",0))</f>
        <v>info@albergosoraya.it</v>
      </c>
      <c r="F52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www.albergosoraya.it</v>
      </c>
    </row>
    <row r="5235" spans="1:6" x14ac:dyDescent="0.3">
      <c r="A5235" t="s">
        <v>17580</v>
      </c>
      <c r="B5235" t="str">
        <f>_xlfn.XLOOKUP(Tabella1[[#This Row],[Denominazione]],'Strutture ricettive'!B:B,'Strutture ricettive'!A:A,"non trovato",0)</f>
        <v>ALBERGHI</v>
      </c>
      <c r="C5235" t="str">
        <f>_xlfn.XLOOKUP(Tabella1[[#This Row],[Denominazione]],'Strutture ricettive'!B:B,'Strutture ricettive'!D:D,"NON TROVATO",0)</f>
        <v>SAN BENEDETTO DEL TRONTO</v>
      </c>
      <c r="D52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25</v>
      </c>
      <c r="E5235" t="str">
        <f>IF(_xlfn.XLOOKUP(A5235,'Strutture ricettive'!B:B,'Strutture ricettive'!G:G,"NON TROVATO",0)=0,"NON TROVATO",_xlfn.XLOOKUP(A5235,'Strutture ricettive'!B:B,'Strutture ricettive'!G:G,"NON TROVATO",0))</f>
        <v>webmail@hotelsunrise.it</v>
      </c>
      <c r="F52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www.hotelsunrise.it</v>
      </c>
    </row>
    <row r="5236" spans="1:6" x14ac:dyDescent="0.3">
      <c r="A5236" t="s">
        <v>17583</v>
      </c>
      <c r="B5236" t="str">
        <f>_xlfn.XLOOKUP(Tabella1[[#This Row],[Denominazione]],'Strutture ricettive'!B:B,'Strutture ricettive'!A:A,"non trovato",0)</f>
        <v>ALBERGHI</v>
      </c>
      <c r="C5236" t="str">
        <f>_xlfn.XLOOKUP(Tabella1[[#This Row],[Denominazione]],'Strutture ricettive'!B:B,'Strutture ricettive'!D:D,"NON TROVATO",0)</f>
        <v>SAN BENEDETTO DEL TRONTO</v>
      </c>
      <c r="D52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Rinascimento 105</v>
      </c>
      <c r="E5236" t="str">
        <f>IF(_xlfn.XLOOKUP(A5236,'Strutture ricettive'!B:B,'Strutture ricettive'!G:G,"NON TROVATO",0)=0,"NON TROVATO",_xlfn.XLOOKUP(A5236,'Strutture ricettive'!B:B,'Strutture ricettive'!G:G,"NON TROVATO",0))</f>
        <v>info@tamanacohotel.it</v>
      </c>
      <c r="F52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37" spans="1:6" x14ac:dyDescent="0.3">
      <c r="A5237" t="s">
        <v>17586</v>
      </c>
      <c r="B5237" t="str">
        <f>_xlfn.XLOOKUP(Tabella1[[#This Row],[Denominazione]],'Strutture ricettive'!B:B,'Strutture ricettive'!A:A,"non trovato",0)</f>
        <v>ALBERGHI</v>
      </c>
      <c r="C5237" t="str">
        <f>_xlfn.XLOOKUP(Tabella1[[#This Row],[Denominazione]],'Strutture ricettive'!B:B,'Strutture ricettive'!D:D,"NON TROVATO",0)</f>
        <v>SAN BENEDETTO DEL TRONTO</v>
      </c>
      <c r="D52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Mille 93</v>
      </c>
      <c r="E5237" t="str">
        <f>IF(_xlfn.XLOOKUP(A5237,'Strutture ricettive'!B:B,'Strutture ricettive'!G:G,"NON TROVATO",0)=0,"NON TROVATO",_xlfn.XLOOKUP(A5237,'Strutture ricettive'!B:B,'Strutture ricettive'!G:G,"NON TROVATO",0))</f>
        <v>info@hoteltaormina.it</v>
      </c>
      <c r="F52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www.hoteltaormina.it</v>
      </c>
    </row>
    <row r="5238" spans="1:6" x14ac:dyDescent="0.3">
      <c r="A5238" t="s">
        <v>17588</v>
      </c>
      <c r="B5238" t="str">
        <f>_xlfn.XLOOKUP(Tabella1[[#This Row],[Denominazione]],'Strutture ricettive'!B:B,'Strutture ricettive'!A:A,"non trovato",0)</f>
        <v>ALBERGHI</v>
      </c>
      <c r="C5238" t="str">
        <f>_xlfn.XLOOKUP(Tabella1[[#This Row],[Denominazione]],'Strutture ricettive'!B:B,'Strutture ricettive'!D:D,"NON TROVATO",0)</f>
        <v>SAN BENEDETTO DEL TRONTO</v>
      </c>
      <c r="D52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Ponchielli 5</v>
      </c>
      <c r="E5238" t="str">
        <f>IF(_xlfn.XLOOKUP(A5238,'Strutture ricettive'!B:B,'Strutture ricettive'!G:G,"NON TROVATO",0)=0,"NON TROVATO",_xlfn.XLOOKUP(A5238,'Strutture ricettive'!B:B,'Strutture ricettive'!G:G,"NON TROVATO",0))</f>
        <v>info@hotelwelcome.it</v>
      </c>
      <c r="F52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www.hotelwelcome.it</v>
      </c>
    </row>
    <row r="5239" spans="1:6" x14ac:dyDescent="0.3">
      <c r="A5239" t="s">
        <v>17598</v>
      </c>
      <c r="B5239" t="str">
        <f>_xlfn.XLOOKUP(Tabella1[[#This Row],[Denominazione]],'Strutture ricettive'!B:B,'Strutture ricettive'!A:A,"non trovato",0)</f>
        <v>ALBERGHI</v>
      </c>
      <c r="C5239" t="str">
        <f>_xlfn.XLOOKUP(Tabella1[[#This Row],[Denominazione]],'Strutture ricettive'!B:B,'Strutture ricettive'!D:D,"NON TROVATO",0)</f>
        <v>SAN BENEDETTO DEL TRONTO</v>
      </c>
      <c r="D52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alessandro volta 125</v>
      </c>
      <c r="E5239" t="str">
        <f>IF(_xlfn.XLOOKUP(A5239,'Strutture ricettive'!B:B,'Strutture ricettive'!G:G,"NON TROVATO",0)=0,"NON TROVATO",_xlfn.XLOOKUP(A5239,'Strutture ricettive'!B:B,'Strutture ricettive'!G:G,"NON TROVATO",0))</f>
        <v>info@hoteldesireesbt.it</v>
      </c>
      <c r="F52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www.hoteldesireesbt.it</v>
      </c>
    </row>
    <row r="5240" spans="1:6" x14ac:dyDescent="0.3">
      <c r="A5240" t="s">
        <v>17602</v>
      </c>
      <c r="B5240" t="str">
        <f>_xlfn.XLOOKUP(Tabella1[[#This Row],[Denominazione]],'Strutture ricettive'!B:B,'Strutture ricettive'!A:A,"non trovato",0)</f>
        <v>ALBERGHI</v>
      </c>
      <c r="C5240" t="str">
        <f>_xlfn.XLOOKUP(Tabella1[[#This Row],[Denominazione]],'Strutture ricettive'!B:B,'Strutture ricettive'!D:D,"NON TROVATO",0)</f>
        <v>SAN BENEDETTO DEL TRONTO</v>
      </c>
      <c r="D52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Alessandro Volta 168</v>
      </c>
      <c r="E5240" t="str">
        <f>IF(_xlfn.XLOOKUP(A5240,'Strutture ricettive'!B:B,'Strutture ricettive'!G:G,"NON TROVATO",0)=0,"NON TROVATO",_xlfn.XLOOKUP(A5240,'Strutture ricettive'!B:B,'Strutture ricettive'!G:G,"NON TROVATO",0))</f>
        <v>hotelgioia@libero.it</v>
      </c>
      <c r="F52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www.hotelgioia.org</v>
      </c>
    </row>
    <row r="5241" spans="1:6" x14ac:dyDescent="0.3">
      <c r="A5241" t="s">
        <v>17606</v>
      </c>
      <c r="B5241" t="str">
        <f>_xlfn.XLOOKUP(Tabella1[[#This Row],[Denominazione]],'Strutture ricettive'!B:B,'Strutture ricettive'!A:A,"non trovato",0)</f>
        <v>ALBERGHI</v>
      </c>
      <c r="C5241" t="str">
        <f>_xlfn.XLOOKUP(Tabella1[[#This Row],[Denominazione]],'Strutture ricettive'!B:B,'Strutture ricettive'!D:D,"NON TROVATO",0)</f>
        <v>SAN BENEDETTO DEL TRONTO</v>
      </c>
      <c r="D52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68</v>
      </c>
      <c r="E5241" t="str">
        <f>IF(_xlfn.XLOOKUP(A5241,'Strutture ricettive'!B:B,'Strutture ricettive'!G:G,"NON TROVATO",0)=0,"NON TROVATO",_xlfn.XLOOKUP(A5241,'Strutture ricettive'!B:B,'Strutture ricettive'!G:G,"NON TROVATO",0))</f>
        <v>info@haiti.it</v>
      </c>
      <c r="F52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www.haiti.it</v>
      </c>
    </row>
    <row r="5242" spans="1:6" x14ac:dyDescent="0.3">
      <c r="A5242" t="s">
        <v>17610</v>
      </c>
      <c r="B5242" t="str">
        <f>_xlfn.XLOOKUP(Tabella1[[#This Row],[Denominazione]],'Strutture ricettive'!B:B,'Strutture ricettive'!A:A,"non trovato",0)</f>
        <v>ALBERGHI</v>
      </c>
      <c r="C5242" t="str">
        <f>_xlfn.XLOOKUP(Tabella1[[#This Row],[Denominazione]],'Strutture ricettive'!B:B,'Strutture ricettive'!D:D,"NON TROVATO",0)</f>
        <v>SAN BENEDETTO DEL TRONTO</v>
      </c>
      <c r="D52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giacomo, 43 43</v>
      </c>
      <c r="E5242" t="str">
        <f>IF(_xlfn.XLOOKUP(A5242,'Strutture ricettive'!B:B,'Strutture ricettive'!G:G,"NON TROVATO",0)=0,"NON TROVATO",_xlfn.XLOOKUP(A5242,'Strutture ricettive'!B:B,'Strutture ricettive'!G:G,"NON TROVATO",0))</f>
        <v>info@hotelfausto.com</v>
      </c>
      <c r="F52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www.hotelfausto.com</v>
      </c>
    </row>
    <row r="5243" spans="1:6" x14ac:dyDescent="0.3">
      <c r="A5243" t="s">
        <v>17614</v>
      </c>
      <c r="B5243" t="str">
        <f>_xlfn.XLOOKUP(Tabella1[[#This Row],[Denominazione]],'Strutture ricettive'!B:B,'Strutture ricettive'!A:A,"non trovato",0)</f>
        <v>ALBERGHI</v>
      </c>
      <c r="C5243" t="str">
        <f>_xlfn.XLOOKUP(Tabella1[[#This Row],[Denominazione]],'Strutture ricettive'!B:B,'Strutture ricettive'!D:D,"NON TROVATO",0)</f>
        <v>SAN BENEDETTO DEL TRONTO</v>
      </c>
      <c r="D52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F. Maratta 14</v>
      </c>
      <c r="E5243" t="str">
        <f>IF(_xlfn.XLOOKUP(A5243,'Strutture ricettive'!B:B,'Strutture ricettive'!G:G,"NON TROVATO",0)=0,"NON TROVATO",_xlfn.XLOOKUP(A5243,'Strutture ricettive'!B:B,'Strutture ricettive'!G:G,"NON TROVATO",0))</f>
        <v>direzione@hotelzampillo.it</v>
      </c>
      <c r="F52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www.hotelzampillo.it</v>
      </c>
    </row>
    <row r="5244" spans="1:6" x14ac:dyDescent="0.3">
      <c r="A5244" t="s">
        <v>17618</v>
      </c>
      <c r="B5244" t="str">
        <f>_xlfn.XLOOKUP(Tabella1[[#This Row],[Denominazione]],'Strutture ricettive'!B:B,'Strutture ricettive'!A:A,"non trovato",0)</f>
        <v>ALBERGHI</v>
      </c>
      <c r="C5244" t="str">
        <f>_xlfn.XLOOKUP(Tabella1[[#This Row],[Denominazione]],'Strutture ricettive'!B:B,'Strutture ricettive'!D:D,"NON TROVATO",0)</f>
        <v>SAN BENEDETTO DEL TRONTO</v>
      </c>
      <c r="D52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Francesco Ferrucci 14</v>
      </c>
      <c r="E5244" t="str">
        <f>IF(_xlfn.XLOOKUP(A5244,'Strutture ricettive'!B:B,'Strutture ricettive'!G:G,"NON TROVATO",0)=0,"NON TROVATO",_xlfn.XLOOKUP(A5244,'Strutture ricettive'!B:B,'Strutture ricettive'!G:G,"NON TROVATO",0))</f>
        <v>Info@hotelcapretti.it</v>
      </c>
      <c r="F52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www.hotelcapretti.it</v>
      </c>
    </row>
    <row r="5245" spans="1:6" x14ac:dyDescent="0.3">
      <c r="A5245" t="s">
        <v>17622</v>
      </c>
      <c r="B5245" t="str">
        <f>_xlfn.XLOOKUP(Tabella1[[#This Row],[Denominazione]],'Strutture ricettive'!B:B,'Strutture ricettive'!A:A,"non trovato",0)</f>
        <v>ALBERGHI</v>
      </c>
      <c r="C5245" t="str">
        <f>_xlfn.XLOOKUP(Tabella1[[#This Row],[Denominazione]],'Strutture ricettive'!B:B,'Strutture ricettive'!D:D,"NON TROVATO",0)</f>
        <v>SAN BENEDETTO DEL TRONTO</v>
      </c>
      <c r="D52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balilla 12</v>
      </c>
      <c r="E5245" t="str">
        <f>IF(_xlfn.XLOOKUP(A5245,'Strutture ricettive'!B:B,'Strutture ricettive'!G:G,"NON TROVATO",0)=0,"NON TROVATO",_xlfn.XLOOKUP(A5245,'Strutture ricettive'!B:B,'Strutture ricettive'!G:G,"NON TROVATO",0))</f>
        <v>info@hotelcentralesbt.com</v>
      </c>
      <c r="F52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www.hotelcentralesbt.com</v>
      </c>
    </row>
    <row r="5246" spans="1:6" x14ac:dyDescent="0.3">
      <c r="A5246" t="s">
        <v>17626</v>
      </c>
      <c r="B5246" t="str">
        <f>_xlfn.XLOOKUP(Tabella1[[#This Row],[Denominazione]],'Strutture ricettive'!B:B,'Strutture ricettive'!A:A,"non trovato",0)</f>
        <v>ALBERGHI</v>
      </c>
      <c r="C5246" t="str">
        <f>_xlfn.XLOOKUP(Tabella1[[#This Row],[Denominazione]],'Strutture ricettive'!B:B,'Strutture ricettive'!D:D,"NON TROVATO",0)</f>
        <v>SAN BENEDETTO DEL TRONTO</v>
      </c>
      <c r="D52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Cola di Rienzo 25</v>
      </c>
      <c r="E5246" t="str">
        <f>IF(_xlfn.XLOOKUP(A5246,'Strutture ricettive'!B:B,'Strutture ricettive'!G:G,"NON TROVATO",0)=0,"NON TROVATO",_xlfn.XLOOKUP(A5246,'Strutture ricettive'!B:B,'Strutture ricettive'!G:G,"NON TROVATO",0))</f>
        <v>meuble.playa@tiscali.it</v>
      </c>
      <c r="F52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http://web.tiscali.it/hotel.laplaya</v>
      </c>
    </row>
    <row r="5247" spans="1:6" x14ac:dyDescent="0.3">
      <c r="A5247" t="s">
        <v>17630</v>
      </c>
      <c r="B5247" t="str">
        <f>_xlfn.XLOOKUP(Tabella1[[#This Row],[Denominazione]],'Strutture ricettive'!B:B,'Strutture ricettive'!A:A,"non trovato",0)</f>
        <v>ALBERGHI</v>
      </c>
      <c r="C5247" t="str">
        <f>_xlfn.XLOOKUP(Tabella1[[#This Row],[Denominazione]],'Strutture ricettive'!B:B,'Strutture ricettive'!D:D,"NON TROVATO",0)</f>
        <v>SAN BENEDETTO DEL TRONTO</v>
      </c>
      <c r="D52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Giacomo 48</v>
      </c>
      <c r="E5247" t="str">
        <f>IF(_xlfn.XLOOKUP(A5247,'Strutture ricettive'!B:B,'Strutture ricettive'!G:G,"NON TROVATO",0)=0,"NON TROVATO",_xlfn.XLOOKUP(A5247,'Strutture ricettive'!B:B,'Strutture ricettive'!G:G,"NON TROVATO",0))</f>
        <v>info@hotellasfinge.com</v>
      </c>
      <c r="F52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www.hotellasfinge.com</v>
      </c>
    </row>
    <row r="5248" spans="1:6" x14ac:dyDescent="0.3">
      <c r="A5248" t="s">
        <v>17635</v>
      </c>
      <c r="B5248" t="str">
        <f>_xlfn.XLOOKUP(Tabella1[[#This Row],[Denominazione]],'Strutture ricettive'!B:B,'Strutture ricettive'!A:A,"non trovato",0)</f>
        <v>ALBERGHI</v>
      </c>
      <c r="C5248" t="str">
        <f>_xlfn.XLOOKUP(Tabella1[[#This Row],[Denominazione]],'Strutture ricettive'!B:B,'Strutture ricettive'!D:D,"NON TROVATO",0)</f>
        <v>SAN BENEDETTO DEL TRONTO</v>
      </c>
      <c r="D52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Tacito 20</v>
      </c>
      <c r="E5248" t="str">
        <f>IF(_xlfn.XLOOKUP(A5248,'Strutture ricettive'!B:B,'Strutture ricettive'!G:G,"NON TROVATO",0)=0,"NON TROVATO",_xlfn.XLOOKUP(A5248,'Strutture ricettive'!B:B,'Strutture ricettive'!G:G,"NON TROVATO",0))</f>
        <v>hotelrina@virgilio.it</v>
      </c>
      <c r="F52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hotelpensionerina.it</v>
      </c>
    </row>
    <row r="5249" spans="1:6" x14ac:dyDescent="0.3">
      <c r="A5249" t="s">
        <v>17639</v>
      </c>
      <c r="B5249" t="str">
        <f>_xlfn.XLOOKUP(Tabella1[[#This Row],[Denominazione]],'Strutture ricettive'!B:B,'Strutture ricettive'!A:A,"non trovato",0)</f>
        <v>ALBERGHI</v>
      </c>
      <c r="C5249" t="str">
        <f>_xlfn.XLOOKUP(Tabella1[[#This Row],[Denominazione]],'Strutture ricettive'!B:B,'Strutture ricettive'!D:D,"NON TROVATO",0)</f>
        <v>SAN BENEDETTO DEL TRONTO</v>
      </c>
      <c r="D52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Piemonte 107</v>
      </c>
      <c r="E5249" t="str">
        <f>IF(_xlfn.XLOOKUP(A5249,'Strutture ricettive'!B:B,'Strutture ricettive'!G:G,"NON TROVATO",0)=0,"NON TROVATO",_xlfn.XLOOKUP(A5249,'Strutture ricettive'!B:B,'Strutture ricettive'!G:G,"NON TROVATO",0))</f>
        <v>NON TROVATO</v>
      </c>
      <c r="F52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50" spans="1:6" x14ac:dyDescent="0.3">
      <c r="A5250" t="s">
        <v>17641</v>
      </c>
      <c r="B5250" t="str">
        <f>_xlfn.XLOOKUP(Tabella1[[#This Row],[Denominazione]],'Strutture ricettive'!B:B,'Strutture ricettive'!A:A,"non trovato",0)</f>
        <v>ALBERGHI</v>
      </c>
      <c r="C5250" t="str">
        <f>_xlfn.XLOOKUP(Tabella1[[#This Row],[Denominazione]],'Strutture ricettive'!B:B,'Strutture ricettive'!D:D,"NON TROVATO",0)</f>
        <v>SAN BENEDETTO DEL TRONTO</v>
      </c>
      <c r="D52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250" t="str">
        <f>IF(_xlfn.XLOOKUP(A5250,'Strutture ricettive'!B:B,'Strutture ricettive'!G:G,"NON TROVATO",0)=0,"NON TROVATO",_xlfn.XLOOKUP(A5250,'Strutture ricettive'!B:B,'Strutture ricettive'!G:G,"NON TROVATO",0))</f>
        <v>info@hotelmadison.it</v>
      </c>
      <c r="F52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www.hotelmadison.it</v>
      </c>
    </row>
    <row r="5251" spans="1:6" x14ac:dyDescent="0.3">
      <c r="A5251" t="s">
        <v>17644</v>
      </c>
      <c r="B5251" t="str">
        <f>_xlfn.XLOOKUP(Tabella1[[#This Row],[Denominazione]],'Strutture ricettive'!B:B,'Strutture ricettive'!A:A,"non trovato",0)</f>
        <v>ALBERGHI</v>
      </c>
      <c r="C5251" t="str">
        <f>_xlfn.XLOOKUP(Tabella1[[#This Row],[Denominazione]],'Strutture ricettive'!B:B,'Strutture ricettive'!D:D,"NON TROVATO",0)</f>
        <v>SAN BENEDETTO DEL TRONTO</v>
      </c>
      <c r="D52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Alessandro Volta 119</v>
      </c>
      <c r="E5251" t="str">
        <f>IF(_xlfn.XLOOKUP(A5251,'Strutture ricettive'!B:B,'Strutture ricettive'!G:G,"NON TROVATO",0)=0,"NON TROVATO",_xlfn.XLOOKUP(A5251,'Strutture ricettive'!B:B,'Strutture ricettive'!G:G,"NON TROVATO",0))</f>
        <v>rb@insinet.it</v>
      </c>
      <c r="F52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www.lesoleil.it</v>
      </c>
    </row>
    <row r="5252" spans="1:6" x14ac:dyDescent="0.3">
      <c r="A5252" t="s">
        <v>17648</v>
      </c>
      <c r="B5252" t="str">
        <f>_xlfn.XLOOKUP(Tabella1[[#This Row],[Denominazione]],'Strutture ricettive'!B:B,'Strutture ricettive'!A:A,"non trovato",0)</f>
        <v>ALBERGHI</v>
      </c>
      <c r="C5252" t="str">
        <f>_xlfn.XLOOKUP(Tabella1[[#This Row],[Denominazione]],'Strutture ricettive'!B:B,'Strutture ricettive'!D:D,"NON TROVATO",0)</f>
        <v>SAN BENEDETTO DEL TRONTO</v>
      </c>
      <c r="D52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Ristori 30</v>
      </c>
      <c r="E5252" t="str">
        <f>IF(_xlfn.XLOOKUP(A5252,'Strutture ricettive'!B:B,'Strutture ricettive'!G:G,"NON TROVATO",0)=0,"NON TROVATO",_xlfn.XLOOKUP(A5252,'Strutture ricettive'!B:B,'Strutture ricettive'!G:G,"NON TROVATO",0))</f>
        <v>info@hotelroyalsbt.it</v>
      </c>
      <c r="F52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www.hotelroyalsbt.it</v>
      </c>
    </row>
    <row r="5253" spans="1:6" x14ac:dyDescent="0.3">
      <c r="A5253" t="s">
        <v>17652</v>
      </c>
      <c r="B5253" t="str">
        <f>_xlfn.XLOOKUP(Tabella1[[#This Row],[Denominazione]],'Strutture ricettive'!B:B,'Strutture ricettive'!A:A,"non trovato",0)</f>
        <v>BED &amp; BREAKFAST</v>
      </c>
      <c r="C5253" t="str">
        <f>_xlfn.XLOOKUP(Tabella1[[#This Row],[Denominazione]],'Strutture ricettive'!B:B,'Strutture ricettive'!D:D,"NON TROVATO",0)</f>
        <v>SAN BENEDETTO DEL TRONTO</v>
      </c>
      <c r="D52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253" t="str">
        <f>IF(_xlfn.XLOOKUP(A5253,'Strutture ricettive'!B:B,'Strutture ricettive'!G:G,"NON TROVATO",0)=0,"NON TROVATO",_xlfn.XLOOKUP(A5253,'Strutture ricettive'!B:B,'Strutture ricettive'!G:G,"NON TROVATO",0))</f>
        <v>sciarramassimo@aliceposta.it</v>
      </c>
      <c r="F52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54" spans="1:6" x14ac:dyDescent="0.3">
      <c r="A5254" t="s">
        <v>17654</v>
      </c>
      <c r="B5254" t="str">
        <f>_xlfn.XLOOKUP(Tabella1[[#This Row],[Denominazione]],'Strutture ricettive'!B:B,'Strutture ricettive'!A:A,"non trovato",0)</f>
        <v>BED &amp; BREAKFAST</v>
      </c>
      <c r="C5254" t="str">
        <f>_xlfn.XLOOKUP(Tabella1[[#This Row],[Denominazione]],'Strutture ricettive'!B:B,'Strutture ricettive'!D:D,"NON TROVATO",0)</f>
        <v>SAN BENEDETTO DEL TRONTO</v>
      </c>
      <c r="D52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piemonte 147</v>
      </c>
      <c r="E5254" t="str">
        <f>IF(_xlfn.XLOOKUP(A5254,'Strutture ricettive'!B:B,'Strutture ricettive'!G:G,"NON TROVATO",0)=0,"NON TROVATO",_xlfn.XLOOKUP(A5254,'Strutture ricettive'!B:B,'Strutture ricettive'!G:G,"NON TROVATO",0))</f>
        <v>NON TROVATO</v>
      </c>
      <c r="F52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55" spans="1:6" x14ac:dyDescent="0.3">
      <c r="A5255" t="s">
        <v>17656</v>
      </c>
      <c r="B5255" t="str">
        <f>_xlfn.XLOOKUP(Tabella1[[#This Row],[Denominazione]],'Strutture ricettive'!B:B,'Strutture ricettive'!A:A,"non trovato",0)</f>
        <v>BED &amp; BREAKFAST</v>
      </c>
      <c r="C5255" t="str">
        <f>_xlfn.XLOOKUP(Tabella1[[#This Row],[Denominazione]],'Strutture ricettive'!B:B,'Strutture ricettive'!D:D,"NON TROVATO",0)</f>
        <v>SAN BENEDETTO DEL TRONTO</v>
      </c>
      <c r="D52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piemonte 147</v>
      </c>
      <c r="E5255" t="str">
        <f>IF(_xlfn.XLOOKUP(A5255,'Strutture ricettive'!B:B,'Strutture ricettive'!G:G,"NON TROVATO",0)=0,"NON TROVATO",_xlfn.XLOOKUP(A5255,'Strutture ricettive'!B:B,'Strutture ricettive'!G:G,"NON TROVATO",0))</f>
        <v>NON TROVATO</v>
      </c>
      <c r="F52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56" spans="1:6" x14ac:dyDescent="0.3">
      <c r="A5256" t="s">
        <v>17657</v>
      </c>
      <c r="B5256" t="str">
        <f>_xlfn.XLOOKUP(Tabella1[[#This Row],[Denominazione]],'Strutture ricettive'!B:B,'Strutture ricettive'!A:A,"non trovato",0)</f>
        <v>BED &amp; BREAKFAST</v>
      </c>
      <c r="C5256" t="str">
        <f>_xlfn.XLOOKUP(Tabella1[[#This Row],[Denominazione]],'Strutture ricettive'!B:B,'Strutture ricettive'!D:D,"NON TROVATO",0)</f>
        <v>SAN BENEDETTO DEL TRONTO</v>
      </c>
      <c r="D52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22</v>
      </c>
      <c r="E5256" t="str">
        <f>IF(_xlfn.XLOOKUP(A5256,'Strutture ricettive'!B:B,'Strutture ricettive'!G:G,"NON TROVATO",0)=0,"NON TROVATO",_xlfn.XLOOKUP(A5256,'Strutture ricettive'!B:B,'Strutture ricettive'!G:G,"NON TROVATO",0))</f>
        <v>sciarramassimo@aliceposta.it</v>
      </c>
      <c r="F52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http://www.bbromasanbenedetto.it/</v>
      </c>
    </row>
    <row r="5257" spans="1:6" x14ac:dyDescent="0.3">
      <c r="A5257" t="s">
        <v>17660</v>
      </c>
      <c r="B5257" t="str">
        <f>_xlfn.XLOOKUP(Tabella1[[#This Row],[Denominazione]],'Strutture ricettive'!B:B,'Strutture ricettive'!A:A,"non trovato",0)</f>
        <v>ALLOGGI AGRITURISTICI</v>
      </c>
      <c r="C5257" t="str">
        <f>_xlfn.XLOOKUP(Tabella1[[#This Row],[Denominazione]],'Strutture ricettive'!B:B,'Strutture ricettive'!D:D,"NON TROVATO",0)</f>
        <v>SAN BENEDETTO DEL TRONTO</v>
      </c>
      <c r="D52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Panoramica 20</v>
      </c>
      <c r="E5257" t="str">
        <f>IF(_xlfn.XLOOKUP(A5257,'Strutture ricettive'!B:B,'Strutture ricettive'!G:G,"NON TROVATO",0)=0,"NON TROVATO",_xlfn.XLOOKUP(A5257,'Strutture ricettive'!B:B,'Strutture ricettive'!G:G,"NON TROVATO",0))</f>
        <v>info@la-panoramica.it</v>
      </c>
      <c r="F52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www.la-panoramica.it</v>
      </c>
    </row>
    <row r="5258" spans="1:6" x14ac:dyDescent="0.3">
      <c r="A5258" t="s">
        <v>17664</v>
      </c>
      <c r="B5258" t="str">
        <f>_xlfn.XLOOKUP(Tabella1[[#This Row],[Denominazione]],'Strutture ricettive'!B:B,'Strutture ricettive'!A:A,"non trovato",0)</f>
        <v>ALBERGHI</v>
      </c>
      <c r="C5258" t="str">
        <f>_xlfn.XLOOKUP(Tabella1[[#This Row],[Denominazione]],'Strutture ricettive'!B:B,'Strutture ricettive'!D:D,"NON TROVATO",0)</f>
        <v>SPINETOLI</v>
      </c>
      <c r="D52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Antonio Gramsci 27</v>
      </c>
      <c r="E5258" t="str">
        <f>IF(_xlfn.XLOOKUP(A5258,'Strutture ricettive'!B:B,'Strutture ricettive'!G:G,"NON TROVATO",0)=0,"NON TROVATO",_xlfn.XLOOKUP(A5258,'Strutture ricettive'!B:B,'Strutture ricettive'!G:G,"NON TROVATO",0))</f>
        <v>info@hotelcountry.it</v>
      </c>
      <c r="F52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www.hotelcountry.it</v>
      </c>
    </row>
    <row r="5259" spans="1:6" x14ac:dyDescent="0.3">
      <c r="A5259" t="s">
        <v>17670</v>
      </c>
      <c r="B5259" t="str">
        <f>_xlfn.XLOOKUP(Tabella1[[#This Row],[Denominazione]],'Strutture ricettive'!B:B,'Strutture ricettive'!A:A,"non trovato",0)</f>
        <v>ALLOGGI AGRITURISTICI</v>
      </c>
      <c r="C5259" t="str">
        <f>_xlfn.XLOOKUP(Tabella1[[#This Row],[Denominazione]],'Strutture ricettive'!B:B,'Strutture ricettive'!D:D,"NON TROVATO",0)</f>
        <v>SPINETOLI</v>
      </c>
      <c r="D52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pallino 1</v>
      </c>
      <c r="E5259" t="str">
        <f>IF(_xlfn.XLOOKUP(A5259,'Strutture ricettive'!B:B,'Strutture ricettive'!G:G,"NON TROVATO",0)=0,"NON TROVATO",_xlfn.XLOOKUP(A5259,'Strutture ricettive'!B:B,'Strutture ricettive'!G:G,"NON TROVATO",0))</f>
        <v>NON TROVATO</v>
      </c>
      <c r="F52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60" spans="1:6" x14ac:dyDescent="0.3">
      <c r="A5260" t="s">
        <v>17672</v>
      </c>
      <c r="B5260" t="str">
        <f>_xlfn.XLOOKUP(Tabella1[[#This Row],[Denominazione]],'Strutture ricettive'!B:B,'Strutture ricettive'!A:A,"non trovato",0)</f>
        <v>ALBERGHI</v>
      </c>
      <c r="C5260" t="str">
        <f>_xlfn.XLOOKUP(Tabella1[[#This Row],[Denominazione]],'Strutture ricettive'!B:B,'Strutture ricettive'!D:D,"NON TROVATO",0)</f>
        <v>SPINETOLI</v>
      </c>
      <c r="D52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salaria 193</v>
      </c>
      <c r="E5260" t="str">
        <f>IF(_xlfn.XLOOKUP(A5260,'Strutture ricettive'!B:B,'Strutture ricettive'!G:G,"NON TROVATO",0)=0,"NON TROVATO",_xlfn.XLOOKUP(A5260,'Strutture ricettive'!B:B,'Strutture ricettive'!G:G,"NON TROVATO",0))</f>
        <v>hotelcarlo@libero.it</v>
      </c>
      <c r="F52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61" spans="1:6" x14ac:dyDescent="0.3">
      <c r="A5261" t="s">
        <v>17675</v>
      </c>
      <c r="B5261" t="str">
        <f>_xlfn.XLOOKUP(Tabella1[[#This Row],[Denominazione]],'Strutture ricettive'!B:B,'Strutture ricettive'!A:A,"non trovato",0)</f>
        <v>ALLOGGI AGRITURISTICI</v>
      </c>
      <c r="C5261" t="str">
        <f>_xlfn.XLOOKUP(Tabella1[[#This Row],[Denominazione]],'Strutture ricettive'!B:B,'Strutture ricettive'!D:D,"NON TROVATO",0)</f>
        <v>SPINETOLI</v>
      </c>
      <c r="D52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261" t="str">
        <f>IF(_xlfn.XLOOKUP(A5261,'Strutture ricettive'!B:B,'Strutture ricettive'!G:G,"NON TROVATO",0)=0,"NON TROVATO",_xlfn.XLOOKUP(A5261,'Strutture ricettive'!B:B,'Strutture ricettive'!G:G,"NON TROVATO",0))</f>
        <v>NON TROVATO</v>
      </c>
      <c r="F52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62" spans="1:6" x14ac:dyDescent="0.3">
      <c r="A5262" t="s">
        <v>17676</v>
      </c>
      <c r="B5262" t="str">
        <f>_xlfn.XLOOKUP(Tabella1[[#This Row],[Denominazione]],'Strutture ricettive'!B:B,'Strutture ricettive'!A:A,"non trovato",0)</f>
        <v>BED &amp; BREAKFAST</v>
      </c>
      <c r="C5262" t="str">
        <f>_xlfn.XLOOKUP(Tabella1[[#This Row],[Denominazione]],'Strutture ricettive'!B:B,'Strutture ricettive'!D:D,"NON TROVATO",0)</f>
        <v>SPINETOLI</v>
      </c>
      <c r="D52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Marconi 38</v>
      </c>
      <c r="E5262" t="str">
        <f>IF(_xlfn.XLOOKUP(A5262,'Strutture ricettive'!B:B,'Strutture ricettive'!G:G,"NON TROVATO",0)=0,"NON TROVATO",_xlfn.XLOOKUP(A5262,'Strutture ricettive'!B:B,'Strutture ricettive'!G:G,"NON TROVATO",0))</f>
        <v>NON TROVATO</v>
      </c>
      <c r="F52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63" spans="1:6" x14ac:dyDescent="0.3">
      <c r="A5263" t="s">
        <v>17678</v>
      </c>
      <c r="B5263" t="str">
        <f>_xlfn.XLOOKUP(Tabella1[[#This Row],[Denominazione]],'Strutture ricettive'!B:B,'Strutture ricettive'!A:A,"non trovato",0)</f>
        <v>BED &amp; BREAKFAST</v>
      </c>
      <c r="C5263" t="str">
        <f>_xlfn.XLOOKUP(Tabella1[[#This Row],[Denominazione]],'Strutture ricettive'!B:B,'Strutture ricettive'!D:D,"NON TROVATO",0)</f>
        <v>SPINETOLI</v>
      </c>
      <c r="D52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Palazzi 26</v>
      </c>
      <c r="E5263" t="str">
        <f>IF(_xlfn.XLOOKUP(A5263,'Strutture ricettive'!B:B,'Strutture ricettive'!G:G,"NON TROVATO",0)=0,"NON TROVATO",_xlfn.XLOOKUP(A5263,'Strutture ricettive'!B:B,'Strutture ricettive'!G:G,"NON TROVATO",0))</f>
        <v>info@bbnardoni.it</v>
      </c>
      <c r="F52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www.bbnardoni.it</v>
      </c>
    </row>
    <row r="5264" spans="1:6" x14ac:dyDescent="0.3">
      <c r="A5264" t="s">
        <v>17682</v>
      </c>
      <c r="B5264" t="str">
        <f>_xlfn.XLOOKUP(Tabella1[[#This Row],[Denominazione]],'Strutture ricettive'!B:B,'Strutture ricettive'!A:A,"non trovato",0)</f>
        <v>BED &amp; BREAKFAST</v>
      </c>
      <c r="C5264" t="str">
        <f>_xlfn.XLOOKUP(Tabella1[[#This Row],[Denominazione]],'Strutture ricettive'!B:B,'Strutture ricettive'!D:D,"NON TROVATO",0)</f>
        <v>SPINETOLI</v>
      </c>
      <c r="D52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Ferretti 15</v>
      </c>
      <c r="E5264" t="str">
        <f>IF(_xlfn.XLOOKUP(A5264,'Strutture ricettive'!B:B,'Strutture ricettive'!G:G,"NON TROVATO",0)=0,"NON TROVATO",_xlfn.XLOOKUP(A5264,'Strutture ricettive'!B:B,'Strutture ricettive'!G:G,"NON TROVATO",0))</f>
        <v>ornellafrascarelli@hotmail.it</v>
      </c>
      <c r="F52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http://www.bbcasazioguido.it/</v>
      </c>
    </row>
    <row r="5265" spans="1:6" x14ac:dyDescent="0.3">
      <c r="A5265" t="s">
        <v>17686</v>
      </c>
      <c r="B5265" t="str">
        <f>_xlfn.XLOOKUP(Tabella1[[#This Row],[Denominazione]],'Strutture ricettive'!B:B,'Strutture ricettive'!A:A,"non trovato",0)</f>
        <v>BED &amp; BREAKFAST</v>
      </c>
      <c r="C5265" t="str">
        <f>_xlfn.XLOOKUP(Tabella1[[#This Row],[Denominazione]],'Strutture ricettive'!B:B,'Strutture ricettive'!D:D,"NON TROVATO",0)</f>
        <v>SPINETOLI</v>
      </c>
      <c r="D52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Fonte 1</v>
      </c>
      <c r="E5265" t="str">
        <f>IF(_xlfn.XLOOKUP(A5265,'Strutture ricettive'!B:B,'Strutture ricettive'!G:G,"NON TROVATO",0)=0,"NON TROVATO",_xlfn.XLOOKUP(A5265,'Strutture ricettive'!B:B,'Strutture ricettive'!G:G,"NON TROVATO",0))</f>
        <v>fabperozzi@alice.it</v>
      </c>
      <c r="F52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66" spans="1:6" x14ac:dyDescent="0.3">
      <c r="A5266" t="s">
        <v>17690</v>
      </c>
      <c r="B5266" t="str">
        <f>_xlfn.XLOOKUP(Tabella1[[#This Row],[Denominazione]],'Strutture ricettive'!B:B,'Strutture ricettive'!A:A,"non trovato",0)</f>
        <v>BED &amp; BREAKFAST</v>
      </c>
      <c r="C5266" t="str">
        <f>_xlfn.XLOOKUP(Tabella1[[#This Row],[Denominazione]],'Strutture ricettive'!B:B,'Strutture ricettive'!D:D,"NON TROVATO",0)</f>
        <v>SPINETOLI</v>
      </c>
      <c r="D52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Pozzo 11</v>
      </c>
      <c r="E5266" t="str">
        <f>IF(_xlfn.XLOOKUP(A5266,'Strutture ricettive'!B:B,'Strutture ricettive'!G:G,"NON TROVATO",0)=0,"NON TROVATO",_xlfn.XLOOKUP(A5266,'Strutture ricettive'!B:B,'Strutture ricettive'!G:G,"NON TROVATO",0))</f>
        <v>massimiliano.dimichele@istruzione.it</v>
      </c>
      <c r="F52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67" spans="1:6" x14ac:dyDescent="0.3">
      <c r="A5267" t="s">
        <v>17693</v>
      </c>
      <c r="B5267" t="str">
        <f>_xlfn.XLOOKUP(Tabella1[[#This Row],[Denominazione]],'Strutture ricettive'!B:B,'Strutture ricettive'!A:A,"non trovato",0)</f>
        <v>BED &amp; BREAKFAST</v>
      </c>
      <c r="C5267" t="str">
        <f>_xlfn.XLOOKUP(Tabella1[[#This Row],[Denominazione]],'Strutture ricettive'!B:B,'Strutture ricettive'!D:D,"NON TROVATO",0)</f>
        <v>SPINETOLI</v>
      </c>
      <c r="D52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Pio La Torre 5</v>
      </c>
      <c r="E5267" t="str">
        <f>IF(_xlfn.XLOOKUP(A5267,'Strutture ricettive'!B:B,'Strutture ricettive'!G:G,"NON TROVATO",0)=0,"NON TROVATO",_xlfn.XLOOKUP(A5267,'Strutture ricettive'!B:B,'Strutture ricettive'!G:G,"NON TROVATO",0))</f>
        <v>RC1958@hotmail.it</v>
      </c>
      <c r="F52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68" spans="1:6" x14ac:dyDescent="0.3">
      <c r="A5268" t="s">
        <v>17696</v>
      </c>
      <c r="B5268" t="str">
        <f>_xlfn.XLOOKUP(Tabella1[[#This Row],[Denominazione]],'Strutture ricettive'!B:B,'Strutture ricettive'!A:A,"non trovato",0)</f>
        <v>ALLOGGI AGRITURISTICI</v>
      </c>
      <c r="C5268" t="str">
        <f>_xlfn.XLOOKUP(Tabella1[[#This Row],[Denominazione]],'Strutture ricettive'!B:B,'Strutture ricettive'!D:D,"NON TROVATO",0)</f>
        <v>VENAROTTA</v>
      </c>
      <c r="D52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OLIBRA 55</v>
      </c>
      <c r="E5268" t="str">
        <f>IF(_xlfn.XLOOKUP(A5268,'Strutture ricettive'!B:B,'Strutture ricettive'!G:G,"NON TROVATO",0)=0,"NON TROVATO",_xlfn.XLOOKUP(A5268,'Strutture ricettive'!B:B,'Strutture ricettive'!G:G,"NON TROVATO",0))</f>
        <v>tenutaborgio@libero.it</v>
      </c>
      <c r="F52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69" spans="1:6" x14ac:dyDescent="0.3">
      <c r="A5269" t="s">
        <v>17703</v>
      </c>
      <c r="B5269" t="str">
        <f>_xlfn.XLOOKUP(Tabella1[[#This Row],[Denominazione]],'Strutture ricettive'!B:B,'Strutture ricettive'!A:A,"non trovato",0)</f>
        <v>ALLOGGI AGRITURISTICI</v>
      </c>
      <c r="C5269" t="str">
        <f>_xlfn.XLOOKUP(Tabella1[[#This Row],[Denominazione]],'Strutture ricettive'!B:B,'Strutture ricettive'!D:D,"NON TROVATO",0)</f>
        <v>VENAROTTA</v>
      </c>
      <c r="D52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CAMBRA 75</v>
      </c>
      <c r="E5269" t="str">
        <f>IF(_xlfn.XLOOKUP(A5269,'Strutture ricettive'!B:B,'Strutture ricettive'!G:G,"NON TROVATO",0)=0,"NON TROVATO",_xlfn.XLOOKUP(A5269,'Strutture ricettive'!B:B,'Strutture ricettive'!G:G,"NON TROVATO",0))</f>
        <v>info@angellozzi.it</v>
      </c>
      <c r="F52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www.angellozzi.it</v>
      </c>
    </row>
    <row r="5270" spans="1:6" x14ac:dyDescent="0.3">
      <c r="A5270" t="s">
        <v>17708</v>
      </c>
      <c r="B5270" t="str">
        <f>_xlfn.XLOOKUP(Tabella1[[#This Row],[Denominazione]],'Strutture ricettive'!B:B,'Strutture ricettive'!A:A,"non trovato",0)</f>
        <v>CAMPEGGI</v>
      </c>
      <c r="C5270" t="str">
        <f>_xlfn.XLOOKUP(Tabella1[[#This Row],[Denominazione]],'Strutture ricettive'!B:B,'Strutture ricettive'!D:D,"NON TROVATO",0)</f>
        <v>ALTIDONA</v>
      </c>
      <c r="D52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Ottorino Respighi  snc</v>
      </c>
      <c r="E5270" t="str">
        <f>IF(_xlfn.XLOOKUP(A5270,'Strutture ricettive'!B:B,'Strutture ricettive'!G:G,"NON TROVATO",0)=0,"NON TROVATO",_xlfn.XLOOKUP(A5270,'Strutture ricettive'!B:B,'Strutture ricettive'!G:G,"NON TROVATO",0))</f>
        <v>centrovacanzegardenriver@gmail.com</v>
      </c>
      <c r="F52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www.camping.it/marche/gardenriver</v>
      </c>
    </row>
    <row r="5271" spans="1:6" x14ac:dyDescent="0.3">
      <c r="A5271" t="s">
        <v>17713</v>
      </c>
      <c r="B5271" t="str">
        <f>_xlfn.XLOOKUP(Tabella1[[#This Row],[Denominazione]],'Strutture ricettive'!B:B,'Strutture ricettive'!A:A,"non trovato",0)</f>
        <v>BED &amp; BREAKFAST</v>
      </c>
      <c r="C5271" t="str">
        <f>_xlfn.XLOOKUP(Tabella1[[#This Row],[Denominazione]],'Strutture ricettive'!B:B,'Strutture ricettive'!D:D,"NON TROVATO",0)</f>
        <v>ALTIDONA</v>
      </c>
      <c r="D52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Barbolano 31</v>
      </c>
      <c r="E5271" t="str">
        <f>IF(_xlfn.XLOOKUP(A5271,'Strutture ricettive'!B:B,'Strutture ricettive'!G:G,"NON TROVATO",0)=0,"NON TROVATO",_xlfn.XLOOKUP(A5271,'Strutture ricettive'!B:B,'Strutture ricettive'!G:G,"NON TROVATO",0))</f>
        <v>missjole@libero.it</v>
      </c>
      <c r="F52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72" spans="1:6" x14ac:dyDescent="0.3">
      <c r="A5272" t="s">
        <v>17716</v>
      </c>
      <c r="B5272" t="str">
        <f>_xlfn.XLOOKUP(Tabella1[[#This Row],[Denominazione]],'Strutture ricettive'!B:B,'Strutture ricettive'!A:A,"non trovato",0)</f>
        <v>CAMPEGGI</v>
      </c>
      <c r="C5272" t="str">
        <f>_xlfn.XLOOKUP(Tabella1[[#This Row],[Denominazione]],'Strutture ricettive'!B:B,'Strutture ricettive'!D:D,"NON TROVATO",0)</f>
        <v>ALTIDONA</v>
      </c>
      <c r="D52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Aprutina, c.da San Biagio 1</v>
      </c>
      <c r="E5272" t="str">
        <f>IF(_xlfn.XLOOKUP(A5272,'Strutture ricettive'!B:B,'Strutture ricettive'!G:G,"NON TROVATO",0)=0,"NON TROVATO",_xlfn.XLOOKUP(A5272,'Strutture ricettive'!B:B,'Strutture ricettive'!G:G,"NON TROVATO",0))</f>
        <v>info@centrovacanzemirage.it</v>
      </c>
      <c r="F52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www.centrovacanzemirage.it</v>
      </c>
    </row>
    <row r="5273" spans="1:6" x14ac:dyDescent="0.3">
      <c r="A5273" t="s">
        <v>17720</v>
      </c>
      <c r="B5273" t="str">
        <f>_xlfn.XLOOKUP(Tabella1[[#This Row],[Denominazione]],'Strutture ricettive'!B:B,'Strutture ricettive'!A:A,"non trovato",0)</f>
        <v>CAMPEGGI</v>
      </c>
      <c r="C5273" t="str">
        <f>_xlfn.XLOOKUP(Tabella1[[#This Row],[Denominazione]],'Strutture ricettive'!B:B,'Strutture ricettive'!D:D,"NON TROVATO",0)</f>
        <v>ALTIDONA</v>
      </c>
      <c r="D52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Statale Adriatica snc</v>
      </c>
      <c r="E5273" t="str">
        <f>IF(_xlfn.XLOOKUP(A5273,'Strutture ricettive'!B:B,'Strutture ricettive'!G:G,"NON TROVATO",0)=0,"NON TROVATO",_xlfn.XLOOKUP(A5273,'Strutture ricettive'!B:B,'Strutture ricettive'!G:G,"NON TROVATO",0))</f>
        <v>info@rivaverde.it</v>
      </c>
      <c r="F52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www.rivaverde.it</v>
      </c>
    </row>
    <row r="5274" spans="1:6" x14ac:dyDescent="0.3">
      <c r="A5274" t="s">
        <v>17727</v>
      </c>
      <c r="B5274" t="str">
        <f>_xlfn.XLOOKUP(Tabella1[[#This Row],[Denominazione]],'Strutture ricettive'!B:B,'Strutture ricettive'!A:A,"non trovato",0)</f>
        <v>ALBERGHI</v>
      </c>
      <c r="C5274" t="str">
        <f>_xlfn.XLOOKUP(Tabella1[[#This Row],[Denominazione]],'Strutture ricettive'!B:B,'Strutture ricettive'!D:D,"NON TROVATO",0)</f>
        <v>ALTIDONA</v>
      </c>
      <c r="D52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Aprutina 43</v>
      </c>
      <c r="E5274" t="str">
        <f>IF(_xlfn.XLOOKUP(A5274,'Strutture ricettive'!B:B,'Strutture ricettive'!G:G,"NON TROVATO",0)=0,"NON TROVATO",_xlfn.XLOOKUP(A5274,'Strutture ricettive'!B:B,'Strutture ricettive'!G:G,"NON TROVATO",0))</f>
        <v>NON TROVATO</v>
      </c>
      <c r="F52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75" spans="1:6" x14ac:dyDescent="0.3">
      <c r="A5275" t="s">
        <v>17729</v>
      </c>
      <c r="B5275" t="str">
        <f>_xlfn.XLOOKUP(Tabella1[[#This Row],[Denominazione]],'Strutture ricettive'!B:B,'Strutture ricettive'!A:A,"non trovato",0)</f>
        <v>ALLOGGI AGRITURISTICI</v>
      </c>
      <c r="C5275" t="str">
        <f>_xlfn.XLOOKUP(Tabella1[[#This Row],[Denominazione]],'Strutture ricettive'!B:B,'Strutture ricettive'!D:D,"NON TROVATO",0)</f>
        <v>ALTIDONA</v>
      </c>
      <c r="D52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svarchi 12</v>
      </c>
      <c r="E5275" t="str">
        <f>IF(_xlfn.XLOOKUP(A5275,'Strutture ricettive'!B:B,'Strutture ricettive'!G:G,"NON TROVATO",0)=0,"NON TROVATO",_xlfn.XLOOKUP(A5275,'Strutture ricettive'!B:B,'Strutture ricettive'!G:G,"NON TROVATO",0))</f>
        <v>info@agriturismolavergara.it</v>
      </c>
      <c r="F52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www.agriturismolavergara.it</v>
      </c>
    </row>
    <row r="5276" spans="1:6" x14ac:dyDescent="0.3">
      <c r="A5276" t="s">
        <v>17733</v>
      </c>
      <c r="B5276" t="str">
        <f>_xlfn.XLOOKUP(Tabella1[[#This Row],[Denominazione]],'Strutture ricettive'!B:B,'Strutture ricettive'!A:A,"non trovato",0)</f>
        <v>ALLOGGI AGRITURISTICI</v>
      </c>
      <c r="C5276" t="str">
        <f>_xlfn.XLOOKUP(Tabella1[[#This Row],[Denominazione]],'Strutture ricettive'!B:B,'Strutture ricettive'!D:D,"NON TROVATO",0)</f>
        <v>ALTIDONA</v>
      </c>
      <c r="D52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Latrocella  11</v>
      </c>
      <c r="E5276" t="str">
        <f>IF(_xlfn.XLOOKUP(A5276,'Strutture ricettive'!B:B,'Strutture ricettive'!G:G,"NON TROVATO",0)=0,"NON TROVATO",_xlfn.XLOOKUP(A5276,'Strutture ricettive'!B:B,'Strutture ricettive'!G:G,"NON TROVATO",0))</f>
        <v>info@agriturismolapieve.net</v>
      </c>
      <c r="F52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www.agriturismolapieve.net</v>
      </c>
    </row>
    <row r="5277" spans="1:6" x14ac:dyDescent="0.3">
      <c r="A5277" t="s">
        <v>17737</v>
      </c>
      <c r="B5277" t="str">
        <f>_xlfn.XLOOKUP(Tabella1[[#This Row],[Denominazione]],'Strutture ricettive'!B:B,'Strutture ricettive'!A:A,"non trovato",0)</f>
        <v>BED &amp; BREAKFAST</v>
      </c>
      <c r="C5277" t="str">
        <f>_xlfn.XLOOKUP(Tabella1[[#This Row],[Denominazione]],'Strutture ricettive'!B:B,'Strutture ricettive'!D:D,"NON TROVATO",0)</f>
        <v>ALTIDONA</v>
      </c>
      <c r="D52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19</v>
      </c>
      <c r="E5277" t="str">
        <f>IF(_xlfn.XLOOKUP(A5277,'Strutture ricettive'!B:B,'Strutture ricettive'!G:G,"NON TROVATO",0)=0,"NON TROVATO",_xlfn.XLOOKUP(A5277,'Strutture ricettive'!B:B,'Strutture ricettive'!G:G,"NON TROVATO",0))</f>
        <v>maurogiommetti@tin.it</v>
      </c>
      <c r="F52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78" spans="1:6" x14ac:dyDescent="0.3">
      <c r="A5278" t="s">
        <v>17740</v>
      </c>
      <c r="B5278" t="str">
        <f>_xlfn.XLOOKUP(Tabella1[[#This Row],[Denominazione]],'Strutture ricettive'!B:B,'Strutture ricettive'!A:A,"non trovato",0)</f>
        <v>STABILIMENTI BALNEARI</v>
      </c>
      <c r="C5278" t="str">
        <f>_xlfn.XLOOKUP(Tabella1[[#This Row],[Denominazione]],'Strutture ricettive'!B:B,'Strutture ricettive'!D:D,"NON TROVATO",0)</f>
        <v>ALTIDONA</v>
      </c>
      <c r="D52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aprutina 75 75</v>
      </c>
      <c r="E5278" t="str">
        <f>IF(_xlfn.XLOOKUP(A5278,'Strutture ricettive'!B:B,'Strutture ricettive'!G:G,"NON TROVATO",0)=0,"NON TROVATO",_xlfn.XLOOKUP(A5278,'Strutture ricettive'!B:B,'Strutture ricettive'!G:G,"NON TROVATO",0))</f>
        <v>www.rivaverde.it</v>
      </c>
      <c r="F52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info@rivaverde.it</v>
      </c>
    </row>
    <row r="5279" spans="1:6" x14ac:dyDescent="0.3">
      <c r="A5279" t="s">
        <v>17743</v>
      </c>
      <c r="B5279" t="str">
        <f>_xlfn.XLOOKUP(Tabella1[[#This Row],[Denominazione]],'Strutture ricettive'!B:B,'Strutture ricettive'!A:A,"non trovato",0)</f>
        <v>STABILIMENTI BALNEARI</v>
      </c>
      <c r="C5279" t="str">
        <f>_xlfn.XLOOKUP(Tabella1[[#This Row],[Denominazione]],'Strutture ricettive'!B:B,'Strutture ricettive'!D:D,"NON TROVATO",0)</f>
        <v>ALTIDONA</v>
      </c>
      <c r="D52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aprutina 75 75</v>
      </c>
      <c r="E5279" t="str">
        <f>IF(_xlfn.XLOOKUP(A5279,'Strutture ricettive'!B:B,'Strutture ricettive'!G:G,"NON TROVATO",0)=0,"NON TROVATO",_xlfn.XLOOKUP(A5279,'Strutture ricettive'!B:B,'Strutture ricettive'!G:G,"NON TROVATO",0))</f>
        <v>www.rivaverde.it</v>
      </c>
      <c r="F52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info@rivaverde.it</v>
      </c>
    </row>
    <row r="5280" spans="1:6" x14ac:dyDescent="0.3">
      <c r="A5280" t="s">
        <v>17744</v>
      </c>
      <c r="B5280" t="str">
        <f>_xlfn.XLOOKUP(Tabella1[[#This Row],[Denominazione]],'Strutture ricettive'!B:B,'Strutture ricettive'!A:A,"non trovato",0)</f>
        <v>STABILIMENTI BALNEARI</v>
      </c>
      <c r="C5280" t="str">
        <f>_xlfn.XLOOKUP(Tabella1[[#This Row],[Denominazione]],'Strutture ricettive'!B:B,'Strutture ricettive'!D:D,"NON TROVATO",0)</f>
        <v>ALTIDONA</v>
      </c>
      <c r="D52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280" t="str">
        <f>IF(_xlfn.XLOOKUP(A5280,'Strutture ricettive'!B:B,'Strutture ricettive'!G:G,"NON TROVATO",0)=0,"NON TROVATO",_xlfn.XLOOKUP(A5280,'Strutture ricettive'!B:B,'Strutture ricettive'!G:G,"NON TROVATO",0))</f>
        <v>NON TROVATO</v>
      </c>
      <c r="F52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81" spans="1:6" x14ac:dyDescent="0.3">
      <c r="A5281" t="s">
        <v>17745</v>
      </c>
      <c r="B5281" t="str">
        <f>_xlfn.XLOOKUP(Tabella1[[#This Row],[Denominazione]],'Strutture ricettive'!B:B,'Strutture ricettive'!A:A,"non trovato",0)</f>
        <v>BED &amp; BREAKFAST</v>
      </c>
      <c r="C5281" t="str">
        <f>_xlfn.XLOOKUP(Tabella1[[#This Row],[Denominazione]],'Strutture ricettive'!B:B,'Strutture ricettive'!D:D,"NON TROVATO",0)</f>
        <v>ALTIDONA</v>
      </c>
      <c r="D52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Barbolano 9</v>
      </c>
      <c r="E5281" t="str">
        <f>IF(_xlfn.XLOOKUP(A5281,'Strutture ricettive'!B:B,'Strutture ricettive'!G:G,"NON TROVATO",0)=0,"NON TROVATO",_xlfn.XLOOKUP(A5281,'Strutture ricettive'!B:B,'Strutture ricettive'!G:G,"NON TROVATO",0))</f>
        <v>info@tenutabarbolano.com</v>
      </c>
      <c r="F52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www.tenutabarbolano.com</v>
      </c>
    </row>
    <row r="5282" spans="1:6" x14ac:dyDescent="0.3">
      <c r="A5282" t="s">
        <v>17750</v>
      </c>
      <c r="B5282" t="str">
        <f>_xlfn.XLOOKUP(Tabella1[[#This Row],[Denominazione]],'Strutture ricettive'!B:B,'Strutture ricettive'!A:A,"non trovato",0)</f>
        <v>ALLOGGI IN AFFITTO</v>
      </c>
      <c r="C5282" t="str">
        <f>_xlfn.XLOOKUP(Tabella1[[#This Row],[Denominazione]],'Strutture ricettive'!B:B,'Strutture ricettive'!D:D,"NON TROVATO",0)</f>
        <v>AMANDOLA</v>
      </c>
      <c r="D52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GUGLIELMUCCI  2</v>
      </c>
      <c r="E5282" t="str">
        <f>IF(_xlfn.XLOOKUP(A5282,'Strutture ricettive'!B:B,'Strutture ricettive'!G:G,"NON TROVATO",0)=0,"NON TROVATO",_xlfn.XLOOKUP(A5282,'Strutture ricettive'!B:B,'Strutture ricettive'!G:G,"NON TROVATO",0))</f>
        <v>borgodellefate@virgilio.it</v>
      </c>
      <c r="F52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83" spans="1:6" x14ac:dyDescent="0.3">
      <c r="A5283" t="s">
        <v>17754</v>
      </c>
      <c r="B5283" t="str">
        <f>_xlfn.XLOOKUP(Tabella1[[#This Row],[Denominazione]],'Strutture ricettive'!B:B,'Strutture ricettive'!A:A,"non trovato",0)</f>
        <v>BED &amp; BREAKFAST</v>
      </c>
      <c r="C5283" t="str">
        <f>_xlfn.XLOOKUP(Tabella1[[#This Row],[Denominazione]],'Strutture ricettive'!B:B,'Strutture ricettive'!D:D,"NON TROVATO",0)</f>
        <v>AMANDOLA</v>
      </c>
      <c r="D52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Villa Scagnoli SNC</v>
      </c>
      <c r="E5283" t="str">
        <f>IF(_xlfn.XLOOKUP(A5283,'Strutture ricettive'!B:B,'Strutture ricettive'!G:G,"NON TROVATO",0)=0,"NON TROVATO",_xlfn.XLOOKUP(A5283,'Strutture ricettive'!B:B,'Strutture ricettive'!G:G,"NON TROVATO",0))</f>
        <v>francescadiiorio@hotmail.com</v>
      </c>
      <c r="F52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84" spans="1:6" x14ac:dyDescent="0.3">
      <c r="A5284" t="s">
        <v>17757</v>
      </c>
      <c r="B5284" t="str">
        <f>_xlfn.XLOOKUP(Tabella1[[#This Row],[Denominazione]],'Strutture ricettive'!B:B,'Strutture ricettive'!A:A,"non trovato",0)</f>
        <v>ALTRI ALLOGGI PRIVATI</v>
      </c>
      <c r="C5284" t="str">
        <f>_xlfn.XLOOKUP(Tabella1[[#This Row],[Denominazione]],'Strutture ricettive'!B:B,'Strutture ricettive'!D:D,"NON TROVATO",0)</f>
        <v>AMANDOLA</v>
      </c>
      <c r="D52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284" t="str">
        <f>IF(_xlfn.XLOOKUP(A5284,'Strutture ricettive'!B:B,'Strutture ricettive'!G:G,"NON TROVATO",0)=0,"NON TROVATO",_xlfn.XLOOKUP(A5284,'Strutture ricettive'!B:B,'Strutture ricettive'!G:G,"NON TROVATO",0))</f>
        <v>NON TROVATO</v>
      </c>
      <c r="F52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85" spans="1:6" x14ac:dyDescent="0.3">
      <c r="A5285" t="s">
        <v>17758</v>
      </c>
      <c r="B5285" t="str">
        <f>_xlfn.XLOOKUP(Tabella1[[#This Row],[Denominazione]],'Strutture ricettive'!B:B,'Strutture ricettive'!A:A,"non trovato",0)</f>
        <v>ALTRI ALLOGGI PRIVATI</v>
      </c>
      <c r="C5285" t="str">
        <f>_xlfn.XLOOKUP(Tabella1[[#This Row],[Denominazione]],'Strutture ricettive'!B:B,'Strutture ricettive'!D:D,"NON TROVATO",0)</f>
        <v>AMANDOLA</v>
      </c>
      <c r="D52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Friano 5</v>
      </c>
      <c r="E5285" t="str">
        <f>IF(_xlfn.XLOOKUP(A5285,'Strutture ricettive'!B:B,'Strutture ricettive'!G:G,"NON TROVATO",0)=0,"NON TROVATO",_xlfn.XLOOKUP(A5285,'Strutture ricettive'!B:B,'Strutture ricettive'!G:G,"NON TROVATO",0))</f>
        <v>cfeuth@gmail.com</v>
      </c>
      <c r="F52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www.lamirabella.com</v>
      </c>
    </row>
    <row r="5286" spans="1:6" x14ac:dyDescent="0.3">
      <c r="A5286" t="s">
        <v>17762</v>
      </c>
      <c r="B5286" t="str">
        <f>_xlfn.XLOOKUP(Tabella1[[#This Row],[Denominazione]],'Strutture ricettive'!B:B,'Strutture ricettive'!A:A,"non trovato",0)</f>
        <v>ALLOGGI AGRITURISTICI</v>
      </c>
      <c r="C5286" t="str">
        <f>_xlfn.XLOOKUP(Tabella1[[#This Row],[Denominazione]],'Strutture ricettive'!B:B,'Strutture ricettive'!D:D,"NON TROVATO",0)</f>
        <v>AMANDOLA</v>
      </c>
      <c r="D52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C:DA PINO DI CONTRO sn</v>
      </c>
      <c r="E5286" t="str">
        <f>IF(_xlfn.XLOOKUP(A5286,'Strutture ricettive'!B:B,'Strutture ricettive'!G:G,"NON TROVATO",0)=0,"NON TROVATO",_xlfn.XLOOKUP(A5286,'Strutture ricettive'!B:B,'Strutture ricettive'!G:G,"NON TROVATO",0))</f>
        <v>inestitente@regione.it</v>
      </c>
      <c r="F52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87" spans="1:6" x14ac:dyDescent="0.3">
      <c r="A5287" t="s">
        <v>17765</v>
      </c>
      <c r="B5287" t="str">
        <f>_xlfn.XLOOKUP(Tabella1[[#This Row],[Denominazione]],'Strutture ricettive'!B:B,'Strutture ricettive'!A:A,"non trovato",0)</f>
        <v>ALLOGGI IN AFFITTO</v>
      </c>
      <c r="C5287" t="str">
        <f>_xlfn.XLOOKUP(Tabella1[[#This Row],[Denominazione]],'Strutture ricettive'!B:B,'Strutture ricettive'!D:D,"NON TROVATO",0)</f>
        <v>AMANDOLA</v>
      </c>
      <c r="D52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287" t="str">
        <f>IF(_xlfn.XLOOKUP(A5287,'Strutture ricettive'!B:B,'Strutture ricettive'!G:G,"NON TROVATO",0)=0,"NON TROVATO",_xlfn.XLOOKUP(A5287,'Strutture ricettive'!B:B,'Strutture ricettive'!G:G,"NON TROVATO",0))</f>
        <v>griffiths.tamara@gmail.com</v>
      </c>
      <c r="F52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88" spans="1:6" x14ac:dyDescent="0.3">
      <c r="A5288" t="s">
        <v>17767</v>
      </c>
      <c r="B5288" t="str">
        <f>_xlfn.XLOOKUP(Tabella1[[#This Row],[Denominazione]],'Strutture ricettive'!B:B,'Strutture ricettive'!A:A,"non trovato",0)</f>
        <v>TURISMO RURALE</v>
      </c>
      <c r="C5288" t="str">
        <f>_xlfn.XLOOKUP(Tabella1[[#This Row],[Denominazione]],'Strutture ricettive'!B:B,'Strutture ricettive'!D:D,"NON TROVATO",0)</f>
        <v>AMANDOLA</v>
      </c>
      <c r="D52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Villa Marnacchia 2</v>
      </c>
      <c r="E5288" t="str">
        <f>IF(_xlfn.XLOOKUP(A5288,'Strutture ricettive'!B:B,'Strutture ricettive'!G:G,"NON TROVATO",0)=0,"NON TROVATO",_xlfn.XLOOKUP(A5288,'Strutture ricettive'!B:B,'Strutture ricettive'!G:G,"NON TROVATO",0))</f>
        <v>gio@la quercetadimarnacchia.it</v>
      </c>
      <c r="F52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www.laquercetadimarnacchia.it</v>
      </c>
    </row>
    <row r="5289" spans="1:6" x14ac:dyDescent="0.3">
      <c r="A5289" t="s">
        <v>17771</v>
      </c>
      <c r="B5289" t="str">
        <f>_xlfn.XLOOKUP(Tabella1[[#This Row],[Denominazione]],'Strutture ricettive'!B:B,'Strutture ricettive'!A:A,"non trovato",0)</f>
        <v>BED &amp; BREAKFAST</v>
      </c>
      <c r="C5289" t="str">
        <f>_xlfn.XLOOKUP(Tabella1[[#This Row],[Denominazione]],'Strutture ricettive'!B:B,'Strutture ricettive'!D:D,"NON TROVATO",0)</f>
        <v>AMANDOLA</v>
      </c>
      <c r="D52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 Ippolito 15</v>
      </c>
      <c r="E5289" t="str">
        <f>IF(_xlfn.XLOOKUP(A5289,'Strutture ricettive'!B:B,'Strutture ricettive'!G:G,"NON TROVATO",0)=0,"NON TROVATO",_xlfn.XLOOKUP(A5289,'Strutture ricettive'!B:B,'Strutture ricettive'!G:G,"NON TROVATO",0))</f>
        <v>bwarner@gmail.com</v>
      </c>
      <c r="F52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90" spans="1:6" x14ac:dyDescent="0.3">
      <c r="A5290" t="s">
        <v>17774</v>
      </c>
      <c r="B5290" t="str">
        <f>_xlfn.XLOOKUP(Tabella1[[#This Row],[Denominazione]],'Strutture ricettive'!B:B,'Strutture ricettive'!A:A,"non trovato",0)</f>
        <v>ALLOGGI AGRITURISTICI</v>
      </c>
      <c r="C5290" t="str">
        <f>_xlfn.XLOOKUP(Tabella1[[#This Row],[Denominazione]],'Strutture ricettive'!B:B,'Strutture ricettive'!D:D,"NON TROVATO",0)</f>
        <v>AMANDOLA</v>
      </c>
      <c r="D52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Contr. Collicelli 10</v>
      </c>
      <c r="E5290" t="str">
        <f>IF(_xlfn.XLOOKUP(A5290,'Strutture ricettive'!B:B,'Strutture ricettive'!G:G,"NON TROVATO",0)=0,"NON TROVATO",_xlfn.XLOOKUP(A5290,'Strutture ricettive'!B:B,'Strutture ricettive'!G:G,"NON TROVATO",0))</f>
        <v>NON TROVATO</v>
      </c>
      <c r="F52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91" spans="1:6" x14ac:dyDescent="0.3">
      <c r="A5291" t="s">
        <v>17779</v>
      </c>
      <c r="B5291" t="str">
        <f>_xlfn.XLOOKUP(Tabella1[[#This Row],[Denominazione]],'Strutture ricettive'!B:B,'Strutture ricettive'!A:A,"non trovato",0)</f>
        <v>ALLOGGI AGRITURISTICI</v>
      </c>
      <c r="C5291" t="str">
        <f>_xlfn.XLOOKUP(Tabella1[[#This Row],[Denominazione]],'Strutture ricettive'!B:B,'Strutture ricettive'!D:D,"NON TROVATO",0)</f>
        <v>AMANDOLA</v>
      </c>
      <c r="D52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291" t="str">
        <f>IF(_xlfn.XLOOKUP(A5291,'Strutture ricettive'!B:B,'Strutture ricettive'!G:G,"NON TROVATO",0)=0,"NON TROVATO",_xlfn.XLOOKUP(A5291,'Strutture ricettive'!B:B,'Strutture ricettive'!G:G,"NON TROVATO",0))</f>
        <v>selandari.marco@libero.it</v>
      </c>
      <c r="F52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92" spans="1:6" x14ac:dyDescent="0.3">
      <c r="A5292" t="s">
        <v>17781</v>
      </c>
      <c r="B5292" t="str">
        <f>_xlfn.XLOOKUP(Tabella1[[#This Row],[Denominazione]],'Strutture ricettive'!B:B,'Strutture ricettive'!A:A,"non trovato",0)</f>
        <v>ALLOGGI AGRITURISTICI</v>
      </c>
      <c r="C5292" t="str">
        <f>_xlfn.XLOOKUP(Tabella1[[#This Row],[Denominazione]],'Strutture ricettive'!B:B,'Strutture ricettive'!D:D,"NON TROVATO",0)</f>
        <v>AMANDOLA</v>
      </c>
      <c r="D52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Lorenzo 3</v>
      </c>
      <c r="E5292" t="str">
        <f>IF(_xlfn.XLOOKUP(A5292,'Strutture ricettive'!B:B,'Strutture ricettive'!G:G,"NON TROVATO",0)=0,"NON TROVATO",_xlfn.XLOOKUP(A5292,'Strutture ricettive'!B:B,'Strutture ricettive'!G:G,"NON TROVATO",0))</f>
        <v>graziella.pelloni@libero.it</v>
      </c>
      <c r="F52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www.agriturismo-nelle-marche.net</v>
      </c>
    </row>
    <row r="5293" spans="1:6" x14ac:dyDescent="0.3">
      <c r="A5293" t="s">
        <v>17785</v>
      </c>
      <c r="B5293" t="str">
        <f>_xlfn.XLOOKUP(Tabella1[[#This Row],[Denominazione]],'Strutture ricettive'!B:B,'Strutture ricettive'!A:A,"non trovato",0)</f>
        <v>ALLOGGI AGRITURISTICI</v>
      </c>
      <c r="C5293" t="str">
        <f>_xlfn.XLOOKUP(Tabella1[[#This Row],[Denominazione]],'Strutture ricettive'!B:B,'Strutture ricettive'!D:D,"NON TROVATO",0)</f>
        <v>AMANDOLA</v>
      </c>
      <c r="D52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Piana 4</v>
      </c>
      <c r="E5293" t="str">
        <f>IF(_xlfn.XLOOKUP(A5293,'Strutture ricettive'!B:B,'Strutture ricettive'!G:G,"NON TROVATO",0)=0,"NON TROVATO",_xlfn.XLOOKUP(A5293,'Strutture ricettive'!B:B,'Strutture ricettive'!G:G,"NON TROVATO",0))</f>
        <v>gabriele.marini@coldiretti.it</v>
      </c>
      <c r="F52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94" spans="1:6" x14ac:dyDescent="0.3">
      <c r="A5294" t="s">
        <v>17788</v>
      </c>
      <c r="B5294" t="str">
        <f>_xlfn.XLOOKUP(Tabella1[[#This Row],[Denominazione]],'Strutture ricettive'!B:B,'Strutture ricettive'!A:A,"non trovato",0)</f>
        <v>ALLOGGI AGRITURISTICI</v>
      </c>
      <c r="C5294" t="str">
        <f>_xlfn.XLOOKUP(Tabella1[[#This Row],[Denominazione]],'Strutture ricettive'!B:B,'Strutture ricettive'!D:D,"NON TROVATO",0)</f>
        <v>AMANDOLA</v>
      </c>
      <c r="D52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Villa Piane 21</v>
      </c>
      <c r="E5294" t="str">
        <f>IF(_xlfn.XLOOKUP(A5294,'Strutture ricettive'!B:B,'Strutture ricettive'!G:G,"NON TROVATO",0)=0,"NON TROVATO",_xlfn.XLOOKUP(A5294,'Strutture ricettive'!B:B,'Strutture ricettive'!G:G,"NON TROVATO",0))</f>
        <v>info@anticatenutalepiane.com</v>
      </c>
      <c r="F52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www.anticatenutalepiane.com</v>
      </c>
    </row>
    <row r="5295" spans="1:6" x14ac:dyDescent="0.3">
      <c r="A5295" t="s">
        <v>17792</v>
      </c>
      <c r="B5295" t="str">
        <f>_xlfn.XLOOKUP(Tabella1[[#This Row],[Denominazione]],'Strutture ricettive'!B:B,'Strutture ricettive'!A:A,"non trovato",0)</f>
        <v>ALLOGGI IN AFFITTO</v>
      </c>
      <c r="C5295" t="str">
        <f>_xlfn.XLOOKUP(Tabella1[[#This Row],[Denominazione]],'Strutture ricettive'!B:B,'Strutture ricettive'!D:D,"NON TROVATO",0)</f>
        <v>AMANDOLA</v>
      </c>
      <c r="D52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Zoccolanti 2</v>
      </c>
      <c r="E5295" t="str">
        <f>IF(_xlfn.XLOOKUP(A5295,'Strutture ricettive'!B:B,'Strutture ricettive'!G:G,"NON TROVATO",0)=0,"NON TROVATO",_xlfn.XLOOKUP(A5295,'Strutture ricettive'!B:B,'Strutture ricettive'!G:G,"NON TROVATO",0))</f>
        <v>info@camereilconvento.it</v>
      </c>
      <c r="F52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www.camereilconvento.it</v>
      </c>
    </row>
    <row r="5296" spans="1:6" x14ac:dyDescent="0.3">
      <c r="A5296" t="s">
        <v>17796</v>
      </c>
      <c r="B5296" t="str">
        <f>_xlfn.XLOOKUP(Tabella1[[#This Row],[Denominazione]],'Strutture ricettive'!B:B,'Strutture ricettive'!A:A,"non trovato",0)</f>
        <v>ALTRI ALLOGGI PRIVATI</v>
      </c>
      <c r="C5296" t="str">
        <f>_xlfn.XLOOKUP(Tabella1[[#This Row],[Denominazione]],'Strutture ricettive'!B:B,'Strutture ricettive'!D:D,"NON TROVATO",0)</f>
        <v>AMANDOLA</v>
      </c>
      <c r="D52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Cerrara 1</v>
      </c>
      <c r="E5296" t="str">
        <f>IF(_xlfn.XLOOKUP(A5296,'Strutture ricettive'!B:B,'Strutture ricettive'!G:G,"NON TROVATO",0)=0,"NON TROVATO",_xlfn.XLOOKUP(A5296,'Strutture ricettive'!B:B,'Strutture ricettive'!G:G,"NON TROVATO",0))</f>
        <v>wanne_van_egmond@hotmail.com</v>
      </c>
      <c r="F52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97" spans="1:6" x14ac:dyDescent="0.3">
      <c r="A5297" t="s">
        <v>17802</v>
      </c>
      <c r="B5297" t="str">
        <f>_xlfn.XLOOKUP(Tabella1[[#This Row],[Denominazione]],'Strutture ricettive'!B:B,'Strutture ricettive'!A:A,"non trovato",0)</f>
        <v>ALTRI ALLOGGI PRIVATI</v>
      </c>
      <c r="C5297" t="str">
        <f>_xlfn.XLOOKUP(Tabella1[[#This Row],[Denominazione]],'Strutture ricettive'!B:B,'Strutture ricettive'!D:D,"NON TROVATO",0)</f>
        <v>AMANDOLA</v>
      </c>
      <c r="D52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Scheggia 11</v>
      </c>
      <c r="E5297" t="str">
        <f>IF(_xlfn.XLOOKUP(A5297,'Strutture ricettive'!B:B,'Strutture ricettive'!G:G,"NON TROVATO",0)=0,"NON TROVATO",_xlfn.XLOOKUP(A5297,'Strutture ricettive'!B:B,'Strutture ricettive'!G:G,"NON TROVATO",0))</f>
        <v>robertgerig@gmail.com</v>
      </c>
      <c r="F52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98" spans="1:6" x14ac:dyDescent="0.3">
      <c r="A5298" t="s">
        <v>17805</v>
      </c>
      <c r="B5298" t="str">
        <f>_xlfn.XLOOKUP(Tabella1[[#This Row],[Denominazione]],'Strutture ricettive'!B:B,'Strutture ricettive'!A:A,"non trovato",0)</f>
        <v>ALLOGGI IN AFFITTO</v>
      </c>
      <c r="C5298" t="str">
        <f>_xlfn.XLOOKUP(Tabella1[[#This Row],[Denominazione]],'Strutture ricettive'!B:B,'Strutture ricettive'!D:D,"NON TROVATO",0)</f>
        <v>AMANDOLA</v>
      </c>
      <c r="D52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Fabio Filzi 2</v>
      </c>
      <c r="E5298" t="str">
        <f>IF(_xlfn.XLOOKUP(A5298,'Strutture ricettive'!B:B,'Strutture ricettive'!G:G,"NON TROVATO",0)=0,"NON TROVATO",_xlfn.XLOOKUP(A5298,'Strutture ricettive'!B:B,'Strutture ricettive'!G:G,"NON TROVATO",0))</f>
        <v>b.flo@libero.it</v>
      </c>
      <c r="F52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299" spans="1:6" x14ac:dyDescent="0.3">
      <c r="A5299" t="s">
        <v>17807</v>
      </c>
      <c r="B5299" t="str">
        <f>_xlfn.XLOOKUP(Tabella1[[#This Row],[Denominazione]],'Strutture ricettive'!B:B,'Strutture ricettive'!A:A,"non trovato",0)</f>
        <v>ALTRI ALLOGGI PRIVATI</v>
      </c>
      <c r="C5299" t="str">
        <f>_xlfn.XLOOKUP(Tabella1[[#This Row],[Denominazione]],'Strutture ricettive'!B:B,'Strutture ricettive'!D:D,"NON TROVATO",0)</f>
        <v>AMANDOLA</v>
      </c>
      <c r="D52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Villa Caccianebbia 4</v>
      </c>
      <c r="E5299" t="str">
        <f>IF(_xlfn.XLOOKUP(A5299,'Strutture ricettive'!B:B,'Strutture ricettive'!G:G,"NON TROVATO",0)=0,"NON TROVATO",_xlfn.XLOOKUP(A5299,'Strutture ricettive'!B:B,'Strutture ricettive'!G:G,"NON TROVATO",0))</f>
        <v>randpbetts@gmail.com</v>
      </c>
      <c r="F52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00" spans="1:6" x14ac:dyDescent="0.3">
      <c r="A5300" t="s">
        <v>17811</v>
      </c>
      <c r="B5300" t="str">
        <f>_xlfn.XLOOKUP(Tabella1[[#This Row],[Denominazione]],'Strutture ricettive'!B:B,'Strutture ricettive'!A:A,"non trovato",0)</f>
        <v>BED &amp; BREAKFAST</v>
      </c>
      <c r="C5300" t="str">
        <f>_xlfn.XLOOKUP(Tabella1[[#This Row],[Denominazione]],'Strutture ricettive'!B:B,'Strutture ricettive'!D:D,"NON TROVATO",0)</f>
        <v>AMANDOLA</v>
      </c>
      <c r="D53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 la vena 24</v>
      </c>
      <c r="E5300" t="str">
        <f>IF(_xlfn.XLOOKUP(A5300,'Strutture ricettive'!B:B,'Strutture ricettive'!G:G,"NON TROVATO",0)=0,"NON TROVATO",_xlfn.XLOOKUP(A5300,'Strutture ricettive'!B:B,'Strutture ricettive'!G:G,"NON TROVATO",0))</f>
        <v>giuliosaccuti@live.com</v>
      </c>
      <c r="F53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01" spans="1:6" x14ac:dyDescent="0.3">
      <c r="A5301" t="s">
        <v>17814</v>
      </c>
      <c r="B5301" t="str">
        <f>_xlfn.XLOOKUP(Tabella1[[#This Row],[Denominazione]],'Strutture ricettive'!B:B,'Strutture ricettive'!A:A,"non trovato",0)</f>
        <v>BED &amp; BREAKFAST</v>
      </c>
      <c r="C5301" t="str">
        <f>_xlfn.XLOOKUP(Tabella1[[#This Row],[Denominazione]],'Strutture ricettive'!B:B,'Strutture ricettive'!D:D,"NON TROVATO",0)</f>
        <v>AMANDOLA</v>
      </c>
      <c r="D53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villa rustici 24</v>
      </c>
      <c r="E5301" t="str">
        <f>IF(_xlfn.XLOOKUP(A5301,'Strutture ricettive'!B:B,'Strutture ricettive'!G:G,"NON TROVATO",0)=0,"NON TROVATO",_xlfn.XLOOKUP(A5301,'Strutture ricettive'!B:B,'Strutture ricettive'!G:G,"NON TROVATO",0))</f>
        <v>casettarossa1840@hotmail.it</v>
      </c>
      <c r="F53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02" spans="1:6" x14ac:dyDescent="0.3">
      <c r="A5302" t="s">
        <v>17817</v>
      </c>
      <c r="B5302" t="str">
        <f>_xlfn.XLOOKUP(Tabella1[[#This Row],[Denominazione]],'Strutture ricettive'!B:B,'Strutture ricettive'!A:A,"non trovato",0)</f>
        <v>ALLOGGI AGRITURISTICI</v>
      </c>
      <c r="C5302" t="str">
        <f>_xlfn.XLOOKUP(Tabella1[[#This Row],[Denominazione]],'Strutture ricettive'!B:B,'Strutture ricettive'!D:D,"NON TROVATO",0)</f>
        <v>AMANDOLA</v>
      </c>
      <c r="D53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Cerrara 2</v>
      </c>
      <c r="E5302" t="str">
        <f>IF(_xlfn.XLOOKUP(A5302,'Strutture ricettive'!B:B,'Strutture ricettive'!G:G,"NON TROVATO",0)=0,"NON TROVATO",_xlfn.XLOOKUP(A5302,'Strutture ricettive'!B:B,'Strutture ricettive'!G:G,"NON TROVATO",0))</f>
        <v>noi@terradimagie.it</v>
      </c>
      <c r="F53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www.terradimagie.it</v>
      </c>
    </row>
    <row r="5303" spans="1:6" x14ac:dyDescent="0.3">
      <c r="A5303" t="s">
        <v>17821</v>
      </c>
      <c r="B5303" t="str">
        <f>_xlfn.XLOOKUP(Tabella1[[#This Row],[Denominazione]],'Strutture ricettive'!B:B,'Strutture ricettive'!A:A,"non trovato",0)</f>
        <v>AREE DI SOSTA (PLEIN AIR)</v>
      </c>
      <c r="C5303" t="str">
        <f>_xlfn.XLOOKUP(Tabella1[[#This Row],[Denominazione]],'Strutture ricettive'!B:B,'Strutture ricettive'!D:D,"NON TROVATO",0)</f>
        <v>AMANDOLA</v>
      </c>
      <c r="D53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303" t="str">
        <f>IF(_xlfn.XLOOKUP(A5303,'Strutture ricettive'!B:B,'Strutture ricettive'!G:G,"NON TROVATO",0)=0,"NON TROVATO",_xlfn.XLOOKUP(A5303,'Strutture ricettive'!B:B,'Strutture ricettive'!G:G,"NON TROVATO",0))</f>
        <v>NON TROVATO</v>
      </c>
      <c r="F53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04" spans="1:6" x14ac:dyDescent="0.3">
      <c r="A5304" t="s">
        <v>17823</v>
      </c>
      <c r="B5304" t="str">
        <f>_xlfn.XLOOKUP(Tabella1[[#This Row],[Denominazione]],'Strutture ricettive'!B:B,'Strutture ricettive'!A:A,"non trovato",0)</f>
        <v>BED &amp; BREAKFAST</v>
      </c>
      <c r="C5304" t="str">
        <f>_xlfn.XLOOKUP(Tabella1[[#This Row],[Denominazione]],'Strutture ricettive'!B:B,'Strutture ricettive'!D:D,"NON TROVATO",0)</f>
        <v>AMANDOLA</v>
      </c>
      <c r="D53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Villa Conti 21</v>
      </c>
      <c r="E5304" t="str">
        <f>IF(_xlfn.XLOOKUP(A5304,'Strutture ricettive'!B:B,'Strutture ricettive'!G:G,"NON TROVATO",0)=0,"NON TROVATO",_xlfn.XLOOKUP(A5304,'Strutture ricettive'!B:B,'Strutture ricettive'!G:G,"NON TROVATO",0))</f>
        <v>hideawayamandola@aol.com</v>
      </c>
      <c r="F53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nascondiglio.com</v>
      </c>
    </row>
    <row r="5305" spans="1:6" x14ac:dyDescent="0.3">
      <c r="A5305" t="s">
        <v>17827</v>
      </c>
      <c r="B5305" t="str">
        <f>_xlfn.XLOOKUP(Tabella1[[#This Row],[Denominazione]],'Strutture ricettive'!B:B,'Strutture ricettive'!A:A,"non trovato",0)</f>
        <v>ALLOGGI AGRITURISTICI</v>
      </c>
      <c r="C5305" t="str">
        <f>_xlfn.XLOOKUP(Tabella1[[#This Row],[Denominazione]],'Strutture ricettive'!B:B,'Strutture ricettive'!D:D,"NON TROVATO",0)</f>
        <v>AMANDOLA</v>
      </c>
      <c r="D53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Lorenzo 17</v>
      </c>
      <c r="E5305" t="str">
        <f>IF(_xlfn.XLOOKUP(A5305,'Strutture ricettive'!B:B,'Strutture ricettive'!G:G,"NON TROVATO",0)=0,"NON TROVATO",_xlfn.XLOOKUP(A5305,'Strutture ricettive'!B:B,'Strutture ricettive'!G:G,"NON TROVATO",0))</f>
        <v>info@dimensionenatura.org</v>
      </c>
      <c r="F53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06" spans="1:6" x14ac:dyDescent="0.3">
      <c r="A5306" t="s">
        <v>17831</v>
      </c>
      <c r="B5306" t="str">
        <f>_xlfn.XLOOKUP(Tabella1[[#This Row],[Denominazione]],'Strutture ricettive'!B:B,'Strutture ricettive'!A:A,"non trovato",0)</f>
        <v>CASE PER FERIE</v>
      </c>
      <c r="C5306" t="str">
        <f>_xlfn.XLOOKUP(Tabella1[[#This Row],[Denominazione]],'Strutture ricettive'!B:B,'Strutture ricettive'!D:D,"NON TROVATO",0)</f>
        <v>BELMONTE PICENO</v>
      </c>
      <c r="D53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tommaso rubei 6</v>
      </c>
      <c r="E5306" t="str">
        <f>IF(_xlfn.XLOOKUP(A5306,'Strutture ricettive'!B:B,'Strutture ricettive'!G:G,"NON TROVATO",0)=0,"NON TROVATO",_xlfn.XLOOKUP(A5306,'Strutture ricettive'!B:B,'Strutture ricettive'!G:G,"NON TROVATO",0))</f>
        <v>com.belmonte@provincia.ap.it</v>
      </c>
      <c r="F53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07" spans="1:6" x14ac:dyDescent="0.3">
      <c r="A5307" t="s">
        <v>17834</v>
      </c>
      <c r="B5307" t="str">
        <f>_xlfn.XLOOKUP(Tabella1[[#This Row],[Denominazione]],'Strutture ricettive'!B:B,'Strutture ricettive'!A:A,"non trovato",0)</f>
        <v>BED &amp; BREAKFAST</v>
      </c>
      <c r="C5307" t="str">
        <f>_xlfn.XLOOKUP(Tabella1[[#This Row],[Denominazione]],'Strutture ricettive'!B:B,'Strutture ricettive'!D:D,"NON TROVATO",0)</f>
        <v>BELMONTE PICENO</v>
      </c>
      <c r="D53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castellarso ete 33</v>
      </c>
      <c r="E5307" t="str">
        <f>IF(_xlfn.XLOOKUP(A5307,'Strutture ricettive'!B:B,'Strutture ricettive'!G:G,"NON TROVATO",0)=0,"NON TROVATO",_xlfn.XLOOKUP(A5307,'Strutture ricettive'!B:B,'Strutture ricettive'!G:G,"NON TROVATO",0))</f>
        <v>madeleine_david@hotmail.com</v>
      </c>
      <c r="F53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08" spans="1:6" x14ac:dyDescent="0.3">
      <c r="A5308" t="s">
        <v>17837</v>
      </c>
      <c r="B5308" t="str">
        <f>_xlfn.XLOOKUP(Tabella1[[#This Row],[Denominazione]],'Strutture ricettive'!B:B,'Strutture ricettive'!A:A,"non trovato",0)</f>
        <v>BED &amp; BREAKFAST</v>
      </c>
      <c r="C5308" t="str">
        <f>_xlfn.XLOOKUP(Tabella1[[#This Row],[Denominazione]],'Strutture ricettive'!B:B,'Strutture ricettive'!D:D,"NON TROVATO",0)</f>
        <v>BELMONTE PICENO</v>
      </c>
      <c r="D53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marino lucido 27</v>
      </c>
      <c r="E5308" t="str">
        <f>IF(_xlfn.XLOOKUP(A5308,'Strutture ricettive'!B:B,'Strutture ricettive'!G:G,"NON TROVATO",0)=0,"NON TROVATO",_xlfn.XLOOKUP(A5308,'Strutture ricettive'!B:B,'Strutture ricettive'!G:G,"NON TROVATO",0))</f>
        <v>NON TROVATO</v>
      </c>
      <c r="F53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09" spans="1:6" x14ac:dyDescent="0.3">
      <c r="A5309" t="s">
        <v>17839</v>
      </c>
      <c r="B5309" t="str">
        <f>_xlfn.XLOOKUP(Tabella1[[#This Row],[Denominazione]],'Strutture ricettive'!B:B,'Strutture ricettive'!A:A,"non trovato",0)</f>
        <v>ALLOGGI IN AFFITTO</v>
      </c>
      <c r="C5309" t="str">
        <f>_xlfn.XLOOKUP(Tabella1[[#This Row],[Denominazione]],'Strutture ricettive'!B:B,'Strutture ricettive'!D:D,"NON TROVATO",0)</f>
        <v>BELMONTE PICENO</v>
      </c>
      <c r="D53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colle tenna 1</v>
      </c>
      <c r="E5309" t="str">
        <f>IF(_xlfn.XLOOKUP(A5309,'Strutture ricettive'!B:B,'Strutture ricettive'!G:G,"NON TROVATO",0)=0,"NON TROVATO",_xlfn.XLOOKUP(A5309,'Strutture ricettive'!B:B,'Strutture ricettive'!G:G,"NON TROVATO",0))</f>
        <v>NON TROVATO</v>
      </c>
      <c r="F53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10" spans="1:6" x14ac:dyDescent="0.3">
      <c r="A5310" t="s">
        <v>17841</v>
      </c>
      <c r="B5310" t="str">
        <f>_xlfn.XLOOKUP(Tabella1[[#This Row],[Denominazione]],'Strutture ricettive'!B:B,'Strutture ricettive'!A:A,"non trovato",0)</f>
        <v>ALLOGGI AGRITURISTICI</v>
      </c>
      <c r="C5310" t="str">
        <f>_xlfn.XLOOKUP(Tabella1[[#This Row],[Denominazione]],'Strutture ricettive'!B:B,'Strutture ricettive'!D:D,"NON TROVATO",0)</f>
        <v>BELMONTE PICENO</v>
      </c>
      <c r="D53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Colle Ete 33</v>
      </c>
      <c r="E5310" t="str">
        <f>IF(_xlfn.XLOOKUP(A5310,'Strutture ricettive'!B:B,'Strutture ricettive'!G:G,"NON TROVATO",0)=0,"NON TROVATO",_xlfn.XLOOKUP(A5310,'Strutture ricettive'!B:B,'Strutture ricettive'!G:G,"NON TROVATO",0))</f>
        <v>casadelmirto@libero.it</v>
      </c>
      <c r="F53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11" spans="1:6" x14ac:dyDescent="0.3">
      <c r="A5311" t="s">
        <v>17844</v>
      </c>
      <c r="B5311" t="str">
        <f>_xlfn.XLOOKUP(Tabella1[[#This Row],[Denominazione]],'Strutture ricettive'!B:B,'Strutture ricettive'!A:A,"non trovato",0)</f>
        <v>BED &amp; BREAKFAST</v>
      </c>
      <c r="C5311" t="str">
        <f>_xlfn.XLOOKUP(Tabella1[[#This Row],[Denominazione]],'Strutture ricettive'!B:B,'Strutture ricettive'!D:D,"NON TROVATO",0)</f>
        <v>CAMPOFILONE</v>
      </c>
      <c r="D53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Montecamauro 55</v>
      </c>
      <c r="E5311" t="str">
        <f>IF(_xlfn.XLOOKUP(A5311,'Strutture ricettive'!B:B,'Strutture ricettive'!G:G,"NON TROVATO",0)=0,"NON TROVATO",_xlfn.XLOOKUP(A5311,'Strutture ricettive'!B:B,'Strutture ricettive'!G:G,"NON TROVATO",0))</f>
        <v>vinciguerralorenzo@yahoo.it</v>
      </c>
      <c r="F53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12" spans="1:6" x14ac:dyDescent="0.3">
      <c r="A5312" t="s">
        <v>17848</v>
      </c>
      <c r="B5312" t="str">
        <f>_xlfn.XLOOKUP(Tabella1[[#This Row],[Denominazione]],'Strutture ricettive'!B:B,'Strutture ricettive'!A:A,"non trovato",0)</f>
        <v>BED &amp; BREAKFAST</v>
      </c>
      <c r="C5312" t="str">
        <f>_xlfn.XLOOKUP(Tabella1[[#This Row],[Denominazione]],'Strutture ricettive'!B:B,'Strutture ricettive'!D:D,"NON TROVATO",0)</f>
        <v>CAMPOFILONE</v>
      </c>
      <c r="D53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Marina 47</v>
      </c>
      <c r="E5312" t="str">
        <f>IF(_xlfn.XLOOKUP(A5312,'Strutture ricettive'!B:B,'Strutture ricettive'!G:G,"NON TROVATO",0)=0,"NON TROVATO",_xlfn.XLOOKUP(A5312,'Strutture ricettive'!B:B,'Strutture ricettive'!G:G,"NON TROVATO",0))</f>
        <v>voinotna@libero.it</v>
      </c>
      <c r="F53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www.maremuro.it</v>
      </c>
    </row>
    <row r="5313" spans="1:6" x14ac:dyDescent="0.3">
      <c r="A5313" t="s">
        <v>17852</v>
      </c>
      <c r="B5313" t="str">
        <f>_xlfn.XLOOKUP(Tabella1[[#This Row],[Denominazione]],'Strutture ricettive'!B:B,'Strutture ricettive'!A:A,"non trovato",0)</f>
        <v>BED &amp; BREAKFAST</v>
      </c>
      <c r="C5313" t="str">
        <f>_xlfn.XLOOKUP(Tabella1[[#This Row],[Denominazione]],'Strutture ricettive'!B:B,'Strutture ricettive'!D:D,"NON TROVATO",0)</f>
        <v>CAMPOFILONE</v>
      </c>
      <c r="D53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Marina 52</v>
      </c>
      <c r="E5313" t="str">
        <f>IF(_xlfn.XLOOKUP(A5313,'Strutture ricettive'!B:B,'Strutture ricettive'!G:G,"NON TROVATO",0)=0,"NON TROVATO",_xlfn.XLOOKUP(A5313,'Strutture ricettive'!B:B,'Strutture ricettive'!G:G,"NON TROVATO",0))</f>
        <v>info@bbdazare.it</v>
      </c>
      <c r="F53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14" spans="1:6" x14ac:dyDescent="0.3">
      <c r="A5314" t="s">
        <v>17855</v>
      </c>
      <c r="B5314" t="str">
        <f>_xlfn.XLOOKUP(Tabella1[[#This Row],[Denominazione]],'Strutture ricettive'!B:B,'Strutture ricettive'!A:A,"non trovato",0)</f>
        <v>ALLOGGI AGRITURISTICI</v>
      </c>
      <c r="C5314" t="str">
        <f>_xlfn.XLOOKUP(Tabella1[[#This Row],[Denominazione]],'Strutture ricettive'!B:B,'Strutture ricettive'!D:D,"NON TROVATO",0)</f>
        <v>CAMPOFILONE</v>
      </c>
      <c r="D53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Montecamauro 1</v>
      </c>
      <c r="E5314" t="str">
        <f>IF(_xlfn.XLOOKUP(A5314,'Strutture ricettive'!B:B,'Strutture ricettive'!G:G,"NON TROVATO",0)=0,"NON TROVATO",_xlfn.XLOOKUP(A5314,'Strutture ricettive'!B:B,'Strutture ricettive'!G:G,"NON TROVATO",0))</f>
        <v>info@vecchiamonta.it</v>
      </c>
      <c r="F53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www.vecchiamonta.it</v>
      </c>
    </row>
    <row r="5315" spans="1:6" x14ac:dyDescent="0.3">
      <c r="A5315" t="s">
        <v>17859</v>
      </c>
      <c r="B5315" t="str">
        <f>_xlfn.XLOOKUP(Tabella1[[#This Row],[Denominazione]],'Strutture ricettive'!B:B,'Strutture ricettive'!A:A,"non trovato",0)</f>
        <v>STABILIMENTI BALNEARI</v>
      </c>
      <c r="C5315" t="str">
        <f>_xlfn.XLOOKUP(Tabella1[[#This Row],[Denominazione]],'Strutture ricettive'!B:B,'Strutture ricettive'!D:D,"NON TROVATO",0)</f>
        <v>CAMPOFILONE</v>
      </c>
      <c r="D53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ponte nina 1 1</v>
      </c>
      <c r="E5315" t="str">
        <f>IF(_xlfn.XLOOKUP(A5315,'Strutture ricettive'!B:B,'Strutture ricettive'!G:G,"NON TROVATO",0)=0,"NON TROVATO",_xlfn.XLOOKUP(A5315,'Strutture ricettive'!B:B,'Strutture ricettive'!G:G,"NON TROVATO",0))</f>
        <v>NON TROVATO</v>
      </c>
      <c r="F53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16" spans="1:6" x14ac:dyDescent="0.3">
      <c r="A5316" t="s">
        <v>17862</v>
      </c>
      <c r="B5316" t="str">
        <f>_xlfn.XLOOKUP(Tabella1[[#This Row],[Denominazione]],'Strutture ricettive'!B:B,'Strutture ricettive'!A:A,"non trovato",0)</f>
        <v>STABILIMENTI BALNEARI</v>
      </c>
      <c r="C5316" t="str">
        <f>_xlfn.XLOOKUP(Tabella1[[#This Row],[Denominazione]],'Strutture ricettive'!B:B,'Strutture ricettive'!D:D,"NON TROVATO",0)</f>
        <v>CAMPOFILONE</v>
      </c>
      <c r="D53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Tre Camini 24</v>
      </c>
      <c r="E5316" t="str">
        <f>IF(_xlfn.XLOOKUP(A5316,'Strutture ricettive'!B:B,'Strutture ricettive'!G:G,"NON TROVATO",0)=0,"NON TROVATO",_xlfn.XLOOKUP(A5316,'Strutture ricettive'!B:B,'Strutture ricettive'!G:G,"NON TROVATO",0))</f>
        <v>www.casademar.it</v>
      </c>
      <c r="F53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info@casademar.it</v>
      </c>
    </row>
    <row r="5317" spans="1:6" x14ac:dyDescent="0.3">
      <c r="A5317" t="s">
        <v>17867</v>
      </c>
      <c r="B5317" t="str">
        <f>_xlfn.XLOOKUP(Tabella1[[#This Row],[Denominazione]],'Strutture ricettive'!B:B,'Strutture ricettive'!A:A,"non trovato",0)</f>
        <v>BED &amp; BREAKFAST</v>
      </c>
      <c r="C5317" t="str">
        <f>_xlfn.XLOOKUP(Tabella1[[#This Row],[Denominazione]],'Strutture ricettive'!B:B,'Strutture ricettive'!D:D,"NON TROVATO",0)</f>
        <v>CAMPOFILONE</v>
      </c>
      <c r="D53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Marina 51</v>
      </c>
      <c r="E5317" t="str">
        <f>IF(_xlfn.XLOOKUP(A5317,'Strutture ricettive'!B:B,'Strutture ricettive'!G:G,"NON TROVATO",0)=0,"NON TROVATO",_xlfn.XLOOKUP(A5317,'Strutture ricettive'!B:B,'Strutture ricettive'!G:G,"NON TROVATO",0))</f>
        <v>bbvillaeugenia@mareincampagna.it</v>
      </c>
      <c r="F53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www.mareincampagna.it/</v>
      </c>
    </row>
    <row r="5318" spans="1:6" x14ac:dyDescent="0.3">
      <c r="A5318" t="s">
        <v>17871</v>
      </c>
      <c r="B5318" t="str">
        <f>_xlfn.XLOOKUP(Tabella1[[#This Row],[Denominazione]],'Strutture ricettive'!B:B,'Strutture ricettive'!A:A,"non trovato",0)</f>
        <v>BED &amp; BREAKFAST</v>
      </c>
      <c r="C5318" t="str">
        <f>_xlfn.XLOOKUP(Tabella1[[#This Row],[Denominazione]],'Strutture ricettive'!B:B,'Strutture ricettive'!D:D,"NON TROVATO",0)</f>
        <v>CAMPOFILONE</v>
      </c>
      <c r="D53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Marina 3</v>
      </c>
      <c r="E5318" t="str">
        <f>IF(_xlfn.XLOOKUP(A5318,'Strutture ricettive'!B:B,'Strutture ricettive'!G:G,"NON TROVATO",0)=0,"NON TROVATO",_xlfn.XLOOKUP(A5318,'Strutture ricettive'!B:B,'Strutture ricettive'!G:G,"NON TROVATO",0))</f>
        <v>lucia-mat@libero.it</v>
      </c>
      <c r="F53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www.bb-dalcapo.it</v>
      </c>
    </row>
    <row r="5319" spans="1:6" x14ac:dyDescent="0.3">
      <c r="A5319" t="s">
        <v>17875</v>
      </c>
      <c r="B5319" t="str">
        <f>_xlfn.XLOOKUP(Tabella1[[#This Row],[Denominazione]],'Strutture ricettive'!B:B,'Strutture ricettive'!A:A,"non trovato",0)</f>
        <v>CAMPEGGI</v>
      </c>
      <c r="C5319" t="str">
        <f>_xlfn.XLOOKUP(Tabella1[[#This Row],[Denominazione]],'Strutture ricettive'!B:B,'Strutture ricettive'!D:D,"NON TROVATO",0)</f>
        <v>CAMPOFILONE</v>
      </c>
      <c r="D53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Tre Camini 1</v>
      </c>
      <c r="E5319" t="str">
        <f>IF(_xlfn.XLOOKUP(A5319,'Strutture ricettive'!B:B,'Strutture ricettive'!G:G,"NON TROVATO",0)=0,"NON TROVATO",_xlfn.XLOOKUP(A5319,'Strutture ricettive'!B:B,'Strutture ricettive'!G:G,"NON TROVATO",0))</f>
        <v>fontana@camping.it; info@fontanamarina.it</v>
      </c>
      <c r="F53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www.fontanamarina.it</v>
      </c>
    </row>
    <row r="5320" spans="1:6" x14ac:dyDescent="0.3">
      <c r="A5320" t="s">
        <v>17879</v>
      </c>
      <c r="B5320" t="str">
        <f>_xlfn.XLOOKUP(Tabella1[[#This Row],[Denominazione]],'Strutture ricettive'!B:B,'Strutture ricettive'!A:A,"non trovato",0)</f>
        <v>BED &amp; BREAKFAST</v>
      </c>
      <c r="C5320" t="str">
        <f>_xlfn.XLOOKUP(Tabella1[[#This Row],[Denominazione]],'Strutture ricettive'!B:B,'Strutture ricettive'!D:D,"NON TROVATO",0)</f>
        <v>CAMPOFILONE</v>
      </c>
      <c r="D53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Marina 14</v>
      </c>
      <c r="E5320" t="str">
        <f>IF(_xlfn.XLOOKUP(A5320,'Strutture ricettive'!B:B,'Strutture ricettive'!G:G,"NON TROVATO",0)=0,"NON TROVATO",_xlfn.XLOOKUP(A5320,'Strutture ricettive'!B:B,'Strutture ricettive'!G:G,"NON TROVATO",0))</f>
        <v>info@bblandandsea.it</v>
      </c>
      <c r="F53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www.bblandandsea.it</v>
      </c>
    </row>
    <row r="5321" spans="1:6" x14ac:dyDescent="0.3">
      <c r="A5321" t="s">
        <v>17884</v>
      </c>
      <c r="B5321" t="str">
        <f>_xlfn.XLOOKUP(Tabella1[[#This Row],[Denominazione]],'Strutture ricettive'!B:B,'Strutture ricettive'!A:A,"non trovato",0)</f>
        <v>BED &amp; BREAKFAST</v>
      </c>
      <c r="C5321" t="str">
        <f>_xlfn.XLOOKUP(Tabella1[[#This Row],[Denominazione]],'Strutture ricettive'!B:B,'Strutture ricettive'!D:D,"NON TROVATO",0)</f>
        <v>CAMPOFILONE</v>
      </c>
      <c r="D53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Ponte Nina 22</v>
      </c>
      <c r="E5321" t="str">
        <f>IF(_xlfn.XLOOKUP(A5321,'Strutture ricettive'!B:B,'Strutture ricettive'!G:G,"NON TROVATO",0)=0,"NON TROVATO",_xlfn.XLOOKUP(A5321,'Strutture ricettive'!B:B,'Strutture ricettive'!G:G,"NON TROVATO",0))</f>
        <v>NON TROVATO</v>
      </c>
      <c r="F53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22" spans="1:6" x14ac:dyDescent="0.3">
      <c r="A5322" t="s">
        <v>17887</v>
      </c>
      <c r="B5322" t="str">
        <f>_xlfn.XLOOKUP(Tabella1[[#This Row],[Denominazione]],'Strutture ricettive'!B:B,'Strutture ricettive'!A:A,"non trovato",0)</f>
        <v>ALLOGGI AGRITURISTICI</v>
      </c>
      <c r="C5322" t="str">
        <f>_xlfn.XLOOKUP(Tabella1[[#This Row],[Denominazione]],'Strutture ricettive'!B:B,'Strutture ricettive'!D:D,"NON TROVATO",0)</f>
        <v>CAMPOFILONE</v>
      </c>
      <c r="D53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Marina 54</v>
      </c>
      <c r="E5322" t="str">
        <f>IF(_xlfn.XLOOKUP(A5322,'Strutture ricettive'!B:B,'Strutture ricettive'!G:G,"NON TROVATO",0)=0,"NON TROVATO",_xlfn.XLOOKUP(A5322,'Strutture ricettive'!B:B,'Strutture ricettive'!G:G,"NON TROVATO",0))</f>
        <v>info@mareincampagna.it</v>
      </c>
      <c r="F53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www.mareincampagna.it</v>
      </c>
    </row>
    <row r="5323" spans="1:6" x14ac:dyDescent="0.3">
      <c r="A5323" t="s">
        <v>17891</v>
      </c>
      <c r="B5323" t="str">
        <f>_xlfn.XLOOKUP(Tabella1[[#This Row],[Denominazione]],'Strutture ricettive'!B:B,'Strutture ricettive'!A:A,"non trovato",0)</f>
        <v>ALLOGGI IN AFFITTO</v>
      </c>
      <c r="C5323" t="str">
        <f>_xlfn.XLOOKUP(Tabella1[[#This Row],[Denominazione]],'Strutture ricettive'!B:B,'Strutture ricettive'!D:D,"NON TROVATO",0)</f>
        <v>CAMPOFILONE</v>
      </c>
      <c r="D53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marina 27</v>
      </c>
      <c r="E5323" t="str">
        <f>IF(_xlfn.XLOOKUP(A5323,'Strutture ricettive'!B:B,'Strutture ricettive'!G:G,"NON TROVATO",0)=0,"NON TROVATO",_xlfn.XLOOKUP(A5323,'Strutture ricettive'!B:B,'Strutture ricettive'!G:G,"NON TROVATO",0))</f>
        <v>info@cumanabluresidence.com</v>
      </c>
      <c r="F53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www.cumanabluresidence.com</v>
      </c>
    </row>
    <row r="5324" spans="1:6" x14ac:dyDescent="0.3">
      <c r="A5324" t="s">
        <v>17895</v>
      </c>
      <c r="B5324" t="str">
        <f>_xlfn.XLOOKUP(Tabella1[[#This Row],[Denominazione]],'Strutture ricettive'!B:B,'Strutture ricettive'!A:A,"non trovato",0)</f>
        <v>BED &amp; BREAKFAST</v>
      </c>
      <c r="C5324" t="str">
        <f>_xlfn.XLOOKUP(Tabella1[[#This Row],[Denominazione]],'Strutture ricettive'!B:B,'Strutture ricettive'!D:D,"NON TROVATO",0)</f>
        <v>CAMPOFILONE</v>
      </c>
      <c r="D53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degli orti 11</v>
      </c>
      <c r="E5324" t="str">
        <f>IF(_xlfn.XLOOKUP(A5324,'Strutture ricettive'!B:B,'Strutture ricettive'!G:G,"NON TROVATO",0)=0,"NON TROVATO",_xlfn.XLOOKUP(A5324,'Strutture ricettive'!B:B,'Strutture ricettive'!G:G,"NON TROVATO",0))</f>
        <v>mstagnari@gmail.com</v>
      </c>
      <c r="F53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25" spans="1:6" x14ac:dyDescent="0.3">
      <c r="A5325" t="s">
        <v>17898</v>
      </c>
      <c r="B5325" t="str">
        <f>_xlfn.XLOOKUP(Tabella1[[#This Row],[Denominazione]],'Strutture ricettive'!B:B,'Strutture ricettive'!A:A,"non trovato",0)</f>
        <v>ALTRI ALLOGGI PRIVATI</v>
      </c>
      <c r="C5325" t="str">
        <f>_xlfn.XLOOKUP(Tabella1[[#This Row],[Denominazione]],'Strutture ricettive'!B:B,'Strutture ricettive'!D:D,"NON TROVATO",0)</f>
        <v>CAMPOFILONE</v>
      </c>
      <c r="D53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11</v>
      </c>
      <c r="E5325" t="str">
        <f>IF(_xlfn.XLOOKUP(A5325,'Strutture ricettive'!B:B,'Strutture ricettive'!G:G,"NON TROVATO",0)=0,"NON TROVATO",_xlfn.XLOOKUP(A5325,'Strutture ricettive'!B:B,'Strutture ricettive'!G:G,"NON TROVATO",0))</f>
        <v>iommi.patrizia@gmail.com</v>
      </c>
      <c r="F53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www.ulivetovacanze.com</v>
      </c>
    </row>
    <row r="5326" spans="1:6" x14ac:dyDescent="0.3">
      <c r="A5326" t="s">
        <v>17902</v>
      </c>
      <c r="B5326" t="str">
        <f>_xlfn.XLOOKUP(Tabella1[[#This Row],[Denominazione]],'Strutture ricettive'!B:B,'Strutture ricettive'!A:A,"non trovato",0)</f>
        <v>TURISMO RURALE</v>
      </c>
      <c r="C5326" t="str">
        <f>_xlfn.XLOOKUP(Tabella1[[#This Row],[Denominazione]],'Strutture ricettive'!B:B,'Strutture ricettive'!D:D,"NON TROVATO",0)</f>
        <v>CAMPOFILONE</v>
      </c>
      <c r="D53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Valdaso 22</v>
      </c>
      <c r="E5326" t="str">
        <f>IF(_xlfn.XLOOKUP(A5326,'Strutture ricettive'!B:B,'Strutture ricettive'!G:G,"NON TROVATO",0)=0,"NON TROVATO",_xlfn.XLOOKUP(A5326,'Strutture ricettive'!B:B,'Strutture ricettive'!G:G,"NON TROVATO",0))</f>
        <v>info@leresidenzedegliulivi.com</v>
      </c>
      <c r="F53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27" spans="1:6" x14ac:dyDescent="0.3">
      <c r="A5327" t="s">
        <v>17909</v>
      </c>
      <c r="B5327" t="str">
        <f>_xlfn.XLOOKUP(Tabella1[[#This Row],[Denominazione]],'Strutture ricettive'!B:B,'Strutture ricettive'!A:A,"non trovato",0)</f>
        <v>BED &amp; BREAKFAST</v>
      </c>
      <c r="C5327" t="str">
        <f>_xlfn.XLOOKUP(Tabella1[[#This Row],[Denominazione]],'Strutture ricettive'!B:B,'Strutture ricettive'!D:D,"NON TROVATO",0)</f>
        <v>CAMPOFILONE</v>
      </c>
      <c r="D53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Ponte Nina 14</v>
      </c>
      <c r="E5327" t="str">
        <f>IF(_xlfn.XLOOKUP(A5327,'Strutture ricettive'!B:B,'Strutture ricettive'!G:G,"NON TROVATO",0)=0,"NON TROVATO",_xlfn.XLOOKUP(A5327,'Strutture ricettive'!B:B,'Strutture ricettive'!G:G,"NON TROVATO",0))</f>
        <v>acasadimax@hotmail.com</v>
      </c>
      <c r="F53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www.acasadimax.org</v>
      </c>
    </row>
    <row r="5328" spans="1:6" x14ac:dyDescent="0.3">
      <c r="A5328" t="s">
        <v>17914</v>
      </c>
      <c r="B5328" t="str">
        <f>_xlfn.XLOOKUP(Tabella1[[#This Row],[Denominazione]],'Strutture ricettive'!B:B,'Strutture ricettive'!A:A,"non trovato",0)</f>
        <v>ALLOGGI AGRITURISTICI</v>
      </c>
      <c r="C5328" t="str">
        <f>_xlfn.XLOOKUP(Tabella1[[#This Row],[Denominazione]],'Strutture ricettive'!B:B,'Strutture ricettive'!D:D,"NON TROVATO",0)</f>
        <v>FALERONE</v>
      </c>
      <c r="D53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Piagge 2</v>
      </c>
      <c r="E5328" t="str">
        <f>IF(_xlfn.XLOOKUP(A5328,'Strutture ricettive'!B:B,'Strutture ricettive'!G:G,"NON TROVATO",0)=0,"NON TROVATO",_xlfn.XLOOKUP(A5328,'Strutture ricettive'!B:B,'Strutture ricettive'!G:G,"NON TROVATO",0))</f>
        <v>info@aziendabonfigli.it</v>
      </c>
      <c r="F53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www.aziendabonfigli.it</v>
      </c>
    </row>
    <row r="5329" spans="1:6" x14ac:dyDescent="0.3">
      <c r="A5329" t="s">
        <v>17919</v>
      </c>
      <c r="B5329" t="str">
        <f>_xlfn.XLOOKUP(Tabella1[[#This Row],[Denominazione]],'Strutture ricettive'!B:B,'Strutture ricettive'!A:A,"non trovato",0)</f>
        <v>BED &amp; BREAKFAST</v>
      </c>
      <c r="C5329" t="str">
        <f>_xlfn.XLOOKUP(Tabella1[[#This Row],[Denominazione]],'Strutture ricettive'!B:B,'Strutture ricettive'!D:D,"NON TROVATO",0)</f>
        <v>FALERONE</v>
      </c>
      <c r="D53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Faleriense a Valle 58</v>
      </c>
      <c r="E5329" t="str">
        <f>IF(_xlfn.XLOOKUP(A5329,'Strutture ricettive'!B:B,'Strutture ricettive'!G:G,"NON TROVATO",0)=0,"NON TROVATO",_xlfn.XLOOKUP(A5329,'Strutture ricettive'!B:B,'Strutture ricettive'!G:G,"NON TROVATO",0))</f>
        <v>NON TROVATO</v>
      </c>
      <c r="F53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30" spans="1:6" x14ac:dyDescent="0.3">
      <c r="A5330" t="s">
        <v>17921</v>
      </c>
      <c r="B5330" t="str">
        <f>_xlfn.XLOOKUP(Tabella1[[#This Row],[Denominazione]],'Strutture ricettive'!B:B,'Strutture ricettive'!A:A,"non trovato",0)</f>
        <v>AREE DI SOSTA (PLEIN AIR)</v>
      </c>
      <c r="C5330" t="str">
        <f>_xlfn.XLOOKUP(Tabella1[[#This Row],[Denominazione]],'Strutture ricettive'!B:B,'Strutture ricettive'!D:D,"NON TROVATO",0)</f>
        <v>FALERONE</v>
      </c>
      <c r="D53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330" t="str">
        <f>IF(_xlfn.XLOOKUP(A5330,'Strutture ricettive'!B:B,'Strutture ricettive'!G:G,"NON TROVATO",0)=0,"NON TROVATO",_xlfn.XLOOKUP(A5330,'Strutture ricettive'!B:B,'Strutture ricettive'!G:G,"NON TROVATO",0))</f>
        <v>NON TROVATO</v>
      </c>
      <c r="F53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31" spans="1:6" x14ac:dyDescent="0.3">
      <c r="A5331" t="s">
        <v>17923</v>
      </c>
      <c r="B5331" t="str">
        <f>_xlfn.XLOOKUP(Tabella1[[#This Row],[Denominazione]],'Strutture ricettive'!B:B,'Strutture ricettive'!A:A,"non trovato",0)</f>
        <v>BED &amp; BREAKFAST</v>
      </c>
      <c r="C5331" t="str">
        <f>_xlfn.XLOOKUP(Tabella1[[#This Row],[Denominazione]],'Strutture ricettive'!B:B,'Strutture ricettive'!D:D,"NON TROVATO",0)</f>
        <v>FALERONE</v>
      </c>
      <c r="D53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patrignone 11</v>
      </c>
      <c r="E5331" t="str">
        <f>IF(_xlfn.XLOOKUP(A5331,'Strutture ricettive'!B:B,'Strutture ricettive'!G:G,"NON TROVATO",0)=0,"NON TROVATO",_xlfn.XLOOKUP(A5331,'Strutture ricettive'!B:B,'Strutture ricettive'!G:G,"NON TROVATO",0))</f>
        <v>fra.guglielmi@gmail.com; info@illeonerosso.com</v>
      </c>
      <c r="F53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http://www.illeonerosso.com</v>
      </c>
    </row>
    <row r="5332" spans="1:6" x14ac:dyDescent="0.3">
      <c r="A5332" t="s">
        <v>17927</v>
      </c>
      <c r="B5332" t="str">
        <f>_xlfn.XLOOKUP(Tabella1[[#This Row],[Denominazione]],'Strutture ricettive'!B:B,'Strutture ricettive'!A:A,"non trovato",0)</f>
        <v>BED &amp; BREAKFAST</v>
      </c>
      <c r="C5332" t="str">
        <f>_xlfn.XLOOKUP(Tabella1[[#This Row],[Denominazione]],'Strutture ricettive'!B:B,'Strutture ricettive'!D:D,"NON TROVATO",0)</f>
        <v>FALERONE</v>
      </c>
      <c r="D53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vincenzo bellini 56</v>
      </c>
      <c r="E5332" t="str">
        <f>IF(_xlfn.XLOOKUP(A5332,'Strutture ricettive'!B:B,'Strutture ricettive'!G:G,"NON TROVATO",0)=0,"NON TROVATO",_xlfn.XLOOKUP(A5332,'Strutture ricettive'!B:B,'Strutture ricettive'!G:G,"NON TROVATO",0))</f>
        <v>NON TROVATO</v>
      </c>
      <c r="F53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33" spans="1:6" x14ac:dyDescent="0.3">
      <c r="A5333" t="s">
        <v>17929</v>
      </c>
      <c r="B5333" t="str">
        <f>_xlfn.XLOOKUP(Tabella1[[#This Row],[Denominazione]],'Strutture ricettive'!B:B,'Strutture ricettive'!A:A,"non trovato",0)</f>
        <v>TURISMO RURALE</v>
      </c>
      <c r="C5333" t="str">
        <f>_xlfn.XLOOKUP(Tabella1[[#This Row],[Denominazione]],'Strutture ricettive'!B:B,'Strutture ricettive'!D:D,"NON TROVATO",0)</f>
        <v>FALERONE</v>
      </c>
      <c r="D53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Terme 4</v>
      </c>
      <c r="E5333" t="str">
        <f>IF(_xlfn.XLOOKUP(A5333,'Strutture ricettive'!B:B,'Strutture ricettive'!G:G,"NON TROVATO",0)=0,"NON TROVATO",_xlfn.XLOOKUP(A5333,'Strutture ricettive'!B:B,'Strutture ricettive'!G:G,"NON TROVATO",0))</f>
        <v>info@countryhousefaleria.it</v>
      </c>
      <c r="F53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www.countryhousefaleria.it</v>
      </c>
    </row>
    <row r="5334" spans="1:6" x14ac:dyDescent="0.3">
      <c r="A5334" t="s">
        <v>17933</v>
      </c>
      <c r="B5334" t="str">
        <f>_xlfn.XLOOKUP(Tabella1[[#This Row],[Denominazione]],'Strutture ricettive'!B:B,'Strutture ricettive'!A:A,"non trovato",0)</f>
        <v>BED &amp; BREAKFAST</v>
      </c>
      <c r="C5334" t="str">
        <f>_xlfn.XLOOKUP(Tabella1[[#This Row],[Denominazione]],'Strutture ricettive'!B:B,'Strutture ricettive'!D:D,"NON TROVATO",0)</f>
        <v>FALERONE</v>
      </c>
      <c r="D53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Bascione 25</v>
      </c>
      <c r="E5334" t="str">
        <f>IF(_xlfn.XLOOKUP(A5334,'Strutture ricettive'!B:B,'Strutture ricettive'!G:G,"NON TROVATO",0)=0,"NON TROVATO",_xlfn.XLOOKUP(A5334,'Strutture ricettive'!B:B,'Strutture ricettive'!G:G,"NON TROVATO",0))</f>
        <v>info.adiemme@gmail.com</v>
      </c>
      <c r="F53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http://www.casafalerone.it</v>
      </c>
    </row>
    <row r="5335" spans="1:6" x14ac:dyDescent="0.3">
      <c r="A5335" t="s">
        <v>17937</v>
      </c>
      <c r="B5335" t="str">
        <f>_xlfn.XLOOKUP(Tabella1[[#This Row],[Denominazione]],'Strutture ricettive'!B:B,'Strutture ricettive'!A:A,"non trovato",0)</f>
        <v>BED &amp; BREAKFAST</v>
      </c>
      <c r="C5335" t="str">
        <f>_xlfn.XLOOKUP(Tabella1[[#This Row],[Denominazione]],'Strutture ricettive'!B:B,'Strutture ricettive'!D:D,"NON TROVATO",0)</f>
        <v>FERMO</v>
      </c>
      <c r="D53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Abbadetta ss 16 Agro Palmense 5</v>
      </c>
      <c r="E5335" t="str">
        <f>IF(_xlfn.XLOOKUP(A5335,'Strutture ricettive'!B:B,'Strutture ricettive'!G:G,"NON TROVATO",0)=0,"NON TROVATO",_xlfn.XLOOKUP(A5335,'Strutture ricettive'!B:B,'Strutture ricettive'!G:G,"NON TROVATO",0))</f>
        <v>claudiadelgatto@hotmail.it</v>
      </c>
      <c r="F53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www.vistasulmare.net</v>
      </c>
    </row>
    <row r="5336" spans="1:6" x14ac:dyDescent="0.3">
      <c r="A5336" t="s">
        <v>17943</v>
      </c>
      <c r="B5336" t="str">
        <f>_xlfn.XLOOKUP(Tabella1[[#This Row],[Denominazione]],'Strutture ricettive'!B:B,'Strutture ricettive'!A:A,"non trovato",0)</f>
        <v>BED &amp; BREAKFAST</v>
      </c>
      <c r="C5336" t="str">
        <f>_xlfn.XLOOKUP(Tabella1[[#This Row],[Denominazione]],'Strutture ricettive'!B:B,'Strutture ricettive'!D:D,"NON TROVATO",0)</f>
        <v>FERMO</v>
      </c>
      <c r="D53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Noce 6</v>
      </c>
      <c r="E5336" t="str">
        <f>IF(_xlfn.XLOOKUP(A5336,'Strutture ricettive'!B:B,'Strutture ricettive'!G:G,"NON TROVATO",0)=0,"NON TROVATO",_xlfn.XLOOKUP(A5336,'Strutture ricettive'!B:B,'Strutture ricettive'!G:G,"NON TROVATO",0))</f>
        <v>em.dangelo@libero.it</v>
      </c>
      <c r="F53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37" spans="1:6" x14ac:dyDescent="0.3">
      <c r="A5337" t="s">
        <v>17946</v>
      </c>
      <c r="B5337" t="str">
        <f>_xlfn.XLOOKUP(Tabella1[[#This Row],[Denominazione]],'Strutture ricettive'!B:B,'Strutture ricettive'!A:A,"non trovato",0)</f>
        <v>ALTRI ALLOGGI PRIVATI</v>
      </c>
      <c r="C5337" t="str">
        <f>_xlfn.XLOOKUP(Tabella1[[#This Row],[Denominazione]],'Strutture ricettive'!B:B,'Strutture ricettive'!D:D,"NON TROVATO",0)</f>
        <v>FERMO</v>
      </c>
      <c r="D53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MAZZINI 13</v>
      </c>
      <c r="E5337" t="str">
        <f>IF(_xlfn.XLOOKUP(A5337,'Strutture ricettive'!B:B,'Strutture ricettive'!G:G,"NON TROVATO",0)=0,"NON TROVATO",_xlfn.XLOOKUP(A5337,'Strutture ricettive'!B:B,'Strutture ricettive'!G:G,"NON TROVATO",0))</f>
        <v>thea.pascali@libero.it</v>
      </c>
      <c r="F53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38" spans="1:6" x14ac:dyDescent="0.3">
      <c r="A5338" t="s">
        <v>17949</v>
      </c>
      <c r="B5338" t="str">
        <f>_xlfn.XLOOKUP(Tabella1[[#This Row],[Denominazione]],'Strutture ricettive'!B:B,'Strutture ricettive'!A:A,"non trovato",0)</f>
        <v>ALTRI ALLOGGI PRIVATI</v>
      </c>
      <c r="C5338" t="str">
        <f>_xlfn.XLOOKUP(Tabella1[[#This Row],[Denominazione]],'Strutture ricettive'!B:B,'Strutture ricettive'!D:D,"NON TROVATO",0)</f>
        <v>FERMO</v>
      </c>
      <c r="D53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PREZIOTTI 7</v>
      </c>
      <c r="E5338" t="str">
        <f>IF(_xlfn.XLOOKUP(A5338,'Strutture ricettive'!B:B,'Strutture ricettive'!G:G,"NON TROVATO",0)=0,"NON TROVATO",_xlfn.XLOOKUP(A5338,'Strutture ricettive'!B:B,'Strutture ricettive'!G:G,"NON TROVATO",0))</f>
        <v>giuseppe@mediapixel.it</v>
      </c>
      <c r="F53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39" spans="1:6" x14ac:dyDescent="0.3">
      <c r="A5339" t="s">
        <v>17952</v>
      </c>
      <c r="B5339" t="str">
        <f>_xlfn.XLOOKUP(Tabella1[[#This Row],[Denominazione]],'Strutture ricettive'!B:B,'Strutture ricettive'!A:A,"non trovato",0)</f>
        <v>BED &amp; BREAKFAST</v>
      </c>
      <c r="C5339" t="str">
        <f>_xlfn.XLOOKUP(Tabella1[[#This Row],[Denominazione]],'Strutture ricettive'!B:B,'Strutture ricettive'!D:D,"NON TROVATO",0)</f>
        <v>FERMO</v>
      </c>
      <c r="D53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C/DA FONTANA II 21</v>
      </c>
      <c r="E5339" t="str">
        <f>IF(_xlfn.XLOOKUP(A5339,'Strutture ricettive'!B:B,'Strutture ricettive'!G:G,"NON TROVATO",0)=0,"NON TROVATO",_xlfn.XLOOKUP(A5339,'Strutture ricettive'!B:B,'Strutture ricettive'!G:G,"NON TROVATO",0))</f>
        <v>danidea.cellamare@gmail.com</v>
      </c>
      <c r="F53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www.ilficogentile.it</v>
      </c>
    </row>
    <row r="5340" spans="1:6" x14ac:dyDescent="0.3">
      <c r="A5340" t="s">
        <v>17956</v>
      </c>
      <c r="B5340" t="str">
        <f>_xlfn.XLOOKUP(Tabella1[[#This Row],[Denominazione]],'Strutture ricettive'!B:B,'Strutture ricettive'!A:A,"non trovato",0)</f>
        <v>BED &amp; BREAKFAST</v>
      </c>
      <c r="C5340" t="str">
        <f>_xlfn.XLOOKUP(Tabella1[[#This Row],[Denominazione]],'Strutture ricettive'!B:B,'Strutture ricettive'!D:D,"NON TROVATO",0)</f>
        <v>FERMO</v>
      </c>
      <c r="D53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CESARE BATTISTI 14</v>
      </c>
      <c r="E5340" t="str">
        <f>IF(_xlfn.XLOOKUP(A5340,'Strutture ricettive'!B:B,'Strutture ricettive'!G:G,"NON TROVATO",0)=0,"NON TROVATO",_xlfn.XLOOKUP(A5340,'Strutture ricettive'!B:B,'Strutture ricettive'!G:G,"NON TROVATO",0))</f>
        <v>info@fermostorica.com</v>
      </c>
      <c r="F53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www.fermostorica.com</v>
      </c>
    </row>
    <row r="5341" spans="1:6" x14ac:dyDescent="0.3">
      <c r="A5341" t="s">
        <v>17960</v>
      </c>
      <c r="B5341" t="str">
        <f>_xlfn.XLOOKUP(Tabella1[[#This Row],[Denominazione]],'Strutture ricettive'!B:B,'Strutture ricettive'!A:A,"non trovato",0)</f>
        <v>BED &amp; BREAKFAST</v>
      </c>
      <c r="C5341" t="str">
        <f>_xlfn.XLOOKUP(Tabella1[[#This Row],[Denominazione]],'Strutture ricettive'!B:B,'Strutture ricettive'!D:D,"NON TROVATO",0)</f>
        <v>FERMO</v>
      </c>
      <c r="D53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BIAGIO 8</v>
      </c>
      <c r="E5341" t="str">
        <f>IF(_xlfn.XLOOKUP(A5341,'Strutture ricettive'!B:B,'Strutture ricettive'!G:G,"NON TROVATO",0)=0,"NON TROVATO",_xlfn.XLOOKUP(A5341,'Strutture ricettive'!B:B,'Strutture ricettive'!G:G,"NON TROVATO",0))</f>
        <v>andrea.gallucci1@geopec.it</v>
      </c>
      <c r="F53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42" spans="1:6" x14ac:dyDescent="0.3">
      <c r="A5342" t="s">
        <v>17963</v>
      </c>
      <c r="B5342" t="str">
        <f>_xlfn.XLOOKUP(Tabella1[[#This Row],[Denominazione]],'Strutture ricettive'!B:B,'Strutture ricettive'!A:A,"non trovato",0)</f>
        <v>BED &amp; BREAKFAST</v>
      </c>
      <c r="C5342" t="str">
        <f>_xlfn.XLOOKUP(Tabella1[[#This Row],[Denominazione]],'Strutture ricettive'!B:B,'Strutture ricettive'!D:D,"NON TROVATO",0)</f>
        <v>FERMO</v>
      </c>
      <c r="D53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MARCONI 9</v>
      </c>
      <c r="E5342" t="str">
        <f>IF(_xlfn.XLOOKUP(A5342,'Strutture ricettive'!B:B,'Strutture ricettive'!G:G,"NON TROVATO",0)=0,"NON TROVATO",_xlfn.XLOOKUP(A5342,'Strutture ricettive'!B:B,'Strutture ricettive'!G:G,"NON TROVATO",0))</f>
        <v>tizianagrillo@micso.it</v>
      </c>
      <c r="F53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43" spans="1:6" x14ac:dyDescent="0.3">
      <c r="A5343" t="s">
        <v>17966</v>
      </c>
      <c r="B5343" t="str">
        <f>_xlfn.XLOOKUP(Tabella1[[#This Row],[Denominazione]],'Strutture ricettive'!B:B,'Strutture ricettive'!A:A,"non trovato",0)</f>
        <v>BED &amp; BREAKFAST</v>
      </c>
      <c r="C5343" t="str">
        <f>_xlfn.XLOOKUP(Tabella1[[#This Row],[Denominazione]],'Strutture ricettive'!B:B,'Strutture ricettive'!D:D,"NON TROVATO",0)</f>
        <v>FERMO</v>
      </c>
      <c r="D53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Sereni 2</v>
      </c>
      <c r="E5343" t="str">
        <f>IF(_xlfn.XLOOKUP(A5343,'Strutture ricettive'!B:B,'Strutture ricettive'!G:G,"NON TROVATO",0)=0,"NON TROVATO",_xlfn.XLOOKUP(A5343,'Strutture ricettive'!B:B,'Strutture ricettive'!G:G,"NON TROVATO",0))</f>
        <v>se.capponi@gmail.com</v>
      </c>
      <c r="F53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44" spans="1:6" x14ac:dyDescent="0.3">
      <c r="A5344" t="s">
        <v>17969</v>
      </c>
      <c r="B5344" t="str">
        <f>_xlfn.XLOOKUP(Tabella1[[#This Row],[Denominazione]],'Strutture ricettive'!B:B,'Strutture ricettive'!A:A,"non trovato",0)</f>
        <v>BED &amp; BREAKFAST</v>
      </c>
      <c r="C5344" t="str">
        <f>_xlfn.XLOOKUP(Tabella1[[#This Row],[Denominazione]],'Strutture ricettive'!B:B,'Strutture ricettive'!D:D,"NON TROVATO",0)</f>
        <v>FERMO</v>
      </c>
      <c r="D53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 Diaz 64</v>
      </c>
      <c r="E5344" t="str">
        <f>IF(_xlfn.XLOOKUP(A5344,'Strutture ricettive'!B:B,'Strutture ricettive'!G:G,"NON TROVATO",0)=0,"NON TROVATO",_xlfn.XLOOKUP(A5344,'Strutture ricettive'!B:B,'Strutture ricettive'!G:G,"NON TROVATO",0))</f>
        <v>gismondimassimiliano@gmail.com</v>
      </c>
      <c r="F53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45" spans="1:6" x14ac:dyDescent="0.3">
      <c r="A5345" t="s">
        <v>17972</v>
      </c>
      <c r="B5345" t="str">
        <f>_xlfn.XLOOKUP(Tabella1[[#This Row],[Denominazione]],'Strutture ricettive'!B:B,'Strutture ricettive'!A:A,"non trovato",0)</f>
        <v>BED &amp; BREAKFAST</v>
      </c>
      <c r="C5345" t="str">
        <f>_xlfn.XLOOKUP(Tabella1[[#This Row],[Denominazione]],'Strutture ricettive'!B:B,'Strutture ricettive'!D:D,"NON TROVATO",0)</f>
        <v>FERMO</v>
      </c>
      <c r="D53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Ciccolungo 102</v>
      </c>
      <c r="E5345" t="str">
        <f>IF(_xlfn.XLOOKUP(A5345,'Strutture ricettive'!B:B,'Strutture ricettive'!G:G,"NON TROVATO",0)=0,"NON TROVATO",_xlfn.XLOOKUP(A5345,'Strutture ricettive'!B:B,'Strutture ricettive'!G:G,"NON TROVATO",0))</f>
        <v>assuntam51@libero.it</v>
      </c>
      <c r="F53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46" spans="1:6" x14ac:dyDescent="0.3">
      <c r="A5346" t="s">
        <v>17975</v>
      </c>
      <c r="B5346" t="str">
        <f>_xlfn.XLOOKUP(Tabella1[[#This Row],[Denominazione]],'Strutture ricettive'!B:B,'Strutture ricettive'!A:A,"non trovato",0)</f>
        <v>BED &amp; BREAKFAST</v>
      </c>
      <c r="C5346" t="str">
        <f>_xlfn.XLOOKUP(Tabella1[[#This Row],[Denominazione]],'Strutture ricettive'!B:B,'Strutture ricettive'!D:D,"NON TROVATO",0)</f>
        <v>FERMO</v>
      </c>
      <c r="D53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Paludi 344</v>
      </c>
      <c r="E5346" t="str">
        <f>IF(_xlfn.XLOOKUP(A5346,'Strutture ricettive'!B:B,'Strutture ricettive'!G:G,"NON TROVATO",0)=0,"NON TROVATO",_xlfn.XLOOKUP(A5346,'Strutture ricettive'!B:B,'Strutture ricettive'!G:G,"NON TROVATO",0))</f>
        <v>renren_2@libero.it</v>
      </c>
      <c r="F53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47" spans="1:6" x14ac:dyDescent="0.3">
      <c r="A5347" t="s">
        <v>17978</v>
      </c>
      <c r="B5347" t="str">
        <f>_xlfn.XLOOKUP(Tabella1[[#This Row],[Denominazione]],'Strutture ricettive'!B:B,'Strutture ricettive'!A:A,"non trovato",0)</f>
        <v>ALBERGHI</v>
      </c>
      <c r="C5347" t="str">
        <f>_xlfn.XLOOKUP(Tabella1[[#This Row],[Denominazione]],'Strutture ricettive'!B:B,'Strutture ricettive'!D:D,"NON TROVATO",0)</f>
        <v>FERMO</v>
      </c>
      <c r="D53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Stazione  56</v>
      </c>
      <c r="E5347" t="str">
        <f>IF(_xlfn.XLOOKUP(A5347,'Strutture ricettive'!B:B,'Strutture ricettive'!G:G,"NON TROVATO",0)=0,"NON TROVATO",_xlfn.XLOOKUP(A5347,'Strutture ricettive'!B:B,'Strutture ricettive'!G:G,"NON TROVATO",0))</f>
        <v>info@palmensis.it</v>
      </c>
      <c r="F53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48" spans="1:6" x14ac:dyDescent="0.3">
      <c r="A5348" t="s">
        <v>17984</v>
      </c>
      <c r="B5348" t="str">
        <f>_xlfn.XLOOKUP(Tabella1[[#This Row],[Denominazione]],'Strutture ricettive'!B:B,'Strutture ricettive'!A:A,"non trovato",0)</f>
        <v>BED &amp; BREAKFAST</v>
      </c>
      <c r="C5348" t="str">
        <f>_xlfn.XLOOKUP(Tabella1[[#This Row],[Denominazione]],'Strutture ricettive'!B:B,'Strutture ricettive'!D:D,"NON TROVATO",0)</f>
        <v>FERMO</v>
      </c>
      <c r="D53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Girolamo  70</v>
      </c>
      <c r="E5348" t="str">
        <f>IF(_xlfn.XLOOKUP(A5348,'Strutture ricettive'!B:B,'Strutture ricettive'!G:G,"NON TROVATO",0)=0,"NON TROVATO",_xlfn.XLOOKUP(A5348,'Strutture ricettive'!B:B,'Strutture ricettive'!G:G,"NON TROVATO",0))</f>
        <v>NON TROVATO</v>
      </c>
      <c r="F53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49" spans="1:6" x14ac:dyDescent="0.3">
      <c r="A5349" t="s">
        <v>17986</v>
      </c>
      <c r="B5349" t="str">
        <f>_xlfn.XLOOKUP(Tabella1[[#This Row],[Denominazione]],'Strutture ricettive'!B:B,'Strutture ricettive'!A:A,"non trovato",0)</f>
        <v>BED &amp; BREAKFAST</v>
      </c>
      <c r="C5349" t="str">
        <f>_xlfn.XLOOKUP(Tabella1[[#This Row],[Denominazione]],'Strutture ricettive'!B:B,'Strutture ricettive'!D:D,"NON TROVATO",0)</f>
        <v>FERMO</v>
      </c>
      <c r="D53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GOFFREDO MAMELI  5</v>
      </c>
      <c r="E5349" t="str">
        <f>IF(_xlfn.XLOOKUP(A5349,'Strutture ricettive'!B:B,'Strutture ricettive'!G:G,"NON TROVATO",0)=0,"NON TROVATO",_xlfn.XLOOKUP(A5349,'Strutture ricettive'!B:B,'Strutture ricettive'!G:G,"NON TROVATO",0))</f>
        <v>bernettiev@gmail.com</v>
      </c>
      <c r="F53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50" spans="1:6" x14ac:dyDescent="0.3">
      <c r="A5350" t="s">
        <v>17989</v>
      </c>
      <c r="B5350" t="str">
        <f>_xlfn.XLOOKUP(Tabella1[[#This Row],[Denominazione]],'Strutture ricettive'!B:B,'Strutture ricettive'!A:A,"non trovato",0)</f>
        <v>BED &amp; BREAKFAST</v>
      </c>
      <c r="C5350" t="str">
        <f>_xlfn.XLOOKUP(Tabella1[[#This Row],[Denominazione]],'Strutture ricettive'!B:B,'Strutture ricettive'!D:D,"NON TROVATO",0)</f>
        <v>FERMO</v>
      </c>
      <c r="D53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MARCONI 48</v>
      </c>
      <c r="E5350" t="str">
        <f>IF(_xlfn.XLOOKUP(A5350,'Strutture ricettive'!B:B,'Strutture ricettive'!G:G,"NON TROVATO",0)=0,"NON TROVATO",_xlfn.XLOOKUP(A5350,'Strutture ricettive'!B:B,'Strutture ricettive'!G:G,"NON TROVATO",0))</f>
        <v>pina.rubinetti@gmail.com</v>
      </c>
      <c r="F53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www.portasantaluciafermo.it</v>
      </c>
    </row>
    <row r="5351" spans="1:6" x14ac:dyDescent="0.3">
      <c r="A5351" t="s">
        <v>17993</v>
      </c>
      <c r="B5351" t="str">
        <f>_xlfn.XLOOKUP(Tabella1[[#This Row],[Denominazione]],'Strutture ricettive'!B:B,'Strutture ricettive'!A:A,"non trovato",0)</f>
        <v>BED &amp; BREAKFAST</v>
      </c>
      <c r="C5351" t="str">
        <f>_xlfn.XLOOKUP(Tabella1[[#This Row],[Denominazione]],'Strutture ricettive'!B:B,'Strutture ricettive'!D:D,"NON TROVATO",0)</f>
        <v>FERMO</v>
      </c>
      <c r="D53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MARTINO 95</v>
      </c>
      <c r="E5351" t="str">
        <f>IF(_xlfn.XLOOKUP(A5351,'Strutture ricettive'!B:B,'Strutture ricettive'!G:G,"NON TROVATO",0)=0,"NON TROVATO",_xlfn.XLOOKUP(A5351,'Strutture ricettive'!B:B,'Strutture ricettive'!G:G,"NON TROVATO",0))</f>
        <v>NON TROVATO</v>
      </c>
      <c r="F53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52" spans="1:6" x14ac:dyDescent="0.3">
      <c r="A5352" t="s">
        <v>17995</v>
      </c>
      <c r="B5352" t="str">
        <f>_xlfn.XLOOKUP(Tabella1[[#This Row],[Denominazione]],'Strutture ricettive'!B:B,'Strutture ricettive'!A:A,"non trovato",0)</f>
        <v>BED &amp; BREAKFAST</v>
      </c>
      <c r="C5352" t="str">
        <f>_xlfn.XLOOKUP(Tabella1[[#This Row],[Denominazione]],'Strutture ricettive'!B:B,'Strutture ricettive'!D:D,"NON TROVATO",0)</f>
        <v>FERMO</v>
      </c>
      <c r="D53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POMPEIANA 390</v>
      </c>
      <c r="E5352" t="str">
        <f>IF(_xlfn.XLOOKUP(A5352,'Strutture ricettive'!B:B,'Strutture ricettive'!G:G,"NON TROVATO",0)=0,"NON TROVATO",_xlfn.XLOOKUP(A5352,'Strutture ricettive'!B:B,'Strutture ricettive'!G:G,"NON TROVATO",0))</f>
        <v>info@lacortefermo.it</v>
      </c>
      <c r="F53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www.lacortefermo.it</v>
      </c>
    </row>
    <row r="5353" spans="1:6" x14ac:dyDescent="0.3">
      <c r="A5353" t="s">
        <v>18000</v>
      </c>
      <c r="B5353" t="str">
        <f>_xlfn.XLOOKUP(Tabella1[[#This Row],[Denominazione]],'Strutture ricettive'!B:B,'Strutture ricettive'!A:A,"non trovato",0)</f>
        <v>BED &amp; BREAKFAST</v>
      </c>
      <c r="C5353" t="str">
        <f>_xlfn.XLOOKUP(Tabella1[[#This Row],[Denominazione]],'Strutture ricettive'!B:B,'Strutture ricettive'!D:D,"NON TROVATO",0)</f>
        <v>FERMO</v>
      </c>
      <c r="D53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Duca D'Aosta 2</v>
      </c>
      <c r="E5353" t="str">
        <f>IF(_xlfn.XLOOKUP(A5353,'Strutture ricettive'!B:B,'Strutture ricettive'!G:G,"NON TROVATO",0)=0,"NON TROVATO",_xlfn.XLOOKUP(A5353,'Strutture ricettive'!B:B,'Strutture ricettive'!G:G,"NON TROVATO",0))</f>
        <v>mtbtorre@tiscalinet.it</v>
      </c>
      <c r="F53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54" spans="1:6" x14ac:dyDescent="0.3">
      <c r="A5354" t="s">
        <v>18004</v>
      </c>
      <c r="B5354" t="str">
        <f>_xlfn.XLOOKUP(Tabella1[[#This Row],[Denominazione]],'Strutture ricettive'!B:B,'Strutture ricettive'!A:A,"non trovato",0)</f>
        <v>ALLOGGI IN AFFITTO</v>
      </c>
      <c r="C5354" t="str">
        <f>_xlfn.XLOOKUP(Tabella1[[#This Row],[Denominazione]],'Strutture ricettive'!B:B,'Strutture ricettive'!D:D,"NON TROVATO",0)</f>
        <v>FERMO</v>
      </c>
      <c r="D53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Cugnolo 16</v>
      </c>
      <c r="E5354" t="str">
        <f>IF(_xlfn.XLOOKUP(A5354,'Strutture ricettive'!B:B,'Strutture ricettive'!G:G,"NON TROVATO",0)=0,"NON TROVATO",_xlfn.XLOOKUP(A5354,'Strutture ricettive'!B:B,'Strutture ricettive'!G:G,"NON TROVATO",0))</f>
        <v>borghiantichi.srl@gmail.com</v>
      </c>
      <c r="F53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www.homeholidaymarche.com</v>
      </c>
    </row>
    <row r="5355" spans="1:6" x14ac:dyDescent="0.3">
      <c r="A5355" t="s">
        <v>18008</v>
      </c>
      <c r="B5355" t="str">
        <f>_xlfn.XLOOKUP(Tabella1[[#This Row],[Denominazione]],'Strutture ricettive'!B:B,'Strutture ricettive'!A:A,"non trovato",0)</f>
        <v>ALLOGGI IN AFFITTO</v>
      </c>
      <c r="C5355" t="str">
        <f>_xlfn.XLOOKUP(Tabella1[[#This Row],[Denominazione]],'Strutture ricettive'!B:B,'Strutture ricettive'!D:D,"NON TROVATO",0)</f>
        <v>FERMO</v>
      </c>
      <c r="D53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Carriera 26</v>
      </c>
      <c r="E5355" t="str">
        <f>IF(_xlfn.XLOOKUP(A5355,'Strutture ricettive'!B:B,'Strutture ricettive'!G:G,"NON TROVATO",0)=0,"NON TROVATO",_xlfn.XLOOKUP(A5355,'Strutture ricettive'!B:B,'Strutture ricettive'!G:G,"NON TROVATO",0))</f>
        <v>patlibe66@vodafone.it</v>
      </c>
      <c r="F53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56" spans="1:6" x14ac:dyDescent="0.3">
      <c r="A5356" t="s">
        <v>18011</v>
      </c>
      <c r="B5356" t="str">
        <f>_xlfn.XLOOKUP(Tabella1[[#This Row],[Denominazione]],'Strutture ricettive'!B:B,'Strutture ricettive'!A:A,"non trovato",0)</f>
        <v>ALLOGGI AGRITURISTICI</v>
      </c>
      <c r="C5356" t="str">
        <f>_xlfn.XLOOKUP(Tabella1[[#This Row],[Denominazione]],'Strutture ricettive'!B:B,'Strutture ricettive'!D:D,"NON TROVATO",0)</f>
        <v>FERMO</v>
      </c>
      <c r="D53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Lavandara 7</v>
      </c>
      <c r="E5356" t="str">
        <f>IF(_xlfn.XLOOKUP(A5356,'Strutture ricettive'!B:B,'Strutture ricettive'!G:G,"NON TROVATO",0)=0,"NON TROVATO",_xlfn.XLOOKUP(A5356,'Strutture ricettive'!B:B,'Strutture ricettive'!G:G,"NON TROVATO",0))</f>
        <v>fbertone@gmail.com</v>
      </c>
      <c r="F53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57" spans="1:6" x14ac:dyDescent="0.3">
      <c r="A5357" t="s">
        <v>18014</v>
      </c>
      <c r="B5357" t="str">
        <f>_xlfn.XLOOKUP(Tabella1[[#This Row],[Denominazione]],'Strutture ricettive'!B:B,'Strutture ricettive'!A:A,"non trovato",0)</f>
        <v>ALLOGGI IN AFFITTO</v>
      </c>
      <c r="C5357" t="str">
        <f>_xlfn.XLOOKUP(Tabella1[[#This Row],[Denominazione]],'Strutture ricettive'!B:B,'Strutture ricettive'!D:D,"NON TROVATO",0)</f>
        <v>FERMO</v>
      </c>
      <c r="D53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 Popolo 9</v>
      </c>
      <c r="E5357" t="str">
        <f>IF(_xlfn.XLOOKUP(A5357,'Strutture ricettive'!B:B,'Strutture ricettive'!G:G,"NON TROVATO",0)=0,"NON TROVATO",_xlfn.XLOOKUP(A5357,'Strutture ricettive'!B:B,'Strutture ricettive'!G:G,"NON TROVATO",0))</f>
        <v>luzi.francesco@gmail.com</v>
      </c>
      <c r="F53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www.primacolonna.it</v>
      </c>
    </row>
    <row r="5358" spans="1:6" x14ac:dyDescent="0.3">
      <c r="A5358" t="s">
        <v>18018</v>
      </c>
      <c r="B5358" t="str">
        <f>_xlfn.XLOOKUP(Tabella1[[#This Row],[Denominazione]],'Strutture ricettive'!B:B,'Strutture ricettive'!A:A,"non trovato",0)</f>
        <v>BED &amp; BREAKFAST</v>
      </c>
      <c r="C5358" t="str">
        <f>_xlfn.XLOOKUP(Tabella1[[#This Row],[Denominazione]],'Strutture ricettive'!B:B,'Strutture ricettive'!D:D,"NON TROVATO",0)</f>
        <v>FERMO</v>
      </c>
      <c r="D53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dell'Università 14</v>
      </c>
      <c r="E5358" t="str">
        <f>IF(_xlfn.XLOOKUP(A5358,'Strutture ricettive'!B:B,'Strutture ricettive'!G:G,"NON TROVATO",0)=0,"NON TROVATO",_xlfn.XLOOKUP(A5358,'Strutture ricettive'!B:B,'Strutture ricettive'!G:G,"NON TROVATO",0))</f>
        <v>valentina_giostra@libero.it</v>
      </c>
      <c r="F53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59" spans="1:6" x14ac:dyDescent="0.3">
      <c r="A5359" t="s">
        <v>18021</v>
      </c>
      <c r="B5359" t="str">
        <f>_xlfn.XLOOKUP(Tabella1[[#This Row],[Denominazione]],'Strutture ricettive'!B:B,'Strutture ricettive'!A:A,"non trovato",0)</f>
        <v>BED &amp; BREAKFAST</v>
      </c>
      <c r="C5359" t="str">
        <f>_xlfn.XLOOKUP(Tabella1[[#This Row],[Denominazione]],'Strutture ricettive'!B:B,'Strutture ricettive'!D:D,"NON TROVATO",0)</f>
        <v>FERMO</v>
      </c>
      <c r="D53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Cavour 94</v>
      </c>
      <c r="E5359" t="str">
        <f>IF(_xlfn.XLOOKUP(A5359,'Strutture ricettive'!B:B,'Strutture ricettive'!G:G,"NON TROVATO",0)=0,"NON TROVATO",_xlfn.XLOOKUP(A5359,'Strutture ricettive'!B:B,'Strutture ricettive'!G:G,"NON TROVATO",0))</f>
        <v>info@palazzoromaniadami.com</v>
      </c>
      <c r="F53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www.palazzoromaniadami.com</v>
      </c>
    </row>
    <row r="5360" spans="1:6" x14ac:dyDescent="0.3">
      <c r="A5360" t="s">
        <v>18025</v>
      </c>
      <c r="B5360" t="str">
        <f>_xlfn.XLOOKUP(Tabella1[[#This Row],[Denominazione]],'Strutture ricettive'!B:B,'Strutture ricettive'!A:A,"non trovato",0)</f>
        <v>ALLOGGI AGRITURISTICI</v>
      </c>
      <c r="C5360" t="str">
        <f>_xlfn.XLOOKUP(Tabella1[[#This Row],[Denominazione]],'Strutture ricettive'!B:B,'Strutture ricettive'!D:D,"NON TROVATO",0)</f>
        <v>FERMO</v>
      </c>
      <c r="D53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girolamo 121</v>
      </c>
      <c r="E5360" t="str">
        <f>IF(_xlfn.XLOOKUP(A5360,'Strutture ricettive'!B:B,'Strutture ricettive'!G:G,"NON TROVATO",0)=0,"NON TROVATO",_xlfn.XLOOKUP(A5360,'Strutture ricettive'!B:B,'Strutture ricettive'!G:G,"NON TROVATO",0))</f>
        <v>NON TROVATO</v>
      </c>
      <c r="F53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61" spans="1:6" x14ac:dyDescent="0.3">
      <c r="A5361" t="s">
        <v>18027</v>
      </c>
      <c r="B5361" t="str">
        <f>_xlfn.XLOOKUP(Tabella1[[#This Row],[Denominazione]],'Strutture ricettive'!B:B,'Strutture ricettive'!A:A,"non trovato",0)</f>
        <v>ALLOGGI AGRITURISTICI</v>
      </c>
      <c r="C5361" t="str">
        <f>_xlfn.XLOOKUP(Tabella1[[#This Row],[Denominazione]],'Strutture ricettive'!B:B,'Strutture ricettive'!D:D,"NON TROVATO",0)</f>
        <v>FERMO</v>
      </c>
      <c r="D53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Ete 41</v>
      </c>
      <c r="E5361" t="str">
        <f>IF(_xlfn.XLOOKUP(A5361,'Strutture ricettive'!B:B,'Strutture ricettive'!G:G,"NON TROVATO",0)=0,"NON TROVATO",_xlfn.XLOOKUP(A5361,'Strutture ricettive'!B:B,'Strutture ricettive'!G:G,"NON TROVATO",0))</f>
        <v>info@agriturismoserena.it</v>
      </c>
      <c r="F53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www.agriturismoserena.it</v>
      </c>
    </row>
    <row r="5362" spans="1:6" x14ac:dyDescent="0.3">
      <c r="A5362" t="s">
        <v>18032</v>
      </c>
      <c r="B5362" t="str">
        <f>_xlfn.XLOOKUP(Tabella1[[#This Row],[Denominazione]],'Strutture ricettive'!B:B,'Strutture ricettive'!A:A,"non trovato",0)</f>
        <v>ALLOGGI AGRITURISTICI</v>
      </c>
      <c r="C5362" t="str">
        <f>_xlfn.XLOOKUP(Tabella1[[#This Row],[Denominazione]],'Strutture ricettive'!B:B,'Strutture ricettive'!D:D,"NON TROVATO",0)</f>
        <v>FERMO</v>
      </c>
      <c r="D53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Montone 124</v>
      </c>
      <c r="E5362" t="str">
        <f>IF(_xlfn.XLOOKUP(A5362,'Strutture ricettive'!B:B,'Strutture ricettive'!G:G,"NON TROVATO",0)=0,"NON TROVATO",_xlfn.XLOOKUP(A5362,'Strutture ricettive'!B:B,'Strutture ricettive'!G:G,"NON TROVATO",0))</f>
        <v>info@fioredicampo.com</v>
      </c>
      <c r="F53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www.fioredicampo.com/</v>
      </c>
    </row>
    <row r="5363" spans="1:6" x14ac:dyDescent="0.3">
      <c r="A5363" t="s">
        <v>18038</v>
      </c>
      <c r="B5363" t="str">
        <f>_xlfn.XLOOKUP(Tabella1[[#This Row],[Denominazione]],'Strutture ricettive'!B:B,'Strutture ricettive'!A:A,"non trovato",0)</f>
        <v>BED &amp; BREAKFAST</v>
      </c>
      <c r="C5363" t="str">
        <f>_xlfn.XLOOKUP(Tabella1[[#This Row],[Denominazione]],'Strutture ricettive'!B:B,'Strutture ricettive'!D:D,"NON TROVATO",0)</f>
        <v>FERMO</v>
      </c>
      <c r="D53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363" t="str">
        <f>IF(_xlfn.XLOOKUP(A5363,'Strutture ricettive'!B:B,'Strutture ricettive'!G:G,"NON TROVATO",0)=0,"NON TROVATO",_xlfn.XLOOKUP(A5363,'Strutture ricettive'!B:B,'Strutture ricettive'!G:G,"NON TROVATO",0))</f>
        <v>info@villarondanella.it</v>
      </c>
      <c r="F53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www.villarondanella.it</v>
      </c>
    </row>
    <row r="5364" spans="1:6" x14ac:dyDescent="0.3">
      <c r="A5364" t="s">
        <v>18041</v>
      </c>
      <c r="B5364" t="str">
        <f>_xlfn.XLOOKUP(Tabella1[[#This Row],[Denominazione]],'Strutture ricettive'!B:B,'Strutture ricettive'!A:A,"non trovato",0)</f>
        <v>BED &amp; BREAKFAST</v>
      </c>
      <c r="C5364" t="str">
        <f>_xlfn.XLOOKUP(Tabella1[[#This Row],[Denominazione]],'Strutture ricettive'!B:B,'Strutture ricettive'!D:D,"NON TROVATO",0)</f>
        <v>FERMO</v>
      </c>
      <c r="D53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nazionale 129</v>
      </c>
      <c r="E5364" t="str">
        <f>IF(_xlfn.XLOOKUP(A5364,'Strutture ricettive'!B:B,'Strutture ricettive'!G:G,"NON TROVATO",0)=0,"NON TROVATO",_xlfn.XLOOKUP(A5364,'Strutture ricettive'!B:B,'Strutture ricettive'!G:G,"NON TROVATO",0))</f>
        <v>paola.liberati@libero.it</v>
      </c>
      <c r="F53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65" spans="1:6" x14ac:dyDescent="0.3">
      <c r="A5365" t="s">
        <v>18044</v>
      </c>
      <c r="B5365" t="str">
        <f>_xlfn.XLOOKUP(Tabella1[[#This Row],[Denominazione]],'Strutture ricettive'!B:B,'Strutture ricettive'!A:A,"non trovato",0)</f>
        <v>ALLOGGI AGRITURISTICI</v>
      </c>
      <c r="C5365" t="str">
        <f>_xlfn.XLOOKUP(Tabella1[[#This Row],[Denominazione]],'Strutture ricettive'!B:B,'Strutture ricettive'!D:D,"NON TROVATO",0)</f>
        <v>FERMO</v>
      </c>
      <c r="D53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girolamo 122</v>
      </c>
      <c r="E5365" t="str">
        <f>IF(_xlfn.XLOOKUP(A5365,'Strutture ricettive'!B:B,'Strutture ricettive'!G:G,"NON TROVATO",0)=0,"NON TROVATO",_xlfn.XLOOKUP(A5365,'Strutture ricettive'!B:B,'Strutture ricettive'!G:G,"NON TROVATO",0))</f>
        <v>agrivecchiopioppo@libero.it</v>
      </c>
      <c r="F53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www.ilvecchiopioppo.it</v>
      </c>
    </row>
    <row r="5366" spans="1:6" x14ac:dyDescent="0.3">
      <c r="A5366" t="s">
        <v>18048</v>
      </c>
      <c r="B5366" t="str">
        <f>_xlfn.XLOOKUP(Tabella1[[#This Row],[Denominazione]],'Strutture ricettive'!B:B,'Strutture ricettive'!A:A,"non trovato",0)</f>
        <v>RESIDENZE TURISTICO ALBERGHIERE</v>
      </c>
      <c r="C5366" t="str">
        <f>_xlfn.XLOOKUP(Tabella1[[#This Row],[Denominazione]],'Strutture ricettive'!B:B,'Strutture ricettive'!D:D,"NON TROVATO",0)</f>
        <v>FERMO</v>
      </c>
      <c r="D53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delle Scienze 4</v>
      </c>
      <c r="E5366" t="str">
        <f>IF(_xlfn.XLOOKUP(A5366,'Strutture ricettive'!B:B,'Strutture ricettive'!G:G,"NON TROVATO",0)=0,"NON TROVATO",_xlfn.XLOOKUP(A5366,'Strutture ricettive'!B:B,'Strutture ricettive'!G:G,"NON TROVATO",0))</f>
        <v>info@residencecriro.it</v>
      </c>
      <c r="F53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www.residencecriro.it</v>
      </c>
    </row>
    <row r="5367" spans="1:6" x14ac:dyDescent="0.3">
      <c r="A5367" t="s">
        <v>18053</v>
      </c>
      <c r="B5367" t="str">
        <f>_xlfn.XLOOKUP(Tabella1[[#This Row],[Denominazione]],'Strutture ricettive'!B:B,'Strutture ricettive'!A:A,"non trovato",0)</f>
        <v>CAMPEGGI</v>
      </c>
      <c r="C5367" t="str">
        <f>_xlfn.XLOOKUP(Tabella1[[#This Row],[Denominazione]],'Strutture ricettive'!B:B,'Strutture ricettive'!D:D,"NON TROVATO",0)</f>
        <v>FERMO</v>
      </c>
      <c r="D53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Usodimare (Lungomare Fermano) S/N</v>
      </c>
      <c r="E5367" t="str">
        <f>IF(_xlfn.XLOOKUP(A5367,'Strutture ricettive'!B:B,'Strutture ricettive'!G:G,"NON TROVATO",0)=0,"NON TROVATO",_xlfn.XLOOKUP(A5367,'Strutture ricettive'!B:B,'Strutture ricettive'!G:G,"NON TROVATO",0))</f>
        <v>info@ondaverde.info</v>
      </c>
      <c r="F53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www.ondaverde.info</v>
      </c>
    </row>
    <row r="5368" spans="1:6" x14ac:dyDescent="0.3">
      <c r="A5368" t="s">
        <v>18058</v>
      </c>
      <c r="B5368" t="str">
        <f>_xlfn.XLOOKUP(Tabella1[[#This Row],[Denominazione]],'Strutture ricettive'!B:B,'Strutture ricettive'!A:A,"non trovato",0)</f>
        <v>CAMPEGGI</v>
      </c>
      <c r="C5368" t="str">
        <f>_xlfn.XLOOKUP(Tabella1[[#This Row],[Denominazione]],'Strutture ricettive'!B:B,'Strutture ricettive'!D:D,"NON TROVATO",0)</f>
        <v>FERMO</v>
      </c>
      <c r="D53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368" t="str">
        <f>IF(_xlfn.XLOOKUP(A5368,'Strutture ricettive'!B:B,'Strutture ricettive'!G:G,"NON TROVATO",0)=0,"NON TROVATO",_xlfn.XLOOKUP(A5368,'Strutture ricettive'!B:B,'Strutture ricettive'!G:G,"NON TROVATO",0))</f>
        <v>info@baiadeigabbiani.net</v>
      </c>
      <c r="F53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www.baiadeigabbiani.net</v>
      </c>
    </row>
    <row r="5369" spans="1:6" x14ac:dyDescent="0.3">
      <c r="A5369" t="s">
        <v>18062</v>
      </c>
      <c r="B5369" t="str">
        <f>_xlfn.XLOOKUP(Tabella1[[#This Row],[Denominazione]],'Strutture ricettive'!B:B,'Strutture ricettive'!A:A,"non trovato",0)</f>
        <v>ALLOGGI AGRITURISTICI</v>
      </c>
      <c r="C5369" t="str">
        <f>_xlfn.XLOOKUP(Tabella1[[#This Row],[Denominazione]],'Strutture ricettive'!B:B,'Strutture ricettive'!D:D,"NON TROVATO",0)</f>
        <v>FERMO</v>
      </c>
      <c r="D53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Camera di Torre 7</v>
      </c>
      <c r="E5369" t="str">
        <f>IF(_xlfn.XLOOKUP(A5369,'Strutture ricettive'!B:B,'Strutture ricettive'!G:G,"NON TROVATO",0)=0,"NON TROVATO",_xlfn.XLOOKUP(A5369,'Strutture ricettive'!B:B,'Strutture ricettive'!G:G,"NON TROVATO",0))</f>
        <v>latenutadelconte@alice.it</v>
      </c>
      <c r="F53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www.latenutadelconte.eu</v>
      </c>
    </row>
    <row r="5370" spans="1:6" x14ac:dyDescent="0.3">
      <c r="A5370" t="s">
        <v>18066</v>
      </c>
      <c r="B5370" t="str">
        <f>_xlfn.XLOOKUP(Tabella1[[#This Row],[Denominazione]],'Strutture ricettive'!B:B,'Strutture ricettive'!A:A,"non trovato",0)</f>
        <v>ALLOGGI AGRITURISTICI</v>
      </c>
      <c r="C5370" t="str">
        <f>_xlfn.XLOOKUP(Tabella1[[#This Row],[Denominazione]],'Strutture ricettive'!B:B,'Strutture ricettive'!D:D,"NON TROVATO",0)</f>
        <v>FERMO</v>
      </c>
      <c r="D53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Girola 11</v>
      </c>
      <c r="E5370" t="str">
        <f>IF(_xlfn.XLOOKUP(A5370,'Strutture ricettive'!B:B,'Strutture ricettive'!G:G,"NON TROVATO",0)=0,"NON TROVATO",_xlfn.XLOOKUP(A5370,'Strutture ricettive'!B:B,'Strutture ricettive'!G:G,"NON TROVATO",0))</f>
        <v>info@locandadeltorchietto.com</v>
      </c>
      <c r="F53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www.locandadeltorchietto.com</v>
      </c>
    </row>
    <row r="5371" spans="1:6" x14ac:dyDescent="0.3">
      <c r="A5371" t="s">
        <v>18070</v>
      </c>
      <c r="B5371" t="str">
        <f>_xlfn.XLOOKUP(Tabella1[[#This Row],[Denominazione]],'Strutture ricettive'!B:B,'Strutture ricettive'!A:A,"non trovato",0)</f>
        <v>ALLOGGI AGRITURISTICI</v>
      </c>
      <c r="C5371" t="str">
        <f>_xlfn.XLOOKUP(Tabella1[[#This Row],[Denominazione]],'Strutture ricettive'!B:B,'Strutture ricettive'!D:D,"NON TROVATO",0)</f>
        <v>FERMO</v>
      </c>
      <c r="D53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cantagallo 30</v>
      </c>
      <c r="E5371" t="str">
        <f>IF(_xlfn.XLOOKUP(A5371,'Strutture ricettive'!B:B,'Strutture ricettive'!G:G,"NON TROVATO",0)=0,"NON TROVATO",_xlfn.XLOOKUP(A5371,'Strutture ricettive'!B:B,'Strutture ricettive'!G:G,"NON TROVATO",0))</f>
        <v>NON TROVATO</v>
      </c>
      <c r="F53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72" spans="1:6" x14ac:dyDescent="0.3">
      <c r="A5372" t="s">
        <v>18072</v>
      </c>
      <c r="B5372" t="str">
        <f>_xlfn.XLOOKUP(Tabella1[[#This Row],[Denominazione]],'Strutture ricettive'!B:B,'Strutture ricettive'!A:A,"non trovato",0)</f>
        <v>ALLOGGI AGRITURISTICI</v>
      </c>
      <c r="C5372" t="str">
        <f>_xlfn.XLOOKUP(Tabella1[[#This Row],[Denominazione]],'Strutture ricettive'!B:B,'Strutture ricettive'!D:D,"NON TROVATO",0)</f>
        <v>FERMO</v>
      </c>
      <c r="D53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abbadetta 27</v>
      </c>
      <c r="E5372" t="str">
        <f>IF(_xlfn.XLOOKUP(A5372,'Strutture ricettive'!B:B,'Strutture ricettive'!G:G,"NON TROVATO",0)=0,"NON TROVATO",_xlfn.XLOOKUP(A5372,'Strutture ricettive'!B:B,'Strutture ricettive'!G:G,"NON TROVATO",0))</f>
        <v>info@laquarta.it</v>
      </c>
      <c r="F53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www.laquarta.it</v>
      </c>
    </row>
    <row r="5373" spans="1:6" x14ac:dyDescent="0.3">
      <c r="A5373" t="s">
        <v>18076</v>
      </c>
      <c r="B5373" t="str">
        <f>_xlfn.XLOOKUP(Tabella1[[#This Row],[Denominazione]],'Strutture ricettive'!B:B,'Strutture ricettive'!A:A,"non trovato",0)</f>
        <v>ALLOGGI AGRITURISTICI</v>
      </c>
      <c r="C5373" t="str">
        <f>_xlfn.XLOOKUP(Tabella1[[#This Row],[Denominazione]],'Strutture ricettive'!B:B,'Strutture ricettive'!D:D,"NON TROVATO",0)</f>
        <v>FERMO</v>
      </c>
      <c r="D53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biagio 7</v>
      </c>
      <c r="E5373" t="str">
        <f>IF(_xlfn.XLOOKUP(A5373,'Strutture ricettive'!B:B,'Strutture ricettive'!G:G,"NON TROVATO",0)=0,"NON TROVATO",_xlfn.XLOOKUP(A5373,'Strutture ricettive'!B:B,'Strutture ricettive'!G:G,"NON TROVATO",0))</f>
        <v>ilpiccolobosco@virgilio.it</v>
      </c>
      <c r="F53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74" spans="1:6" x14ac:dyDescent="0.3">
      <c r="A5374" t="s">
        <v>18079</v>
      </c>
      <c r="B5374" t="str">
        <f>_xlfn.XLOOKUP(Tabella1[[#This Row],[Denominazione]],'Strutture ricettive'!B:B,'Strutture ricettive'!A:A,"non trovato",0)</f>
        <v>BED &amp; BREAKFAST</v>
      </c>
      <c r="C5374" t="str">
        <f>_xlfn.XLOOKUP(Tabella1[[#This Row],[Denominazione]],'Strutture ricettive'!B:B,'Strutture ricettive'!D:D,"NON TROVATO",0)</f>
        <v>FERMO</v>
      </c>
      <c r="D53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nazario sauro 2</v>
      </c>
      <c r="E5374" t="str">
        <f>IF(_xlfn.XLOOKUP(A5374,'Strutture ricettive'!B:B,'Strutture ricettive'!G:G,"NON TROVATO",0)=0,"NON TROVATO",_xlfn.XLOOKUP(A5374,'Strutture ricettive'!B:B,'Strutture ricettive'!G:G,"NON TROVATO",0))</f>
        <v>torredipalmebb@virgilio.it</v>
      </c>
      <c r="F53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www.bed-and-breakfast-torredipalme.it</v>
      </c>
    </row>
    <row r="5375" spans="1:6" x14ac:dyDescent="0.3">
      <c r="A5375" t="s">
        <v>18083</v>
      </c>
      <c r="B5375" t="str">
        <f>_xlfn.XLOOKUP(Tabella1[[#This Row],[Denominazione]],'Strutture ricettive'!B:B,'Strutture ricettive'!A:A,"non trovato",0)</f>
        <v>BED &amp; BREAKFAST</v>
      </c>
      <c r="C5375" t="str">
        <f>_xlfn.XLOOKUP(Tabella1[[#This Row],[Denominazione]],'Strutture ricettive'!B:B,'Strutture ricettive'!D:D,"NON TROVATO",0)</f>
        <v>FERMO</v>
      </c>
      <c r="D53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Evangelista  1</v>
      </c>
      <c r="E5375" t="str">
        <f>IF(_xlfn.XLOOKUP(A5375,'Strutture ricettive'!B:B,'Strutture ricettive'!G:G,"NON TROVATO",0)=0,"NON TROVATO",_xlfn.XLOOKUP(A5375,'Strutture ricettive'!B:B,'Strutture ricettive'!G:G,"NON TROVATO",0))</f>
        <v>bernetti@libero.it</v>
      </c>
      <c r="F53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www.apalazzo.com</v>
      </c>
    </row>
    <row r="5376" spans="1:6" x14ac:dyDescent="0.3">
      <c r="A5376" t="s">
        <v>18087</v>
      </c>
      <c r="B5376" t="str">
        <f>_xlfn.XLOOKUP(Tabella1[[#This Row],[Denominazione]],'Strutture ricettive'!B:B,'Strutture ricettive'!A:A,"non trovato",0)</f>
        <v>STABILIMENTI BALNEARI</v>
      </c>
      <c r="C5376" t="str">
        <f>_xlfn.XLOOKUP(Tabella1[[#This Row],[Denominazione]],'Strutture ricettive'!B:B,'Strutture ricettive'!D:D,"NON TROVATO",0)</f>
        <v>FERMO</v>
      </c>
      <c r="D53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76" t="str">
        <f>IF(_xlfn.XLOOKUP(A5376,'Strutture ricettive'!B:B,'Strutture ricettive'!G:G,"NON TROVATO",0)=0,"NON TROVATO",_xlfn.XLOOKUP(A5376,'Strutture ricettive'!B:B,'Strutture ricettive'!G:G,"NON TROVATO",0))</f>
        <v>NON TROVATO</v>
      </c>
      <c r="F53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77" spans="1:6" x14ac:dyDescent="0.3">
      <c r="A5377" t="s">
        <v>18090</v>
      </c>
      <c r="B5377" t="str">
        <f>_xlfn.XLOOKUP(Tabella1[[#This Row],[Denominazione]],'Strutture ricettive'!B:B,'Strutture ricettive'!A:A,"non trovato",0)</f>
        <v>STABILIMENTI BALNEARI</v>
      </c>
      <c r="C5377" t="str">
        <f>_xlfn.XLOOKUP(Tabella1[[#This Row],[Denominazione]],'Strutture ricettive'!B:B,'Strutture ricettive'!D:D,"NON TROVATO",0)</f>
        <v>FERMO</v>
      </c>
      <c r="D53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stazione 1 1</v>
      </c>
      <c r="E5377" t="str">
        <f>IF(_xlfn.XLOOKUP(A5377,'Strutture ricettive'!B:B,'Strutture ricettive'!G:G,"NON TROVATO",0)=0,"NON TROVATO",_xlfn.XLOOKUP(A5377,'Strutture ricettive'!B:B,'Strutture ricettive'!G:G,"NON TROVATO",0))</f>
        <v>NON TROVATO</v>
      </c>
      <c r="F53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78" spans="1:6" x14ac:dyDescent="0.3">
      <c r="A5378" t="s">
        <v>18092</v>
      </c>
      <c r="B5378" t="str">
        <f>_xlfn.XLOOKUP(Tabella1[[#This Row],[Denominazione]],'Strutture ricettive'!B:B,'Strutture ricettive'!A:A,"non trovato",0)</f>
        <v>STABILIMENTI BALNEARI</v>
      </c>
      <c r="C5378" t="str">
        <f>_xlfn.XLOOKUP(Tabella1[[#This Row],[Denominazione]],'Strutture ricettive'!B:B,'Strutture ricettive'!D:D,"NON TROVATO",0)</f>
        <v>FERMO</v>
      </c>
      <c r="D53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78" t="str">
        <f>IF(_xlfn.XLOOKUP(A5378,'Strutture ricettive'!B:B,'Strutture ricettive'!G:G,"NON TROVATO",0)=0,"NON TROVATO",_xlfn.XLOOKUP(A5378,'Strutture ricettive'!B:B,'Strutture ricettive'!G:G,"NON TROVATO",0))</f>
        <v>NON TROVATO</v>
      </c>
      <c r="F53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79" spans="1:6" x14ac:dyDescent="0.3">
      <c r="A5379" t="s">
        <v>18093</v>
      </c>
      <c r="B5379" t="str">
        <f>_xlfn.XLOOKUP(Tabella1[[#This Row],[Denominazione]],'Strutture ricettive'!B:B,'Strutture ricettive'!A:A,"non trovato",0)</f>
        <v>STABILIMENTI BALNEARI</v>
      </c>
      <c r="C5379" t="str">
        <f>_xlfn.XLOOKUP(Tabella1[[#This Row],[Denominazione]],'Strutture ricettive'!B:B,'Strutture ricettive'!D:D,"NON TROVATO",0)</f>
        <v>FERMO</v>
      </c>
      <c r="D53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79" t="str">
        <f>IF(_xlfn.XLOOKUP(A5379,'Strutture ricettive'!B:B,'Strutture ricettive'!G:G,"NON TROVATO",0)=0,"NON TROVATO",_xlfn.XLOOKUP(A5379,'Strutture ricettive'!B:B,'Strutture ricettive'!G:G,"NON TROVATO",0))</f>
        <v>NON TROVATO</v>
      </c>
      <c r="F53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80" spans="1:6" x14ac:dyDescent="0.3">
      <c r="A5380" t="s">
        <v>18094</v>
      </c>
      <c r="B5380" t="str">
        <f>_xlfn.XLOOKUP(Tabella1[[#This Row],[Denominazione]],'Strutture ricettive'!B:B,'Strutture ricettive'!A:A,"non trovato",0)</f>
        <v>STABILIMENTI BALNEARI</v>
      </c>
      <c r="C5380" t="str">
        <f>_xlfn.XLOOKUP(Tabella1[[#This Row],[Denominazione]],'Strutture ricettive'!B:B,'Strutture ricettive'!D:D,"NON TROVATO",0)</f>
        <v>FERMO</v>
      </c>
      <c r="D53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80" t="str">
        <f>IF(_xlfn.XLOOKUP(A5380,'Strutture ricettive'!B:B,'Strutture ricettive'!G:G,"NON TROVATO",0)=0,"NON TROVATO",_xlfn.XLOOKUP(A5380,'Strutture ricettive'!B:B,'Strutture ricettive'!G:G,"NON TROVATO",0))</f>
        <v>NON TROVATO</v>
      </c>
      <c r="F53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81" spans="1:6" x14ac:dyDescent="0.3">
      <c r="A5381" t="s">
        <v>18095</v>
      </c>
      <c r="B5381" t="str">
        <f>_xlfn.XLOOKUP(Tabella1[[#This Row],[Denominazione]],'Strutture ricettive'!B:B,'Strutture ricettive'!A:A,"non trovato",0)</f>
        <v>STABILIMENTI BALNEARI</v>
      </c>
      <c r="C5381" t="str">
        <f>_xlfn.XLOOKUP(Tabella1[[#This Row],[Denominazione]],'Strutture ricettive'!B:B,'Strutture ricettive'!D:D,"NON TROVATO",0)</f>
        <v>FERMO</v>
      </c>
      <c r="D53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81" t="str">
        <f>IF(_xlfn.XLOOKUP(A5381,'Strutture ricettive'!B:B,'Strutture ricettive'!G:G,"NON TROVATO",0)=0,"NON TROVATO",_xlfn.XLOOKUP(A5381,'Strutture ricettive'!B:B,'Strutture ricettive'!G:G,"NON TROVATO",0))</f>
        <v>NON TROVATO</v>
      </c>
      <c r="F53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mirella.santanafessa@alice.it</v>
      </c>
    </row>
    <row r="5382" spans="1:6" x14ac:dyDescent="0.3">
      <c r="A5382" t="s">
        <v>18097</v>
      </c>
      <c r="B5382" t="str">
        <f>_xlfn.XLOOKUP(Tabella1[[#This Row],[Denominazione]],'Strutture ricettive'!B:B,'Strutture ricettive'!A:A,"non trovato",0)</f>
        <v>STABILIMENTI BALNEARI</v>
      </c>
      <c r="C5382" t="str">
        <f>_xlfn.XLOOKUP(Tabella1[[#This Row],[Denominazione]],'Strutture ricettive'!B:B,'Strutture ricettive'!D:D,"NON TROVATO",0)</f>
        <v>FERMO</v>
      </c>
      <c r="D53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82" t="str">
        <f>IF(_xlfn.XLOOKUP(A5382,'Strutture ricettive'!B:B,'Strutture ricettive'!G:G,"NON TROVATO",0)=0,"NON TROVATO",_xlfn.XLOOKUP(A5382,'Strutture ricettive'!B:B,'Strutture ricettive'!G:G,"NON TROVATO",0))</f>
        <v>NON TROVATO</v>
      </c>
      <c r="F53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83" spans="1:6" x14ac:dyDescent="0.3">
      <c r="A5383" t="s">
        <v>18098</v>
      </c>
      <c r="B5383" t="str">
        <f>_xlfn.XLOOKUP(Tabella1[[#This Row],[Denominazione]],'Strutture ricettive'!B:B,'Strutture ricettive'!A:A,"non trovato",0)</f>
        <v>STABILIMENTI BALNEARI</v>
      </c>
      <c r="C5383" t="str">
        <f>_xlfn.XLOOKUP(Tabella1[[#This Row],[Denominazione]],'Strutture ricettive'!B:B,'Strutture ricettive'!D:D,"NON TROVATO",0)</f>
        <v>FERMO</v>
      </c>
      <c r="D53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83" t="str">
        <f>IF(_xlfn.XLOOKUP(A5383,'Strutture ricettive'!B:B,'Strutture ricettive'!G:G,"NON TROVATO",0)=0,"NON TROVATO",_xlfn.XLOOKUP(A5383,'Strutture ricettive'!B:B,'Strutture ricettive'!G:G,"NON TROVATO",0))</f>
        <v>NON TROVATO</v>
      </c>
      <c r="F53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84" spans="1:6" x14ac:dyDescent="0.3">
      <c r="A5384" t="s">
        <v>18100</v>
      </c>
      <c r="B5384" t="str">
        <f>_xlfn.XLOOKUP(Tabella1[[#This Row],[Denominazione]],'Strutture ricettive'!B:B,'Strutture ricettive'!A:A,"non trovato",0)</f>
        <v>STABILIMENTI BALNEARI</v>
      </c>
      <c r="C5384" t="str">
        <f>_xlfn.XLOOKUP(Tabella1[[#This Row],[Denominazione]],'Strutture ricettive'!B:B,'Strutture ricettive'!D:D,"NON TROVATO",0)</f>
        <v>FERMO</v>
      </c>
      <c r="D53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84" t="str">
        <f>IF(_xlfn.XLOOKUP(A5384,'Strutture ricettive'!B:B,'Strutture ricettive'!G:G,"NON TROVATO",0)=0,"NON TROVATO",_xlfn.XLOOKUP(A5384,'Strutture ricettive'!B:B,'Strutture ricettive'!G:G,"NON TROVATO",0))</f>
        <v>NON TROVATO</v>
      </c>
      <c r="F53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85" spans="1:6" x14ac:dyDescent="0.3">
      <c r="A5385" t="s">
        <v>18101</v>
      </c>
      <c r="B5385" t="str">
        <f>_xlfn.XLOOKUP(Tabella1[[#This Row],[Denominazione]],'Strutture ricettive'!B:B,'Strutture ricettive'!A:A,"non trovato",0)</f>
        <v>STABILIMENTI BALNEARI</v>
      </c>
      <c r="C5385" t="str">
        <f>_xlfn.XLOOKUP(Tabella1[[#This Row],[Denominazione]],'Strutture ricettive'!B:B,'Strutture ricettive'!D:D,"NON TROVATO",0)</f>
        <v>FERMO</v>
      </c>
      <c r="D53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85" t="str">
        <f>IF(_xlfn.XLOOKUP(A5385,'Strutture ricettive'!B:B,'Strutture ricettive'!G:G,"NON TROVATO",0)=0,"NON TROVATO",_xlfn.XLOOKUP(A5385,'Strutture ricettive'!B:B,'Strutture ricettive'!G:G,"NON TROVATO",0))</f>
        <v>NON TROVATO</v>
      </c>
      <c r="F53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86" spans="1:6" x14ac:dyDescent="0.3">
      <c r="A5386" t="s">
        <v>18102</v>
      </c>
      <c r="B5386" t="str">
        <f>_xlfn.XLOOKUP(Tabella1[[#This Row],[Denominazione]],'Strutture ricettive'!B:B,'Strutture ricettive'!A:A,"non trovato",0)</f>
        <v>STABILIMENTI BALNEARI</v>
      </c>
      <c r="C5386" t="str">
        <f>_xlfn.XLOOKUP(Tabella1[[#This Row],[Denominazione]],'Strutture ricettive'!B:B,'Strutture ricettive'!D:D,"NON TROVATO",0)</f>
        <v>FERMO</v>
      </c>
      <c r="D53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86" t="str">
        <f>IF(_xlfn.XLOOKUP(A5386,'Strutture ricettive'!B:B,'Strutture ricettive'!G:G,"NON TROVATO",0)=0,"NON TROVATO",_xlfn.XLOOKUP(A5386,'Strutture ricettive'!B:B,'Strutture ricettive'!G:G,"NON TROVATO",0))</f>
        <v>NON TROVATO</v>
      </c>
      <c r="F53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87" spans="1:6" x14ac:dyDescent="0.3">
      <c r="A5387" t="s">
        <v>18103</v>
      </c>
      <c r="B5387" t="str">
        <f>_xlfn.XLOOKUP(Tabella1[[#This Row],[Denominazione]],'Strutture ricettive'!B:B,'Strutture ricettive'!A:A,"non trovato",0)</f>
        <v>STABILIMENTI BALNEARI</v>
      </c>
      <c r="C5387" t="str">
        <f>_xlfn.XLOOKUP(Tabella1[[#This Row],[Denominazione]],'Strutture ricettive'!B:B,'Strutture ricettive'!D:D,"NON TROVATO",0)</f>
        <v>FERMO</v>
      </c>
      <c r="D53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87" t="str">
        <f>IF(_xlfn.XLOOKUP(A5387,'Strutture ricettive'!B:B,'Strutture ricettive'!G:G,"NON TROVATO",0)=0,"NON TROVATO",_xlfn.XLOOKUP(A5387,'Strutture ricettive'!B:B,'Strutture ricettive'!G:G,"NON TROVATO",0))</f>
        <v>NON TROVATO</v>
      </c>
      <c r="F53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88" spans="1:6" x14ac:dyDescent="0.3">
      <c r="A5388" t="s">
        <v>18104</v>
      </c>
      <c r="B5388" t="str">
        <f>_xlfn.XLOOKUP(Tabella1[[#This Row],[Denominazione]],'Strutture ricettive'!B:B,'Strutture ricettive'!A:A,"non trovato",0)</f>
        <v>STABILIMENTI BALNEARI</v>
      </c>
      <c r="C5388" t="str">
        <f>_xlfn.XLOOKUP(Tabella1[[#This Row],[Denominazione]],'Strutture ricettive'!B:B,'Strutture ricettive'!D:D,"NON TROVATO",0)</f>
        <v>FERMO</v>
      </c>
      <c r="D53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88" t="str">
        <f>IF(_xlfn.XLOOKUP(A5388,'Strutture ricettive'!B:B,'Strutture ricettive'!G:G,"NON TROVATO",0)=0,"NON TROVATO",_xlfn.XLOOKUP(A5388,'Strutture ricettive'!B:B,'Strutture ricettive'!G:G,"NON TROVATO",0))</f>
        <v>NON TROVATO</v>
      </c>
      <c r="F53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89" spans="1:6" x14ac:dyDescent="0.3">
      <c r="A5389" t="s">
        <v>18105</v>
      </c>
      <c r="B5389" t="str">
        <f>_xlfn.XLOOKUP(Tabella1[[#This Row],[Denominazione]],'Strutture ricettive'!B:B,'Strutture ricettive'!A:A,"non trovato",0)</f>
        <v>STABILIMENTI BALNEARI</v>
      </c>
      <c r="C5389" t="str">
        <f>_xlfn.XLOOKUP(Tabella1[[#This Row],[Denominazione]],'Strutture ricettive'!B:B,'Strutture ricettive'!D:D,"NON TROVATO",0)</f>
        <v>FERMO</v>
      </c>
      <c r="D53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 1</v>
      </c>
      <c r="E5389" t="str">
        <f>IF(_xlfn.XLOOKUP(A5389,'Strutture ricettive'!B:B,'Strutture ricettive'!G:G,"NON TROVATO",0)=0,"NON TROVATO",_xlfn.XLOOKUP(A5389,'Strutture ricettive'!B:B,'Strutture ricettive'!G:G,"NON TROVATO",0))</f>
        <v>NON TROVATO</v>
      </c>
      <c r="F53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90" spans="1:6" x14ac:dyDescent="0.3">
      <c r="A5390" t="s">
        <v>18106</v>
      </c>
      <c r="B5390" t="str">
        <f>_xlfn.XLOOKUP(Tabella1[[#This Row],[Denominazione]],'Strutture ricettive'!B:B,'Strutture ricettive'!A:A,"non trovato",0)</f>
        <v>STABILIMENTI BALNEARI</v>
      </c>
      <c r="C5390" t="str">
        <f>_xlfn.XLOOKUP(Tabella1[[#This Row],[Denominazione]],'Strutture ricettive'!B:B,'Strutture ricettive'!D:D,"NON TROVATO",0)</f>
        <v>FERMO</v>
      </c>
      <c r="D53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390" t="str">
        <f>IF(_xlfn.XLOOKUP(A5390,'Strutture ricettive'!B:B,'Strutture ricettive'!G:G,"NON TROVATO",0)=0,"NON TROVATO",_xlfn.XLOOKUP(A5390,'Strutture ricettive'!B:B,'Strutture ricettive'!G:G,"NON TROVATO",0))</f>
        <v>NON TROVATO</v>
      </c>
      <c r="F53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91" spans="1:6" x14ac:dyDescent="0.3">
      <c r="A5391" t="s">
        <v>18110</v>
      </c>
      <c r="B5391" t="str">
        <f>_xlfn.XLOOKUP(Tabella1[[#This Row],[Denominazione]],'Strutture ricettive'!B:B,'Strutture ricettive'!A:A,"non trovato",0)</f>
        <v>CAMPEGGI</v>
      </c>
      <c r="C5391" t="str">
        <f>_xlfn.XLOOKUP(Tabella1[[#This Row],[Denominazione]],'Strutture ricettive'!B:B,'Strutture ricettive'!D:D,"NON TROVATO",0)</f>
        <v>FERMO</v>
      </c>
      <c r="D53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Campofiloni 24</v>
      </c>
      <c r="E5391" t="str">
        <f>IF(_xlfn.XLOOKUP(A5391,'Strutture ricettive'!B:B,'Strutture ricettive'!G:G,"NON TROVATO",0)=0,"NON TROVATO",_xlfn.XLOOKUP(A5391,'Strutture ricettive'!B:B,'Strutture ricettive'!G:G,"NON TROVATO",0))</f>
        <v>info@vacanzespinnaker.it</v>
      </c>
      <c r="F53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www.vacanzespinnaker.it</v>
      </c>
    </row>
    <row r="5392" spans="1:6" x14ac:dyDescent="0.3">
      <c r="A5392" t="s">
        <v>18116</v>
      </c>
      <c r="B5392" t="str">
        <f>_xlfn.XLOOKUP(Tabella1[[#This Row],[Denominazione]],'Strutture ricettive'!B:B,'Strutture ricettive'!A:A,"non trovato",0)</f>
        <v>VILLAGGI TURISTICI</v>
      </c>
      <c r="C5392" t="str">
        <f>_xlfn.XLOOKUP(Tabella1[[#This Row],[Denominazione]],'Strutture ricettive'!B:B,'Strutture ricettive'!D:D,"NON TROVATO",0)</f>
        <v>FERMO</v>
      </c>
      <c r="D53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 4</v>
      </c>
      <c r="E5392" t="str">
        <f>IF(_xlfn.XLOOKUP(A5392,'Strutture ricettive'!B:B,'Strutture ricettive'!G:G,"NON TROVATO",0)=0,"NON TROVATO",_xlfn.XLOOKUP(A5392,'Strutture ricettive'!B:B,'Strutture ricettive'!G:G,"NON TROVATO",0))</f>
        <v>info@rivadeipini.it</v>
      </c>
      <c r="F53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www.rivadeipini.it</v>
      </c>
    </row>
    <row r="5393" spans="1:6" x14ac:dyDescent="0.3">
      <c r="A5393" t="s">
        <v>18120</v>
      </c>
      <c r="B5393" t="str">
        <f>_xlfn.XLOOKUP(Tabella1[[#This Row],[Denominazione]],'Strutture ricettive'!B:B,'Strutture ricettive'!A:A,"non trovato",0)</f>
        <v>CAMPEGGI</v>
      </c>
      <c r="C5393" t="str">
        <f>_xlfn.XLOOKUP(Tabella1[[#This Row],[Denominazione]],'Strutture ricettive'!B:B,'Strutture ricettive'!D:D,"NON TROVATO",0)</f>
        <v>FERMO</v>
      </c>
      <c r="D53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ugo la malfa 19A</v>
      </c>
      <c r="E5393" t="str">
        <f>IF(_xlfn.XLOOKUP(A5393,'Strutture ricettive'!B:B,'Strutture ricettive'!G:G,"NON TROVATO",0)=0,"NON TROVATO",_xlfn.XLOOKUP(A5393,'Strutture ricettive'!B:B,'Strutture ricettive'!G:G,"NON TROVATO",0))</f>
        <v>info@campingtrearchi.eu</v>
      </c>
      <c r="F53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www.campingtrearchi.eu</v>
      </c>
    </row>
    <row r="5394" spans="1:6" x14ac:dyDescent="0.3">
      <c r="A5394" t="s">
        <v>18124</v>
      </c>
      <c r="B5394" t="str">
        <f>_xlfn.XLOOKUP(Tabella1[[#This Row],[Denominazione]],'Strutture ricettive'!B:B,'Strutture ricettive'!A:A,"non trovato",0)</f>
        <v>VILLAGGI TURISTICI</v>
      </c>
      <c r="C5394" t="str">
        <f>_xlfn.XLOOKUP(Tabella1[[#This Row],[Denominazione]],'Strutture ricettive'!B:B,'Strutture ricettive'!D:D,"NON TROVATO",0)</f>
        <v>FERMO</v>
      </c>
      <c r="D53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</v>
      </c>
      <c r="E5394" t="str">
        <f>IF(_xlfn.XLOOKUP(A5394,'Strutture ricettive'!B:B,'Strutture ricettive'!G:G,"NON TROVATO",0)=0,"NON TROVATO",_xlfn.XLOOKUP(A5394,'Strutture ricettive'!B:B,'Strutture ricettive'!G:G,"NON TROVATO",0))</f>
        <v>boomerang@camping.it</v>
      </c>
      <c r="F53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www.campingboomerang.it</v>
      </c>
    </row>
    <row r="5395" spans="1:6" x14ac:dyDescent="0.3">
      <c r="A5395" t="s">
        <v>18128</v>
      </c>
      <c r="B5395" t="str">
        <f>_xlfn.XLOOKUP(Tabella1[[#This Row],[Denominazione]],'Strutture ricettive'!B:B,'Strutture ricettive'!A:A,"non trovato",0)</f>
        <v>VILLAGGI TURISTICI</v>
      </c>
      <c r="C5395" t="str">
        <f>_xlfn.XLOOKUP(Tabella1[[#This Row],[Denominazione]],'Strutture ricettive'!B:B,'Strutture ricettive'!D:D,"NON TROVATO",0)</f>
        <v>FERMO</v>
      </c>
      <c r="D53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Campofiloni  28/30</v>
      </c>
      <c r="E5395" t="str">
        <f>IF(_xlfn.XLOOKUP(A5395,'Strutture ricettive'!B:B,'Strutture ricettive'!G:G,"NON TROVATO",0)=0,"NON TROVATO",_xlfn.XLOOKUP(A5395,'Strutture ricettive'!B:B,'Strutture ricettive'!G:G,"NON TROVATO",0))</f>
        <v>info@campingjohnny.com</v>
      </c>
      <c r="F53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www.campingjohnny.com</v>
      </c>
    </row>
    <row r="5396" spans="1:6" x14ac:dyDescent="0.3">
      <c r="A5396" t="s">
        <v>18132</v>
      </c>
      <c r="B5396" t="str">
        <f>_xlfn.XLOOKUP(Tabella1[[#This Row],[Denominazione]],'Strutture ricettive'!B:B,'Strutture ricettive'!A:A,"non trovato",0)</f>
        <v>VILLAGGI TURISTICI</v>
      </c>
      <c r="C5396" t="str">
        <f>_xlfn.XLOOKUP(Tabella1[[#This Row],[Denominazione]],'Strutture ricettive'!B:B,'Strutture ricettive'!D:D,"NON TROVATO",0)</f>
        <v>FERMO</v>
      </c>
      <c r="D53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Ugo La Malfa 19</v>
      </c>
      <c r="E5396" t="str">
        <f>IF(_xlfn.XLOOKUP(A5396,'Strutture ricettive'!B:B,'Strutture ricettive'!G:G,"NON TROVATO",0)=0,"NON TROVATO",_xlfn.XLOOKUP(A5396,'Strutture ricettive'!B:B,'Strutture ricettive'!G:G,"NON TROVATO",0))</f>
        <v>info@residencemare.com</v>
      </c>
      <c r="F53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www.residencemare.com</v>
      </c>
    </row>
    <row r="5397" spans="1:6" x14ac:dyDescent="0.3">
      <c r="A5397" t="s">
        <v>18136</v>
      </c>
      <c r="B5397" t="str">
        <f>_xlfn.XLOOKUP(Tabella1[[#This Row],[Denominazione]],'Strutture ricettive'!B:B,'Strutture ricettive'!A:A,"non trovato",0)</f>
        <v>CAMPEGGI</v>
      </c>
      <c r="C5397" t="str">
        <f>_xlfn.XLOOKUP(Tabella1[[#This Row],[Denominazione]],'Strutture ricettive'!B:B,'Strutture ricettive'!D:D,"NON TROVATO",0)</f>
        <v>FERMO</v>
      </c>
      <c r="D53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22</v>
      </c>
      <c r="E5397" t="str">
        <f>IF(_xlfn.XLOOKUP(A5397,'Strutture ricettive'!B:B,'Strutture ricettive'!G:G,"NON TROVATO",0)=0,"NON TROVATO",_xlfn.XLOOKUP(A5397,'Strutture ricettive'!B:B,'Strutture ricettive'!G:G,"NON TROVATO",0))</f>
        <v>valentina@camping.it</v>
      </c>
      <c r="F53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398" spans="1:6" x14ac:dyDescent="0.3">
      <c r="A5398" t="s">
        <v>18139</v>
      </c>
      <c r="B5398" t="str">
        <f>_xlfn.XLOOKUP(Tabella1[[#This Row],[Denominazione]],'Strutture ricettive'!B:B,'Strutture ricettive'!A:A,"non trovato",0)</f>
        <v>VILLAGGI TURISTICI</v>
      </c>
      <c r="C5398" t="str">
        <f>_xlfn.XLOOKUP(Tabella1[[#This Row],[Denominazione]],'Strutture ricettive'!B:B,'Strutture ricettive'!D:D,"NON TROVATO",0)</f>
        <v>FERMO</v>
      </c>
      <c r="D53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giovanni campofiloni 32</v>
      </c>
      <c r="E5398" t="str">
        <f>IF(_xlfn.XLOOKUP(A5398,'Strutture ricettive'!B:B,'Strutture ricettive'!G:G,"NON TROVATO",0)=0,"NON TROVATO",_xlfn.XLOOKUP(A5398,'Strutture ricettive'!B:B,'Strutture ricettive'!G:G,"NON TROVATO",0))</f>
        <v>info@campinggemma.it</v>
      </c>
      <c r="F53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www.campinggemma.it</v>
      </c>
    </row>
    <row r="5399" spans="1:6" x14ac:dyDescent="0.3">
      <c r="A5399" t="s">
        <v>18146</v>
      </c>
      <c r="B5399" t="str">
        <f>_xlfn.XLOOKUP(Tabella1[[#This Row],[Denominazione]],'Strutture ricettive'!B:B,'Strutture ricettive'!A:A,"non trovato",0)</f>
        <v>CAMPEGGI</v>
      </c>
      <c r="C5399" t="str">
        <f>_xlfn.XLOOKUP(Tabella1[[#This Row],[Denominazione]],'Strutture ricettive'!B:B,'Strutture ricettive'!D:D,"NON TROVATO",0)</f>
        <v>FERMO</v>
      </c>
      <c r="D53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8</v>
      </c>
      <c r="E5399" t="str">
        <f>IF(_xlfn.XLOOKUP(A5399,'Strutture ricettive'!B:B,'Strutture ricettive'!G:G,"NON TROVATO",0)=0,"NON TROVATO",_xlfn.XLOOKUP(A5399,'Strutture ricettive'!B:B,'Strutture ricettive'!G:G,"NON TROVATO",0))</f>
        <v>4cerchi@camping.it</v>
      </c>
      <c r="F53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www.camping4cerchi.com</v>
      </c>
    </row>
    <row r="5400" spans="1:6" x14ac:dyDescent="0.3">
      <c r="A5400" t="s">
        <v>18150</v>
      </c>
      <c r="B5400" t="str">
        <f>_xlfn.XLOOKUP(Tabella1[[#This Row],[Denominazione]],'Strutture ricettive'!B:B,'Strutture ricettive'!A:A,"non trovato",0)</f>
        <v>CASE PER FERIE</v>
      </c>
      <c r="C5400" t="str">
        <f>_xlfn.XLOOKUP(Tabella1[[#This Row],[Denominazione]],'Strutture ricettive'!B:B,'Strutture ricettive'!D:D,"NON TROVATO",0)</f>
        <v>FERMO</v>
      </c>
      <c r="D54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Salvatore 6</v>
      </c>
      <c r="E5400" t="str">
        <f>IF(_xlfn.XLOOKUP(A5400,'Strutture ricettive'!B:B,'Strutture ricettive'!G:G,"NON TROVATO",0)=0,"NON TROVATO",_xlfn.XLOOKUP(A5400,'Strutture ricettive'!B:B,'Strutture ricettive'!G:G,"NON TROVATO",0))</f>
        <v>info@villanazareth.it</v>
      </c>
      <c r="F54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www.villanazareth.it</v>
      </c>
    </row>
    <row r="5401" spans="1:6" x14ac:dyDescent="0.3">
      <c r="A5401" t="s">
        <v>18154</v>
      </c>
      <c r="B5401" t="str">
        <f>_xlfn.XLOOKUP(Tabella1[[#This Row],[Denominazione]],'Strutture ricettive'!B:B,'Strutture ricettive'!A:A,"non trovato",0)</f>
        <v>BED &amp; BREAKFAST</v>
      </c>
      <c r="C5401" t="str">
        <f>_xlfn.XLOOKUP(Tabella1[[#This Row],[Denominazione]],'Strutture ricettive'!B:B,'Strutture ricettive'!D:D,"NON TROVATO",0)</f>
        <v>FERMO</v>
      </c>
      <c r="D54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Armando Diaz 58</v>
      </c>
      <c r="E5401" t="str">
        <f>IF(_xlfn.XLOOKUP(A5401,'Strutture ricettive'!B:B,'Strutture ricettive'!G:G,"NON TROVATO",0)=0,"NON TROVATO",_xlfn.XLOOKUP(A5401,'Strutture ricettive'!B:B,'Strutture ricettive'!G:G,"NON TROVATO",0))</f>
        <v>info@bb1912.it</v>
      </c>
      <c r="F54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www.bb1912.it</v>
      </c>
    </row>
    <row r="5402" spans="1:6" x14ac:dyDescent="0.3">
      <c r="A5402" t="s">
        <v>18158</v>
      </c>
      <c r="B5402" t="str">
        <f>_xlfn.XLOOKUP(Tabella1[[#This Row],[Denominazione]],'Strutture ricettive'!B:B,'Strutture ricettive'!A:A,"non trovato",0)</f>
        <v>BED &amp; BREAKFAST</v>
      </c>
      <c r="C5402" t="str">
        <f>_xlfn.XLOOKUP(Tabella1[[#This Row],[Denominazione]],'Strutture ricettive'!B:B,'Strutture ricettive'!D:D,"NON TROVATO",0)</f>
        <v>FERMO</v>
      </c>
      <c r="D54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crocefisso 84</v>
      </c>
      <c r="E5402" t="str">
        <f>IF(_xlfn.XLOOKUP(A5402,'Strutture ricettive'!B:B,'Strutture ricettive'!G:G,"NON TROVATO",0)=0,"NON TROVATO",_xlfn.XLOOKUP(A5402,'Strutture ricettive'!B:B,'Strutture ricettive'!G:G,"NON TROVATO",0))</f>
        <v>mario.tidei@tiscali.it</v>
      </c>
      <c r="F54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03" spans="1:6" x14ac:dyDescent="0.3">
      <c r="A5403" t="s">
        <v>18161</v>
      </c>
      <c r="B5403" t="str">
        <f>_xlfn.XLOOKUP(Tabella1[[#This Row],[Denominazione]],'Strutture ricettive'!B:B,'Strutture ricettive'!A:A,"non trovato",0)</f>
        <v>BED &amp; BREAKFAST</v>
      </c>
      <c r="C5403" t="str">
        <f>_xlfn.XLOOKUP(Tabella1[[#This Row],[Denominazione]],'Strutture ricettive'!B:B,'Strutture ricettive'!D:D,"NON TROVATO",0)</f>
        <v>FERMO</v>
      </c>
      <c r="D54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Perpenti 15</v>
      </c>
      <c r="E5403" t="str">
        <f>IF(_xlfn.XLOOKUP(A5403,'Strutture ricettive'!B:B,'Strutture ricettive'!G:G,"NON TROVATO",0)=0,"NON TROVATO",_xlfn.XLOOKUP(A5403,'Strutture ricettive'!B:B,'Strutture ricettive'!G:G,"NON TROVATO",0))</f>
        <v>bbteresagentili@yahoo.it</v>
      </c>
      <c r="F54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04" spans="1:6" x14ac:dyDescent="0.3">
      <c r="A5404" t="s">
        <v>18164</v>
      </c>
      <c r="B5404" t="str">
        <f>_xlfn.XLOOKUP(Tabella1[[#This Row],[Denominazione]],'Strutture ricettive'!B:B,'Strutture ricettive'!A:A,"non trovato",0)</f>
        <v>BED &amp; BREAKFAST</v>
      </c>
      <c r="C5404" t="str">
        <f>_xlfn.XLOOKUP(Tabella1[[#This Row],[Denominazione]],'Strutture ricettive'!B:B,'Strutture ricettive'!D:D,"NON TROVATO",0)</f>
        <v>FERMO</v>
      </c>
      <c r="D54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camera di fermo 12</v>
      </c>
      <c r="E5404" t="str">
        <f>IF(_xlfn.XLOOKUP(A5404,'Strutture ricettive'!B:B,'Strutture ricettive'!G:G,"NON TROVATO",0)=0,"NON TROVATO",_xlfn.XLOOKUP(A5404,'Strutture ricettive'!B:B,'Strutture ricettive'!G:G,"NON TROVATO",0))</f>
        <v>NON TROVATO</v>
      </c>
      <c r="F54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05" spans="1:6" x14ac:dyDescent="0.3">
      <c r="A5405" t="s">
        <v>18166</v>
      </c>
      <c r="B5405" t="str">
        <f>_xlfn.XLOOKUP(Tabella1[[#This Row],[Denominazione]],'Strutture ricettive'!B:B,'Strutture ricettive'!A:A,"non trovato",0)</f>
        <v>ALLOGGI IN AFFITTO</v>
      </c>
      <c r="C5405" t="str">
        <f>_xlfn.XLOOKUP(Tabella1[[#This Row],[Denominazione]],'Strutture ricettive'!B:B,'Strutture ricettive'!D:D,"NON TROVATO",0)</f>
        <v>FERMO</v>
      </c>
      <c r="D54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Fonte di Mosè 18 18</v>
      </c>
      <c r="E5405" t="str">
        <f>IF(_xlfn.XLOOKUP(A5405,'Strutture ricettive'!B:B,'Strutture ricettive'!G:G,"NON TROVATO",0)=0,"NON TROVATO",_xlfn.XLOOKUP(A5405,'Strutture ricettive'!B:B,'Strutture ricettive'!G:G,"NON TROVATO",0))</f>
        <v>info@lafontedimose.it</v>
      </c>
      <c r="F54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WWW.lafontedimose.it</v>
      </c>
    </row>
    <row r="5406" spans="1:6" x14ac:dyDescent="0.3">
      <c r="A5406" t="s">
        <v>18170</v>
      </c>
      <c r="B5406" t="str">
        <f>_xlfn.XLOOKUP(Tabella1[[#This Row],[Denominazione]],'Strutture ricettive'!B:B,'Strutture ricettive'!A:A,"non trovato",0)</f>
        <v>BED &amp; BREAKFAST</v>
      </c>
      <c r="C5406" t="str">
        <f>_xlfn.XLOOKUP(Tabella1[[#This Row],[Denominazione]],'Strutture ricettive'!B:B,'Strutture ricettive'!D:D,"NON TROVATO",0)</f>
        <v>FERMO</v>
      </c>
      <c r="D54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406" t="str">
        <f>IF(_xlfn.XLOOKUP(A5406,'Strutture ricettive'!B:B,'Strutture ricettive'!G:G,"NON TROVATO",0)=0,"NON TROVATO",_xlfn.XLOOKUP(A5406,'Strutture ricettive'!B:B,'Strutture ricettive'!G:G,"NON TROVATO",0))</f>
        <v>NON TROVATO</v>
      </c>
      <c r="F54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07" spans="1:6" x14ac:dyDescent="0.3">
      <c r="A5407" t="s">
        <v>18171</v>
      </c>
      <c r="B5407" t="str">
        <f>_xlfn.XLOOKUP(Tabella1[[#This Row],[Denominazione]],'Strutture ricettive'!B:B,'Strutture ricettive'!A:A,"non trovato",0)</f>
        <v>ALLOGGI AGRITURISTICI</v>
      </c>
      <c r="C5407" t="str">
        <f>_xlfn.XLOOKUP(Tabella1[[#This Row],[Denominazione]],'Strutture ricettive'!B:B,'Strutture ricettive'!D:D,"NON TROVATO",0)</f>
        <v>FERMO</v>
      </c>
      <c r="D54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Marina Palmense 40</v>
      </c>
      <c r="E5407" t="str">
        <f>IF(_xlfn.XLOOKUP(A5407,'Strutture ricettive'!B:B,'Strutture ricettive'!G:G,"NON TROVATO",0)=0,"NON TROVATO",_xlfn.XLOOKUP(A5407,'Strutture ricettive'!B:B,'Strutture ricettive'!G:G,"NON TROVATO",0))</f>
        <v>cielo61@alice.it</v>
      </c>
      <c r="F54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08" spans="1:6" x14ac:dyDescent="0.3">
      <c r="A5408" t="s">
        <v>18174</v>
      </c>
      <c r="B5408" t="str">
        <f>_xlfn.XLOOKUP(Tabella1[[#This Row],[Denominazione]],'Strutture ricettive'!B:B,'Strutture ricettive'!A:A,"non trovato",0)</f>
        <v>ALLOGGI AGRITURISTICI</v>
      </c>
      <c r="C5408" t="str">
        <f>_xlfn.XLOOKUP(Tabella1[[#This Row],[Denominazione]],'Strutture ricettive'!B:B,'Strutture ricettive'!D:D,"NON TROVATO",0)</f>
        <v>FERMO</v>
      </c>
      <c r="D54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LAVANDARA  9</v>
      </c>
      <c r="E5408" t="str">
        <f>IF(_xlfn.XLOOKUP(A5408,'Strutture ricettive'!B:B,'Strutture ricettive'!G:G,"NON TROVATO",0)=0,"NON TROVATO",_xlfn.XLOOKUP(A5408,'Strutture ricettive'!B:B,'Strutture ricettive'!G:G,"NON TROVATO",0))</f>
        <v>NON TROVATO</v>
      </c>
      <c r="F54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levandara.it</v>
      </c>
    </row>
    <row r="5409" spans="1:6" x14ac:dyDescent="0.3">
      <c r="A5409" t="s">
        <v>18177</v>
      </c>
      <c r="B5409" t="str">
        <f>_xlfn.XLOOKUP(Tabella1[[#This Row],[Denominazione]],'Strutture ricettive'!B:B,'Strutture ricettive'!A:A,"non trovato",0)</f>
        <v>ALLOGGI AGRITURISTICI</v>
      </c>
      <c r="C5409" t="str">
        <f>_xlfn.XLOOKUP(Tabella1[[#This Row],[Denominazione]],'Strutture ricettive'!B:B,'Strutture ricettive'!D:D,"NON TROVATO",0)</f>
        <v>FERMO</v>
      </c>
      <c r="D54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girolamo 1</v>
      </c>
      <c r="E5409" t="str">
        <f>IF(_xlfn.XLOOKUP(A5409,'Strutture ricettive'!B:B,'Strutture ricettive'!G:G,"NON TROVATO",0)=0,"NON TROVATO",_xlfn.XLOOKUP(A5409,'Strutture ricettive'!B:B,'Strutture ricettive'!G:G,"NON TROVATO",0))</f>
        <v>NON TROVATO</v>
      </c>
      <c r="F54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10" spans="1:6" x14ac:dyDescent="0.3">
      <c r="A5410" t="s">
        <v>18179</v>
      </c>
      <c r="B5410" t="str">
        <f>_xlfn.XLOOKUP(Tabella1[[#This Row],[Denominazione]],'Strutture ricettive'!B:B,'Strutture ricettive'!A:A,"non trovato",0)</f>
        <v>ALLOGGI AGRITURISTICI</v>
      </c>
      <c r="C5410" t="str">
        <f>_xlfn.XLOOKUP(Tabella1[[#This Row],[Denominazione]],'Strutture ricettive'!B:B,'Strutture ricettive'!D:D,"NON TROVATO",0)</f>
        <v>FERMO</v>
      </c>
      <c r="D54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Camera di Fermo 100</v>
      </c>
      <c r="E5410" t="str">
        <f>IF(_xlfn.XLOOKUP(A5410,'Strutture ricettive'!B:B,'Strutture ricettive'!G:G,"NON TROVATO",0)=0,"NON TROVATO",_xlfn.XLOOKUP(A5410,'Strutture ricettive'!B:B,'Strutture ricettive'!G:G,"NON TROVATO",0))</f>
        <v>azienda@madonnabruna.it</v>
      </c>
      <c r="F54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www.madonnabruna.it</v>
      </c>
    </row>
    <row r="5411" spans="1:6" x14ac:dyDescent="0.3">
      <c r="A5411" t="s">
        <v>18186</v>
      </c>
      <c r="B5411" t="str">
        <f>_xlfn.XLOOKUP(Tabella1[[#This Row],[Denominazione]],'Strutture ricettive'!B:B,'Strutture ricettive'!A:A,"non trovato",0)</f>
        <v>ALBERGHI</v>
      </c>
      <c r="C5411" t="str">
        <f>_xlfn.XLOOKUP(Tabella1[[#This Row],[Denominazione]],'Strutture ricettive'!B:B,'Strutture ricettive'!D:D,"NON TROVATO",0)</f>
        <v>FERMO</v>
      </c>
      <c r="D54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Fermano 104</v>
      </c>
      <c r="E5411" t="str">
        <f>IF(_xlfn.XLOOKUP(A5411,'Strutture ricettive'!B:B,'Strutture ricettive'!G:G,"NON TROVATO",0)=0,"NON TROVATO",_xlfn.XLOOKUP(A5411,'Strutture ricettive'!B:B,'Strutture ricettive'!G:G,"NON TROVATO",0))</f>
        <v>stefan130577@yahoo.it</v>
      </c>
      <c r="F54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12" spans="1:6" x14ac:dyDescent="0.3">
      <c r="A5412" t="s">
        <v>18195</v>
      </c>
      <c r="B5412" t="str">
        <f>_xlfn.XLOOKUP(Tabella1[[#This Row],[Denominazione]],'Strutture ricettive'!B:B,'Strutture ricettive'!A:A,"non trovato",0)</f>
        <v>ALBERGHI</v>
      </c>
      <c r="C5412" t="str">
        <f>_xlfn.XLOOKUP(Tabella1[[#This Row],[Denominazione]],'Strutture ricettive'!B:B,'Strutture ricettive'!D:D,"NON TROVATO",0)</f>
        <v>FERMO</v>
      </c>
      <c r="D54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Girfalco 16</v>
      </c>
      <c r="E5412" t="str">
        <f>IF(_xlfn.XLOOKUP(A5412,'Strutture ricettive'!B:B,'Strutture ricettive'!G:G,"NON TROVATO",0)=0,"NON TROVATO",_xlfn.XLOOKUP(A5412,'Strutture ricettive'!B:B,'Strutture ricettive'!G:G,"NON TROVATO",0))</f>
        <v>NON TROVATO</v>
      </c>
      <c r="F54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13" spans="1:6" x14ac:dyDescent="0.3">
      <c r="A5413" t="s">
        <v>18197</v>
      </c>
      <c r="B5413" t="str">
        <f>_xlfn.XLOOKUP(Tabella1[[#This Row],[Denominazione]],'Strutture ricettive'!B:B,'Strutture ricettive'!A:A,"non trovato",0)</f>
        <v>ALLOGGI IN AFFITTO</v>
      </c>
      <c r="C5413" t="str">
        <f>_xlfn.XLOOKUP(Tabella1[[#This Row],[Denominazione]],'Strutture ricettive'!B:B,'Strutture ricettive'!D:D,"NON TROVATO",0)</f>
        <v>FERMO</v>
      </c>
      <c r="D54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comunale vallescura seconda 1</v>
      </c>
      <c r="E5413" t="str">
        <f>IF(_xlfn.XLOOKUP(A5413,'Strutture ricettive'!B:B,'Strutture ricettive'!G:G,"NON TROVATO",0)=0,"NON TROVATO",_xlfn.XLOOKUP(A5413,'Strutture ricettive'!B:B,'Strutture ricettive'!G:G,"NON TROVATO",0))</f>
        <v>mascetticarla@libero.it</v>
      </c>
      <c r="F54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www.lacasadicarla.it</v>
      </c>
    </row>
    <row r="5414" spans="1:6" x14ac:dyDescent="0.3">
      <c r="A5414" t="s">
        <v>18201</v>
      </c>
      <c r="B5414" t="str">
        <f>_xlfn.XLOOKUP(Tabella1[[#This Row],[Denominazione]],'Strutture ricettive'!B:B,'Strutture ricettive'!A:A,"non trovato",0)</f>
        <v>ALLOGGI AGRITURISTICI</v>
      </c>
      <c r="C5414" t="str">
        <f>_xlfn.XLOOKUP(Tabella1[[#This Row],[Denominazione]],'Strutture ricettive'!B:B,'Strutture ricettive'!D:D,"NON TROVATO",0)</f>
        <v>FERMO</v>
      </c>
      <c r="D54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camera di fermo 82</v>
      </c>
      <c r="E5414" t="str">
        <f>IF(_xlfn.XLOOKUP(A5414,'Strutture ricettive'!B:B,'Strutture ricettive'!G:G,"NON TROVATO",0)=0,"NON TROVATO",_xlfn.XLOOKUP(A5414,'Strutture ricettive'!B:B,'Strutture ricettive'!G:G,"NON TROVATO",0))</f>
        <v>ca-nick@ca-nick.it</v>
      </c>
      <c r="F54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www.ca-nick.it</v>
      </c>
    </row>
    <row r="5415" spans="1:6" x14ac:dyDescent="0.3">
      <c r="A5415" t="s">
        <v>18205</v>
      </c>
      <c r="B5415" t="str">
        <f>_xlfn.XLOOKUP(Tabella1[[#This Row],[Denominazione]],'Strutture ricettive'!B:B,'Strutture ricettive'!A:A,"non trovato",0)</f>
        <v>ALTRI ALLOGGI PRIVATI</v>
      </c>
      <c r="C5415" t="str">
        <f>_xlfn.XLOOKUP(Tabella1[[#This Row],[Denominazione]],'Strutture ricettive'!B:B,'Strutture ricettive'!D:D,"NON TROVATO",0)</f>
        <v>FERMO</v>
      </c>
      <c r="D54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Girfalco 1</v>
      </c>
      <c r="E5415" t="str">
        <f>IF(_xlfn.XLOOKUP(A5415,'Strutture ricettive'!B:B,'Strutture ricettive'!G:G,"NON TROVATO",0)=0,"NON TROVATO",_xlfn.XLOOKUP(A5415,'Strutture ricettive'!B:B,'Strutture ricettive'!G:G,"NON TROVATO",0))</f>
        <v>info@villavincifermo.com</v>
      </c>
      <c r="F54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www.villavincifermo.com</v>
      </c>
    </row>
    <row r="5416" spans="1:6" x14ac:dyDescent="0.3">
      <c r="A5416" t="s">
        <v>18209</v>
      </c>
      <c r="B5416" t="str">
        <f>_xlfn.XLOOKUP(Tabella1[[#This Row],[Denominazione]],'Strutture ricettive'!B:B,'Strutture ricettive'!A:A,"non trovato",0)</f>
        <v>ALLOGGI IN AFFITTO</v>
      </c>
      <c r="C5416" t="str">
        <f>_xlfn.XLOOKUP(Tabella1[[#This Row],[Denominazione]],'Strutture ricettive'!B:B,'Strutture ricettive'!D:D,"NON TROVATO",0)</f>
        <v>FERMO</v>
      </c>
      <c r="D54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416" t="str">
        <f>IF(_xlfn.XLOOKUP(A5416,'Strutture ricettive'!B:B,'Strutture ricettive'!G:G,"NON TROVATO",0)=0,"NON TROVATO",_xlfn.XLOOKUP(A5416,'Strutture ricettive'!B:B,'Strutture ricettive'!G:G,"NON TROVATO",0))</f>
        <v>NON TROVATO</v>
      </c>
      <c r="F54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17" spans="1:6" x14ac:dyDescent="0.3">
      <c r="A5417" t="s">
        <v>18210</v>
      </c>
      <c r="B5417" t="str">
        <f>_xlfn.XLOOKUP(Tabella1[[#This Row],[Denominazione]],'Strutture ricettive'!B:B,'Strutture ricettive'!A:A,"non trovato",0)</f>
        <v>BED &amp; BREAKFAST</v>
      </c>
      <c r="C5417" t="str">
        <f>_xlfn.XLOOKUP(Tabella1[[#This Row],[Denominazione]],'Strutture ricettive'!B:B,'Strutture ricettive'!D:D,"NON TROVATO",0)</f>
        <v>FERMO</v>
      </c>
      <c r="D54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paludi 319</v>
      </c>
      <c r="E5417" t="str">
        <f>IF(_xlfn.XLOOKUP(A5417,'Strutture ricettive'!B:B,'Strutture ricettive'!G:G,"NON TROVATO",0)=0,"NON TROVATO",_xlfn.XLOOKUP(A5417,'Strutture ricettive'!B:B,'Strutture ricettive'!G:G,"NON TROVATO",0))</f>
        <v>bedandbreakfast.peperosa@gmail.com</v>
      </c>
      <c r="F54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18" spans="1:6" x14ac:dyDescent="0.3">
      <c r="A5418" t="s">
        <v>18213</v>
      </c>
      <c r="B5418" t="str">
        <f>_xlfn.XLOOKUP(Tabella1[[#This Row],[Denominazione]],'Strutture ricettive'!B:B,'Strutture ricettive'!A:A,"non trovato",0)</f>
        <v>BED &amp; BREAKFAST</v>
      </c>
      <c r="C5418" t="str">
        <f>_xlfn.XLOOKUP(Tabella1[[#This Row],[Denominazione]],'Strutture ricettive'!B:B,'Strutture ricettive'!D:D,"NON TROVATO",0)</f>
        <v>FERMO</v>
      </c>
      <c r="D54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cavour 75</v>
      </c>
      <c r="E5418" t="str">
        <f>IF(_xlfn.XLOOKUP(A5418,'Strutture ricettive'!B:B,'Strutture ricettive'!G:G,"NON TROVATO",0)=0,"NON TROVATO",_xlfn.XLOOKUP(A5418,'Strutture ricettive'!B:B,'Strutture ricettive'!G:G,"NON TROVATO",0))</f>
        <v>eliachil@alice.it</v>
      </c>
      <c r="F54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info@beb-fermo.com</v>
      </c>
    </row>
    <row r="5419" spans="1:6" x14ac:dyDescent="0.3">
      <c r="A5419" t="s">
        <v>18217</v>
      </c>
      <c r="B5419" t="str">
        <f>_xlfn.XLOOKUP(Tabella1[[#This Row],[Denominazione]],'Strutture ricettive'!B:B,'Strutture ricettive'!A:A,"non trovato",0)</f>
        <v>ALLOGGI IN AFFITTO</v>
      </c>
      <c r="C5419" t="str">
        <f>_xlfn.XLOOKUP(Tabella1[[#This Row],[Denominazione]],'Strutture ricettive'!B:B,'Strutture ricettive'!D:D,"NON TROVATO",0)</f>
        <v>FERMO</v>
      </c>
      <c r="D54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Camera di Fermo 120</v>
      </c>
      <c r="E5419" t="str">
        <f>IF(_xlfn.XLOOKUP(A5419,'Strutture ricettive'!B:B,'Strutture ricettive'!G:G,"NON TROVATO",0)=0,"NON TROVATO",_xlfn.XLOOKUP(A5419,'Strutture ricettive'!B:B,'Strutture ricettive'!G:G,"NON TROVATO",0))</f>
        <v>info@tenutasantelisabetta.com</v>
      </c>
      <c r="F54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www.tenutasantelisabetta.com</v>
      </c>
    </row>
    <row r="5420" spans="1:6" x14ac:dyDescent="0.3">
      <c r="A5420" t="s">
        <v>18222</v>
      </c>
      <c r="B5420" t="str">
        <f>_xlfn.XLOOKUP(Tabella1[[#This Row],[Denominazione]],'Strutture ricettive'!B:B,'Strutture ricettive'!A:A,"non trovato",0)</f>
        <v>ALLOGGI IN AFFITTO</v>
      </c>
      <c r="C5420" t="str">
        <f>_xlfn.XLOOKUP(Tabella1[[#This Row],[Denominazione]],'Strutture ricettive'!B:B,'Strutture ricettive'!D:D,"NON TROVATO",0)</f>
        <v>FERMO</v>
      </c>
      <c r="D54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Riva del Pescatore 15</v>
      </c>
      <c r="E5420" t="str">
        <f>IF(_xlfn.XLOOKUP(A5420,'Strutture ricettive'!B:B,'Strutture ricettive'!G:G,"NON TROVATO",0)=0,"NON TROVATO",_xlfn.XLOOKUP(A5420,'Strutture ricettive'!B:B,'Strutture ricettive'!G:G,"NON TROVATO",0))</f>
        <v>residenzacasabianca@libero.it</v>
      </c>
      <c r="F54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21" spans="1:6" x14ac:dyDescent="0.3">
      <c r="A5421" t="s">
        <v>18229</v>
      </c>
      <c r="B5421" t="str">
        <f>_xlfn.XLOOKUP(Tabella1[[#This Row],[Denominazione]],'Strutture ricettive'!B:B,'Strutture ricettive'!A:A,"non trovato",0)</f>
        <v>ALLOGGI IN AFFITTO</v>
      </c>
      <c r="C5421" t="str">
        <f>_xlfn.XLOOKUP(Tabella1[[#This Row],[Denominazione]],'Strutture ricettive'!B:B,'Strutture ricettive'!D:D,"NON TROVATO",0)</f>
        <v>FERMO</v>
      </c>
      <c r="D54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palmensi   108</v>
      </c>
      <c r="E5421" t="str">
        <f>IF(_xlfn.XLOOKUP(A5421,'Strutture ricettive'!B:B,'Strutture ricettive'!G:G,"NON TROVATO",0)=0,"NON TROVATO",_xlfn.XLOOKUP(A5421,'Strutture ricettive'!B:B,'Strutture ricettive'!G:G,"NON TROVATO",0))</f>
        <v>info@villailcannone.it</v>
      </c>
      <c r="F54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www.villailcannone.it</v>
      </c>
    </row>
    <row r="5422" spans="1:6" x14ac:dyDescent="0.3">
      <c r="A5422" t="s">
        <v>18234</v>
      </c>
      <c r="B5422" t="str">
        <f>_xlfn.XLOOKUP(Tabella1[[#This Row],[Denominazione]],'Strutture ricettive'!B:B,'Strutture ricettive'!A:A,"non trovato",0)</f>
        <v>ALBERGHI</v>
      </c>
      <c r="C5422" t="str">
        <f>_xlfn.XLOOKUP(Tabella1[[#This Row],[Denominazione]],'Strutture ricettive'!B:B,'Strutture ricettive'!D:D,"NON TROVATO",0)</f>
        <v>FERMO</v>
      </c>
      <c r="D54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Cugnolo 19</v>
      </c>
      <c r="E5422" t="str">
        <f>IF(_xlfn.XLOOKUP(A5422,'Strutture ricettive'!B:B,'Strutture ricettive'!G:G,"NON TROVATO",0)=0,"NON TROVATO",_xlfn.XLOOKUP(A5422,'Strutture ricettive'!B:B,'Strutture ricettive'!G:G,"NON TROVATO",0))</f>
        <v>info@villalattanzi.it</v>
      </c>
      <c r="F54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www.villalattanzi.it</v>
      </c>
    </row>
    <row r="5423" spans="1:6" x14ac:dyDescent="0.3">
      <c r="A5423" t="s">
        <v>18239</v>
      </c>
      <c r="B5423" t="str">
        <f>_xlfn.XLOOKUP(Tabella1[[#This Row],[Denominazione]],'Strutture ricettive'!B:B,'Strutture ricettive'!A:A,"non trovato",0)</f>
        <v>BED &amp; BREAKFAST</v>
      </c>
      <c r="C5423" t="str">
        <f>_xlfn.XLOOKUP(Tabella1[[#This Row],[Denominazione]],'Strutture ricettive'!B:B,'Strutture ricettive'!D:D,"NON TROVATO",0)</f>
        <v>FERMO</v>
      </c>
      <c r="D54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dell'Università 5</v>
      </c>
      <c r="E5423" t="str">
        <f>IF(_xlfn.XLOOKUP(A5423,'Strutture ricettive'!B:B,'Strutture ricettive'!G:G,"NON TROVATO",0)=0,"NON TROVATO",_xlfn.XLOOKUP(A5423,'Strutture ricettive'!B:B,'Strutture ricettive'!G:G,"NON TROVATO",0))</f>
        <v>remiamg@gmail.com; lorenzoluciani@tin.it</v>
      </c>
      <c r="F54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24" spans="1:6" x14ac:dyDescent="0.3">
      <c r="A5424" t="s">
        <v>18242</v>
      </c>
      <c r="B5424" t="str">
        <f>_xlfn.XLOOKUP(Tabella1[[#This Row],[Denominazione]],'Strutture ricettive'!B:B,'Strutture ricettive'!A:A,"non trovato",0)</f>
        <v>RESIDENZE TURISTICO ALBERGHIERE</v>
      </c>
      <c r="C5424" t="str">
        <f>_xlfn.XLOOKUP(Tabella1[[#This Row],[Denominazione]],'Strutture ricettive'!B:B,'Strutture ricettive'!D:D,"NON TROVATO",0)</f>
        <v>FERMO</v>
      </c>
      <c r="D54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riva del pescatore 15</v>
      </c>
      <c r="E5424" t="str">
        <f>IF(_xlfn.XLOOKUP(A5424,'Strutture ricettive'!B:B,'Strutture ricettive'!G:G,"NON TROVATO",0)=0,"NON TROVATO",_xlfn.XLOOKUP(A5424,'Strutture ricettive'!B:B,'Strutture ricettive'!G:G,"NON TROVATO",0))</f>
        <v>info@residencecasabianca.eu</v>
      </c>
      <c r="F54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www.residencecasabianca.eu</v>
      </c>
    </row>
    <row r="5425" spans="1:6" x14ac:dyDescent="0.3">
      <c r="A5425" t="s">
        <v>18246</v>
      </c>
      <c r="B5425" t="str">
        <f>_xlfn.XLOOKUP(Tabella1[[#This Row],[Denominazione]],'Strutture ricettive'!B:B,'Strutture ricettive'!A:A,"non trovato",0)</f>
        <v>BED &amp; BREAKFAST</v>
      </c>
      <c r="C5425" t="str">
        <f>_xlfn.XLOOKUP(Tabella1[[#This Row],[Denominazione]],'Strutture ricettive'!B:B,'Strutture ricettive'!D:D,"NON TROVATO",0)</f>
        <v>FERMO</v>
      </c>
      <c r="D54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Bianchi 8</v>
      </c>
      <c r="E5425" t="str">
        <f>IF(_xlfn.XLOOKUP(A5425,'Strutture ricettive'!B:B,'Strutture ricettive'!G:G,"NON TROVATO",0)=0,"NON TROVATO",_xlfn.XLOOKUP(A5425,'Strutture ricettive'!B:B,'Strutture ricettive'!G:G,"NON TROVATO",0))</f>
        <v>info@lacasadellartista.com</v>
      </c>
      <c r="F54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www.lacasadellartista.com</v>
      </c>
    </row>
    <row r="5426" spans="1:6" x14ac:dyDescent="0.3">
      <c r="A5426" t="s">
        <v>18250</v>
      </c>
      <c r="B5426" t="str">
        <f>_xlfn.XLOOKUP(Tabella1[[#This Row],[Denominazione]],'Strutture ricettive'!B:B,'Strutture ricettive'!A:A,"non trovato",0)</f>
        <v>BED &amp; BREAKFAST</v>
      </c>
      <c r="C5426" t="str">
        <f>_xlfn.XLOOKUP(Tabella1[[#This Row],[Denominazione]],'Strutture ricettive'!B:B,'Strutture ricettive'!D:D,"NON TROVATO",0)</f>
        <v>FERMO</v>
      </c>
      <c r="D54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l.go Falconi 3</v>
      </c>
      <c r="E5426" t="str">
        <f>IF(_xlfn.XLOOKUP(A5426,'Strutture ricettive'!B:B,'Strutture ricettive'!G:G,"NON TROVATO",0)=0,"NON TROVATO",_xlfn.XLOOKUP(A5426,'Strutture ricettive'!B:B,'Strutture ricettive'!G:G,"NON TROVATO",0))</f>
        <v>falconi.chiara@alice.it</v>
      </c>
      <c r="F54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27" spans="1:6" x14ac:dyDescent="0.3">
      <c r="A5427" t="s">
        <v>18253</v>
      </c>
      <c r="B5427" t="str">
        <f>_xlfn.XLOOKUP(Tabella1[[#This Row],[Denominazione]],'Strutture ricettive'!B:B,'Strutture ricettive'!A:A,"non trovato",0)</f>
        <v>BED &amp; BREAKFAST</v>
      </c>
      <c r="C5427" t="str">
        <f>_xlfn.XLOOKUP(Tabella1[[#This Row],[Denominazione]],'Strutture ricettive'!B:B,'Strutture ricettive'!D:D,"NON TROVATO",0)</f>
        <v>FERMO</v>
      </c>
      <c r="D54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90</v>
      </c>
      <c r="E5427" t="str">
        <f>IF(_xlfn.XLOOKUP(A5427,'Strutture ricettive'!B:B,'Strutture ricettive'!G:G,"NON TROVATO",0)=0,"NON TROVATO",_xlfn.XLOOKUP(A5427,'Strutture ricettive'!B:B,'Strutture ricettive'!G:G,"NON TROVATO",0))</f>
        <v>colomba.cuomo@gmail.com</v>
      </c>
      <c r="F54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28" spans="1:6" x14ac:dyDescent="0.3">
      <c r="A5428" t="s">
        <v>18256</v>
      </c>
      <c r="B5428" t="str">
        <f>_xlfn.XLOOKUP(Tabella1[[#This Row],[Denominazione]],'Strutture ricettive'!B:B,'Strutture ricettive'!A:A,"non trovato",0)</f>
        <v>ALLOGGI AGRITURISTICI</v>
      </c>
      <c r="C5428" t="str">
        <f>_xlfn.XLOOKUP(Tabella1[[#This Row],[Denominazione]],'Strutture ricettive'!B:B,'Strutture ricettive'!D:D,"NON TROVATO",0)</f>
        <v>FERMO</v>
      </c>
      <c r="D54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Camera 120</v>
      </c>
      <c r="E5428" t="str">
        <f>IF(_xlfn.XLOOKUP(A5428,'Strutture ricettive'!B:B,'Strutture ricettive'!G:G,"NON TROVATO",0)=0,"NON TROVATO",_xlfn.XLOOKUP(A5428,'Strutture ricettive'!B:B,'Strutture ricettive'!G:G,"NON TROVATO",0))</f>
        <v>info@tenutasantelisabetta.com</v>
      </c>
      <c r="F54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www.tenutasantelisabetta.com</v>
      </c>
    </row>
    <row r="5429" spans="1:6" x14ac:dyDescent="0.3">
      <c r="A5429" t="s">
        <v>18258</v>
      </c>
      <c r="B5429" t="str">
        <f>_xlfn.XLOOKUP(Tabella1[[#This Row],[Denominazione]],'Strutture ricettive'!B:B,'Strutture ricettive'!A:A,"non trovato",0)</f>
        <v>TURISMO RURALE</v>
      </c>
      <c r="C5429" t="str">
        <f>_xlfn.XLOOKUP(Tabella1[[#This Row],[Denominazione]],'Strutture ricettive'!B:B,'Strutture ricettive'!D:D,"NON TROVATO",0)</f>
        <v>FERMO</v>
      </c>
      <c r="D54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Stazione  35/37</v>
      </c>
      <c r="E5429" t="str">
        <f>IF(_xlfn.XLOOKUP(A5429,'Strutture ricettive'!B:B,'Strutture ricettive'!G:G,"NON TROVATO",0)=0,"NON TROVATO",_xlfn.XLOOKUP(A5429,'Strutture ricettive'!B:B,'Strutture ricettive'!G:G,"NON TROVATO",0))</f>
        <v>info@villamirellabeach.it</v>
      </c>
      <c r="F54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www.villamirellabeach.it</v>
      </c>
    </row>
    <row r="5430" spans="1:6" x14ac:dyDescent="0.3">
      <c r="A5430" t="s">
        <v>18262</v>
      </c>
      <c r="B5430" t="str">
        <f>_xlfn.XLOOKUP(Tabella1[[#This Row],[Denominazione]],'Strutture ricettive'!B:B,'Strutture ricettive'!A:A,"non trovato",0)</f>
        <v>BED &amp; BREAKFAST</v>
      </c>
      <c r="C5430" t="str">
        <f>_xlfn.XLOOKUP(Tabella1[[#This Row],[Denominazione]],'Strutture ricettive'!B:B,'Strutture ricettive'!D:D,"NON TROVATO",0)</f>
        <v>FERMO</v>
      </c>
      <c r="D54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Camera di Fermo 9</v>
      </c>
      <c r="E5430" t="str">
        <f>IF(_xlfn.XLOOKUP(A5430,'Strutture ricettive'!B:B,'Strutture ricettive'!G:G,"NON TROVATO",0)=0,"NON TROVATO",_xlfn.XLOOKUP(A5430,'Strutture ricettive'!B:B,'Strutture ricettive'!G:G,"NON TROVATO",0))</f>
        <v>r.valentini2009@gmail.com</v>
      </c>
      <c r="F54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www.collinarosa.it</v>
      </c>
    </row>
    <row r="5431" spans="1:6" x14ac:dyDescent="0.3">
      <c r="A5431" t="s">
        <v>18266</v>
      </c>
      <c r="B5431" t="str">
        <f>_xlfn.XLOOKUP(Tabella1[[#This Row],[Denominazione]],'Strutture ricettive'!B:B,'Strutture ricettive'!A:A,"non trovato",0)</f>
        <v>BED &amp; BREAKFAST</v>
      </c>
      <c r="C5431" t="str">
        <f>_xlfn.XLOOKUP(Tabella1[[#This Row],[Denominazione]],'Strutture ricettive'!B:B,'Strutture ricettive'!D:D,"NON TROVATO",0)</f>
        <v>FERMO</v>
      </c>
      <c r="D54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marco 75</v>
      </c>
      <c r="E5431" t="str">
        <f>IF(_xlfn.XLOOKUP(A5431,'Strutture ricettive'!B:B,'Strutture ricettive'!G:G,"NON TROVATO",0)=0,"NON TROVATO",_xlfn.XLOOKUP(A5431,'Strutture ricettive'!B:B,'Strutture ricettive'!G:G,"NON TROVATO",0))</f>
        <v>synodia@virgilio.it</v>
      </c>
      <c r="F54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www.dimorantica.com</v>
      </c>
    </row>
    <row r="5432" spans="1:6" x14ac:dyDescent="0.3">
      <c r="A5432" t="s">
        <v>18270</v>
      </c>
      <c r="B5432" t="str">
        <f>_xlfn.XLOOKUP(Tabella1[[#This Row],[Denominazione]],'Strutture ricettive'!B:B,'Strutture ricettive'!A:A,"non trovato",0)</f>
        <v>ALLOGGI AGRITURISTICI</v>
      </c>
      <c r="C5432" t="str">
        <f>_xlfn.XLOOKUP(Tabella1[[#This Row],[Denominazione]],'Strutture ricettive'!B:B,'Strutture ricettive'!D:D,"NON TROVATO",0)</f>
        <v>FERMO</v>
      </c>
      <c r="D54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pompeiana 426</v>
      </c>
      <c r="E5432" t="str">
        <f>IF(_xlfn.XLOOKUP(A5432,'Strutture ricettive'!B:B,'Strutture ricettive'!G:G,"NON TROVATO",0)=0,"NON TROVATO",_xlfn.XLOOKUP(A5432,'Strutture ricettive'!B:B,'Strutture ricettive'!G:G,"NON TROVATO",0))</f>
        <v>info@legazze.it</v>
      </c>
      <c r="F54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www.legazze.it</v>
      </c>
    </row>
    <row r="5433" spans="1:6" x14ac:dyDescent="0.3">
      <c r="A5433" t="s">
        <v>18274</v>
      </c>
      <c r="B5433" t="str">
        <f>_xlfn.XLOOKUP(Tabella1[[#This Row],[Denominazione]],'Strutture ricettive'!B:B,'Strutture ricettive'!A:A,"non trovato",0)</f>
        <v>ALLOGGI AGRITURISTICI</v>
      </c>
      <c r="C5433" t="str">
        <f>_xlfn.XLOOKUP(Tabella1[[#This Row],[Denominazione]],'Strutture ricettive'!B:B,'Strutture ricettive'!D:D,"NON TROVATO",0)</f>
        <v>FERMO</v>
      </c>
      <c r="D54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storno 10</v>
      </c>
      <c r="E5433" t="str">
        <f>IF(_xlfn.XLOOKUP(A5433,'Strutture ricettive'!B:B,'Strutture ricettive'!G:G,"NON TROVATO",0)=0,"NON TROVATO",_xlfn.XLOOKUP(A5433,'Strutture ricettive'!B:B,'Strutture ricettive'!G:G,"NON TROVATO",0))</f>
        <v>suaviapicena@gmail.com</v>
      </c>
      <c r="F54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34" spans="1:6" x14ac:dyDescent="0.3">
      <c r="A5434" t="s">
        <v>18277</v>
      </c>
      <c r="B5434" t="str">
        <f>_xlfn.XLOOKUP(Tabella1[[#This Row],[Denominazione]],'Strutture ricettive'!B:B,'Strutture ricettive'!A:A,"non trovato",0)</f>
        <v>RESIDENZE TURISTICO ALBERGHIERE</v>
      </c>
      <c r="C5434" t="str">
        <f>_xlfn.XLOOKUP(Tabella1[[#This Row],[Denominazione]],'Strutture ricettive'!B:B,'Strutture ricettive'!D:D,"NON TROVATO",0)</f>
        <v>FERMO</v>
      </c>
      <c r="D54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Nazionale 78</v>
      </c>
      <c r="E5434" t="str">
        <f>IF(_xlfn.XLOOKUP(A5434,'Strutture ricettive'!B:B,'Strutture ricettive'!G:G,"NON TROVATO",0)=0,"NON TROVATO",_xlfn.XLOOKUP(A5434,'Strutture ricettive'!B:B,'Strutture ricettive'!G:G,"NON TROVATO",0))</f>
        <v>info@hotelresidencecharly.it</v>
      </c>
      <c r="F54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www.hotelresidencecharly.it</v>
      </c>
    </row>
    <row r="5435" spans="1:6" x14ac:dyDescent="0.3">
      <c r="A5435" t="s">
        <v>18281</v>
      </c>
      <c r="B5435" t="str">
        <f>_xlfn.XLOOKUP(Tabella1[[#This Row],[Denominazione]],'Strutture ricettive'!B:B,'Strutture ricettive'!A:A,"non trovato",0)</f>
        <v>ALLOGGI AGRITURISTICI</v>
      </c>
      <c r="C5435" t="str">
        <f>_xlfn.XLOOKUP(Tabella1[[#This Row],[Denominazione]],'Strutture ricettive'!B:B,'Strutture ricettive'!D:D,"NON TROVATO",0)</f>
        <v>FERMO</v>
      </c>
      <c r="D54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biagio 10</v>
      </c>
      <c r="E5435" t="str">
        <f>IF(_xlfn.XLOOKUP(A5435,'Strutture ricettive'!B:B,'Strutture ricettive'!G:G,"NON TROVATO",0)=0,"NON TROVATO",_xlfn.XLOOKUP(A5435,'Strutture ricettive'!B:B,'Strutture ricettive'!G:G,"NON TROVATO",0))</f>
        <v>NON TROVATO</v>
      </c>
      <c r="F54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36" spans="1:6" x14ac:dyDescent="0.3">
      <c r="A5436" t="s">
        <v>18283</v>
      </c>
      <c r="B5436" t="str">
        <f>_xlfn.XLOOKUP(Tabella1[[#This Row],[Denominazione]],'Strutture ricettive'!B:B,'Strutture ricettive'!A:A,"non trovato",0)</f>
        <v>ALLOGGI IN AFFITTO</v>
      </c>
      <c r="C5436" t="str">
        <f>_xlfn.XLOOKUP(Tabella1[[#This Row],[Denominazione]],'Strutture ricettive'!B:B,'Strutture ricettive'!D:D,"NON TROVATO",0)</f>
        <v>FERMO</v>
      </c>
      <c r="D54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ugo la malfa 13</v>
      </c>
      <c r="E5436" t="str">
        <f>IF(_xlfn.XLOOKUP(A5436,'Strutture ricettive'!B:B,'Strutture ricettive'!G:G,"NON TROVATO",0)=0,"NON TROVATO",_xlfn.XLOOKUP(A5436,'Strutture ricettive'!B:B,'Strutture ricettive'!G:G,"NON TROVATO",0))</f>
        <v>NON TROVATO</v>
      </c>
      <c r="F54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37" spans="1:6" x14ac:dyDescent="0.3">
      <c r="A5437" t="s">
        <v>18285</v>
      </c>
      <c r="B5437" t="str">
        <f>_xlfn.XLOOKUP(Tabella1[[#This Row],[Denominazione]],'Strutture ricettive'!B:B,'Strutture ricettive'!A:A,"non trovato",0)</f>
        <v>AREE DI SOSTA (PLEIN AIR)</v>
      </c>
      <c r="C5437" t="str">
        <f>_xlfn.XLOOKUP(Tabella1[[#This Row],[Denominazione]],'Strutture ricettive'!B:B,'Strutture ricettive'!D:D,"NON TROVATO",0)</f>
        <v>FERMO</v>
      </c>
      <c r="D54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437" t="str">
        <f>IF(_xlfn.XLOOKUP(A5437,'Strutture ricettive'!B:B,'Strutture ricettive'!G:G,"NON TROVATO",0)=0,"NON TROVATO",_xlfn.XLOOKUP(A5437,'Strutture ricettive'!B:B,'Strutture ricettive'!G:G,"NON TROVATO",0))</f>
        <v>info@areacamper.it</v>
      </c>
      <c r="F54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www.areacamper.it</v>
      </c>
    </row>
    <row r="5438" spans="1:6" x14ac:dyDescent="0.3">
      <c r="A5438" t="s">
        <v>18288</v>
      </c>
      <c r="B5438" t="str">
        <f>_xlfn.XLOOKUP(Tabella1[[#This Row],[Denominazione]],'Strutture ricettive'!B:B,'Strutture ricettive'!A:A,"non trovato",0)</f>
        <v>BED &amp; BREAKFAST</v>
      </c>
      <c r="C5438" t="str">
        <f>_xlfn.XLOOKUP(Tabella1[[#This Row],[Denominazione]],'Strutture ricettive'!B:B,'Strutture ricettive'!D:D,"NON TROVATO",0)</f>
        <v>FERMO</v>
      </c>
      <c r="D54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Pagani 50</v>
      </c>
      <c r="E5438" t="str">
        <f>IF(_xlfn.XLOOKUP(A5438,'Strutture ricettive'!B:B,'Strutture ricettive'!G:G,"NON TROVATO",0)=0,"NON TROVATO",_xlfn.XLOOKUP(A5438,'Strutture ricettive'!B:B,'Strutture ricettive'!G:G,"NON TROVATO",0))</f>
        <v>mon-cherie@hotmail.it</v>
      </c>
      <c r="F54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https://sites.google.com/site/bbfermodamare/home</v>
      </c>
    </row>
    <row r="5439" spans="1:6" x14ac:dyDescent="0.3">
      <c r="A5439" t="s">
        <v>18292</v>
      </c>
      <c r="B5439" t="str">
        <f>_xlfn.XLOOKUP(Tabella1[[#This Row],[Denominazione]],'Strutture ricettive'!B:B,'Strutture ricettive'!A:A,"non trovato",0)</f>
        <v>BED &amp; BREAKFAST</v>
      </c>
      <c r="C5439" t="str">
        <f>_xlfn.XLOOKUP(Tabella1[[#This Row],[Denominazione]],'Strutture ricettive'!B:B,'Strutture ricettive'!D:D,"NON TROVATO",0)</f>
        <v>FERMO</v>
      </c>
      <c r="D54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Leopardi 19</v>
      </c>
      <c r="E5439" t="str">
        <f>IF(_xlfn.XLOOKUP(A5439,'Strutture ricettive'!B:B,'Strutture ricettive'!G:G,"NON TROVATO",0)=0,"NON TROVATO",_xlfn.XLOOKUP(A5439,'Strutture ricettive'!B:B,'Strutture ricettive'!G:G,"NON TROVATO",0))</f>
        <v>francescoberbellini@gmail.com</v>
      </c>
      <c r="F54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40" spans="1:6" x14ac:dyDescent="0.3">
      <c r="A5440" t="s">
        <v>18295</v>
      </c>
      <c r="B5440" t="str">
        <f>_xlfn.XLOOKUP(Tabella1[[#This Row],[Denominazione]],'Strutture ricettive'!B:B,'Strutture ricettive'!A:A,"non trovato",0)</f>
        <v>BED &amp; BREAKFAST</v>
      </c>
      <c r="C5440" t="str">
        <f>_xlfn.XLOOKUP(Tabella1[[#This Row],[Denominazione]],'Strutture ricettive'!B:B,'Strutture ricettive'!D:D,"NON TROVATO",0)</f>
        <v>FERMO</v>
      </c>
      <c r="D54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Paludi 409</v>
      </c>
      <c r="E5440" t="str">
        <f>IF(_xlfn.XLOOKUP(A5440,'Strutture ricettive'!B:B,'Strutture ricettive'!G:G,"NON TROVATO",0)=0,"NON TROVATO",_xlfn.XLOOKUP(A5440,'Strutture ricettive'!B:B,'Strutture ricettive'!G:G,"NON TROVATO",0))</f>
        <v>info@mariomozzorecchia.it</v>
      </c>
      <c r="F54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41" spans="1:6" x14ac:dyDescent="0.3">
      <c r="A5441" t="s">
        <v>18298</v>
      </c>
      <c r="B5441" t="str">
        <f>_xlfn.XLOOKUP(Tabella1[[#This Row],[Denominazione]],'Strutture ricettive'!B:B,'Strutture ricettive'!A:A,"non trovato",0)</f>
        <v>BED &amp; BREAKFAST</v>
      </c>
      <c r="C5441" t="str">
        <f>_xlfn.XLOOKUP(Tabella1[[#This Row],[Denominazione]],'Strutture ricettive'!B:B,'Strutture ricettive'!D:D,"NON TROVATO",0)</f>
        <v>FERMO</v>
      </c>
      <c r="D54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Paludi 409</v>
      </c>
      <c r="E5441" t="str">
        <f>IF(_xlfn.XLOOKUP(A5441,'Strutture ricettive'!B:B,'Strutture ricettive'!G:G,"NON TROVATO",0)=0,"NON TROVATO",_xlfn.XLOOKUP(A5441,'Strutture ricettive'!B:B,'Strutture ricettive'!G:G,"NON TROVATO",0))</f>
        <v>info@mariomozzorecchia.it</v>
      </c>
      <c r="F54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42" spans="1:6" x14ac:dyDescent="0.3">
      <c r="A5442" t="s">
        <v>18299</v>
      </c>
      <c r="B5442" t="str">
        <f>_xlfn.XLOOKUP(Tabella1[[#This Row],[Denominazione]],'Strutture ricettive'!B:B,'Strutture ricettive'!A:A,"non trovato",0)</f>
        <v>BED &amp; BREAKFAST</v>
      </c>
      <c r="C5442" t="str">
        <f>_xlfn.XLOOKUP(Tabella1[[#This Row],[Denominazione]],'Strutture ricettive'!B:B,'Strutture ricettive'!D:D,"NON TROVATO",0)</f>
        <v>FERMO</v>
      </c>
      <c r="D54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c.so Cefalonia 51</v>
      </c>
      <c r="E5442" t="str">
        <f>IF(_xlfn.XLOOKUP(A5442,'Strutture ricettive'!B:B,'Strutture ricettive'!G:G,"NON TROVATO",0)=0,"NON TROVATO",_xlfn.XLOOKUP(A5442,'Strutture ricettive'!B:B,'Strutture ricettive'!G:G,"NON TROVATO",0))</f>
        <v>NON TROVATO</v>
      </c>
      <c r="F54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43" spans="1:6" x14ac:dyDescent="0.3">
      <c r="A5443" t="s">
        <v>18301</v>
      </c>
      <c r="B5443" t="str">
        <f>_xlfn.XLOOKUP(Tabella1[[#This Row],[Denominazione]],'Strutture ricettive'!B:B,'Strutture ricettive'!A:A,"non trovato",0)</f>
        <v>BED &amp; BREAKFAST</v>
      </c>
      <c r="C5443" t="str">
        <f>_xlfn.XLOOKUP(Tabella1[[#This Row],[Denominazione]],'Strutture ricettive'!B:B,'Strutture ricettive'!D:D,"NON TROVATO",0)</f>
        <v>FERMO</v>
      </c>
      <c r="D54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Valleoscura di Capodarco 78</v>
      </c>
      <c r="E5443" t="str">
        <f>IF(_xlfn.XLOOKUP(A5443,'Strutture ricettive'!B:B,'Strutture ricettive'!G:G,"NON TROVATO",0)=0,"NON TROVATO",_xlfn.XLOOKUP(A5443,'Strutture ricettive'!B:B,'Strutture ricettive'!G:G,"NON TROVATO",0))</f>
        <v>info@villacapodarco.it</v>
      </c>
      <c r="F54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www.villacapodarco.it</v>
      </c>
    </row>
    <row r="5444" spans="1:6" x14ac:dyDescent="0.3">
      <c r="A5444" t="s">
        <v>18309</v>
      </c>
      <c r="B5444" t="str">
        <f>_xlfn.XLOOKUP(Tabella1[[#This Row],[Denominazione]],'Strutture ricettive'!B:B,'Strutture ricettive'!A:A,"non trovato",0)</f>
        <v>ALLOGGI IN AFFITTO</v>
      </c>
      <c r="C5444" t="str">
        <f>_xlfn.XLOOKUP(Tabella1[[#This Row],[Denominazione]],'Strutture ricettive'!B:B,'Strutture ricettive'!D:D,"NON TROVATO",0)</f>
        <v>FERMO</v>
      </c>
      <c r="D54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Marconi 22</v>
      </c>
      <c r="E5444" t="str">
        <f>IF(_xlfn.XLOOKUP(A5444,'Strutture ricettive'!B:B,'Strutture ricettive'!G:G,"NON TROVATO",0)=0,"NON TROVATO",_xlfn.XLOOKUP(A5444,'Strutture ricettive'!B:B,'Strutture ricettive'!G:G,"NON TROVATO",0))</f>
        <v>laki5543@alice.it</v>
      </c>
      <c r="F54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45" spans="1:6" x14ac:dyDescent="0.3">
      <c r="A5445" t="s">
        <v>18312</v>
      </c>
      <c r="B5445" t="str">
        <f>_xlfn.XLOOKUP(Tabella1[[#This Row],[Denominazione]],'Strutture ricettive'!B:B,'Strutture ricettive'!A:A,"non trovato",0)</f>
        <v>BED &amp; BREAKFAST</v>
      </c>
      <c r="C5445" t="str">
        <f>_xlfn.XLOOKUP(Tabella1[[#This Row],[Denominazione]],'Strutture ricettive'!B:B,'Strutture ricettive'!D:D,"NON TROVATO",0)</f>
        <v>FERMO</v>
      </c>
      <c r="D54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d'Ete 1/a</v>
      </c>
      <c r="E5445" t="str">
        <f>IF(_xlfn.XLOOKUP(A5445,'Strutture ricettive'!B:B,'Strutture ricettive'!G:G,"NON TROVATO",0)=0,"NON TROVATO",_xlfn.XLOOKUP(A5445,'Strutture ricettive'!B:B,'Strutture ricettive'!G:G,"NON TROVATO",0))</f>
        <v>info@bb-rosshouse.it</v>
      </c>
      <c r="F54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46" spans="1:6" x14ac:dyDescent="0.3">
      <c r="A5446" t="s">
        <v>18318</v>
      </c>
      <c r="B5446" t="str">
        <f>_xlfn.XLOOKUP(Tabella1[[#This Row],[Denominazione]],'Strutture ricettive'!B:B,'Strutture ricettive'!A:A,"non trovato",0)</f>
        <v>BED &amp; BREAKFAST</v>
      </c>
      <c r="C5446" t="str">
        <f>_xlfn.XLOOKUP(Tabella1[[#This Row],[Denominazione]],'Strutture ricettive'!B:B,'Strutture ricettive'!D:D,"NON TROVATO",0)</f>
        <v>FERMO</v>
      </c>
      <c r="D54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 Orgiano 13</v>
      </c>
      <c r="E5446" t="str">
        <f>IF(_xlfn.XLOOKUP(A5446,'Strutture ricettive'!B:B,'Strutture ricettive'!G:G,"NON TROVATO",0)=0,"NON TROVATO",_xlfn.XLOOKUP(A5446,'Strutture ricettive'!B:B,'Strutture ricettive'!G:G,"NON TROVATO",0))</f>
        <v xml:space="preserve"> info@acasadilori.it</v>
      </c>
      <c r="F54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www.acasadilori.it</v>
      </c>
    </row>
    <row r="5447" spans="1:6" x14ac:dyDescent="0.3">
      <c r="A5447" t="s">
        <v>18323</v>
      </c>
      <c r="B5447" t="str">
        <f>_xlfn.XLOOKUP(Tabella1[[#This Row],[Denominazione]],'Strutture ricettive'!B:B,'Strutture ricettive'!A:A,"non trovato",0)</f>
        <v>BED &amp; BREAKFAST</v>
      </c>
      <c r="C5447" t="str">
        <f>_xlfn.XLOOKUP(Tabella1[[#This Row],[Denominazione]],'Strutture ricettive'!B:B,'Strutture ricettive'!D:D,"NON TROVATO",0)</f>
        <v>FERMO</v>
      </c>
      <c r="D54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Marco 31</v>
      </c>
      <c r="E5447" t="str">
        <f>IF(_xlfn.XLOOKUP(A5447,'Strutture ricettive'!B:B,'Strutture ricettive'!G:G,"NON TROVATO",0)=0,"NON TROVATO",_xlfn.XLOOKUP(A5447,'Strutture ricettive'!B:B,'Strutture ricettive'!G:G,"NON TROVATO",0))</f>
        <v>NON TROVATO</v>
      </c>
      <c r="F54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48" spans="1:6" x14ac:dyDescent="0.3">
      <c r="A5448" t="s">
        <v>18325</v>
      </c>
      <c r="B5448" t="str">
        <f>_xlfn.XLOOKUP(Tabella1[[#This Row],[Denominazione]],'Strutture ricettive'!B:B,'Strutture ricettive'!A:A,"non trovato",0)</f>
        <v>ALLOGGI AGRITURISTICI</v>
      </c>
      <c r="C5448" t="str">
        <f>_xlfn.XLOOKUP(Tabella1[[#This Row],[Denominazione]],'Strutture ricettive'!B:B,'Strutture ricettive'!D:D,"NON TROVATO",0)</f>
        <v>FERMO</v>
      </c>
      <c r="D54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STORNO 27</v>
      </c>
      <c r="E5448" t="str">
        <f>IF(_xlfn.XLOOKUP(A5448,'Strutture ricettive'!B:B,'Strutture ricettive'!G:G,"NON TROVATO",0)=0,"NON TROVATO",_xlfn.XLOOKUP(A5448,'Strutture ricettive'!B:B,'Strutture ricettive'!G:G,"NON TROVATO",0))</f>
        <v>info@levigneagriturismo.com</v>
      </c>
      <c r="F54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www.levigneagriturismo.com</v>
      </c>
    </row>
    <row r="5449" spans="1:6" x14ac:dyDescent="0.3">
      <c r="A5449" t="s">
        <v>18330</v>
      </c>
      <c r="B5449" t="str">
        <f>_xlfn.XLOOKUP(Tabella1[[#This Row],[Denominazione]],'Strutture ricettive'!B:B,'Strutture ricettive'!A:A,"non trovato",0)</f>
        <v>BED &amp; BREAKFAST</v>
      </c>
      <c r="C5449" t="str">
        <f>_xlfn.XLOOKUP(Tabella1[[#This Row],[Denominazione]],'Strutture ricettive'!B:B,'Strutture ricettive'!D:D,"NON TROVATO",0)</f>
        <v>FERMO</v>
      </c>
      <c r="D54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Girardi 59</v>
      </c>
      <c r="E5449" t="str">
        <f>IF(_xlfn.XLOOKUP(A5449,'Strutture ricettive'!B:B,'Strutture ricettive'!G:G,"NON TROVATO",0)=0,"NON TROVATO",_xlfn.XLOOKUP(A5449,'Strutture ricettive'!B:B,'Strutture ricettive'!G:G,"NON TROVATO",0))</f>
        <v>torresimassimo@virgilio.it</v>
      </c>
      <c r="F54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www.labaitasulmare.com</v>
      </c>
    </row>
    <row r="5450" spans="1:6" x14ac:dyDescent="0.3">
      <c r="A5450" t="s">
        <v>18334</v>
      </c>
      <c r="B5450" t="str">
        <f>_xlfn.XLOOKUP(Tabella1[[#This Row],[Denominazione]],'Strutture ricettive'!B:B,'Strutture ricettive'!A:A,"non trovato",0)</f>
        <v>BED &amp; BREAKFAST</v>
      </c>
      <c r="C5450" t="str">
        <f>_xlfn.XLOOKUP(Tabella1[[#This Row],[Denominazione]],'Strutture ricettive'!B:B,'Strutture ricettive'!D:D,"NON TROVATO",0)</f>
        <v>FERMO</v>
      </c>
      <c r="D54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VICOLO CAPESTRO  14</v>
      </c>
      <c r="E5450" t="str">
        <f>IF(_xlfn.XLOOKUP(A5450,'Strutture ricettive'!B:B,'Strutture ricettive'!G:G,"NON TROVATO",0)=0,"NON TROVATO",_xlfn.XLOOKUP(A5450,'Strutture ricettive'!B:B,'Strutture ricettive'!G:G,"NON TROVATO",0))</f>
        <v>arianna.trapananti@gmail.com</v>
      </c>
      <c r="F54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51" spans="1:6" x14ac:dyDescent="0.3">
      <c r="A5451" t="s">
        <v>18338</v>
      </c>
      <c r="B5451" t="str">
        <f>_xlfn.XLOOKUP(Tabella1[[#This Row],[Denominazione]],'Strutture ricettive'!B:B,'Strutture ricettive'!A:A,"non trovato",0)</f>
        <v>BED &amp; BREAKFAST</v>
      </c>
      <c r="C5451" t="str">
        <f>_xlfn.XLOOKUP(Tabella1[[#This Row],[Denominazione]],'Strutture ricettive'!B:B,'Strutture ricettive'!D:D,"NON TROVATO",0)</f>
        <v>FERMO</v>
      </c>
      <c r="D54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Sant'Anna 43</v>
      </c>
      <c r="E5451" t="str">
        <f>IF(_xlfn.XLOOKUP(A5451,'Strutture ricettive'!B:B,'Strutture ricettive'!G:G,"NON TROVATO",0)=0,"NON TROVATO",_xlfn.XLOOKUP(A5451,'Strutture ricettive'!B:B,'Strutture ricettive'!G:G,"NON TROVATO",0))</f>
        <v>info@casaadorna.it</v>
      </c>
      <c r="F54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www.casaadorna.it</v>
      </c>
    </row>
    <row r="5452" spans="1:6" x14ac:dyDescent="0.3">
      <c r="A5452" t="s">
        <v>18342</v>
      </c>
      <c r="B5452" t="str">
        <f>_xlfn.XLOOKUP(Tabella1[[#This Row],[Denominazione]],'Strutture ricettive'!B:B,'Strutture ricettive'!A:A,"non trovato",0)</f>
        <v>ALTRI ESERCIZI RICETTIVI</v>
      </c>
      <c r="C5452" t="str">
        <f>_xlfn.XLOOKUP(Tabella1[[#This Row],[Denominazione]],'Strutture ricettive'!B:B,'Strutture ricettive'!D:D,"NON TROVATO",0)</f>
        <v>FERMO</v>
      </c>
      <c r="D54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d'Ete 1</v>
      </c>
      <c r="E5452" t="str">
        <f>IF(_xlfn.XLOOKUP(A5452,'Strutture ricettive'!B:B,'Strutture ricettive'!G:G,"NON TROVATO",0)=0,"NON TROVATO",_xlfn.XLOOKUP(A5452,'Strutture ricettive'!B:B,'Strutture ricettive'!G:G,"NON TROVATO",0))</f>
        <v>info@agricampingtramontorosso.it</v>
      </c>
      <c r="F54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www.agricampingtramontorosso.it</v>
      </c>
    </row>
    <row r="5453" spans="1:6" x14ac:dyDescent="0.3">
      <c r="A5453" t="s">
        <v>18346</v>
      </c>
      <c r="B5453" t="str">
        <f>_xlfn.XLOOKUP(Tabella1[[#This Row],[Denominazione]],'Strutture ricettive'!B:B,'Strutture ricettive'!A:A,"non trovato",0)</f>
        <v>BED &amp; BREAKFAST</v>
      </c>
      <c r="C5453" t="str">
        <f>_xlfn.XLOOKUP(Tabella1[[#This Row],[Denominazione]],'Strutture ricettive'!B:B,'Strutture ricettive'!D:D,"NON TROVATO",0)</f>
        <v>FERMO</v>
      </c>
      <c r="D54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Sapienza 6</v>
      </c>
      <c r="E5453" t="str">
        <f>IF(_xlfn.XLOOKUP(A5453,'Strutture ricettive'!B:B,'Strutture ricettive'!G:G,"NON TROVATO",0)=0,"NON TROVATO",_xlfn.XLOOKUP(A5453,'Strutture ricettive'!B:B,'Strutture ricettive'!G:G,"NON TROVATO",0))</f>
        <v>info@palazzopuccibb.com</v>
      </c>
      <c r="F54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www.palazzopuccibb.com</v>
      </c>
    </row>
    <row r="5454" spans="1:6" x14ac:dyDescent="0.3">
      <c r="A5454" t="s">
        <v>18350</v>
      </c>
      <c r="B5454" t="str">
        <f>_xlfn.XLOOKUP(Tabella1[[#This Row],[Denominazione]],'Strutture ricettive'!B:B,'Strutture ricettive'!A:A,"non trovato",0)</f>
        <v>BED &amp; BREAKFAST</v>
      </c>
      <c r="C5454" t="str">
        <f>_xlfn.XLOOKUP(Tabella1[[#This Row],[Denominazione]],'Strutture ricettive'!B:B,'Strutture ricettive'!D:D,"NON TROVATO",0)</f>
        <v>FERMO</v>
      </c>
      <c r="D54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Ognissanti 1</v>
      </c>
      <c r="E5454" t="str">
        <f>IF(_xlfn.XLOOKUP(A5454,'Strutture ricettive'!B:B,'Strutture ricettive'!G:G,"NON TROVATO",0)=0,"NON TROVATO",_xlfn.XLOOKUP(A5454,'Strutture ricettive'!B:B,'Strutture ricettive'!G:G,"NON TROVATO",0))</f>
        <v>bbilgirfalco@gmail.com</v>
      </c>
      <c r="F54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55" spans="1:6" x14ac:dyDescent="0.3">
      <c r="A5455" t="s">
        <v>18353</v>
      </c>
      <c r="B5455" t="str">
        <f>_xlfn.XLOOKUP(Tabella1[[#This Row],[Denominazione]],'Strutture ricettive'!B:B,'Strutture ricettive'!A:A,"non trovato",0)</f>
        <v>BED &amp; BREAKFAST</v>
      </c>
      <c r="C5455" t="str">
        <f>_xlfn.XLOOKUP(Tabella1[[#This Row],[Denominazione]],'Strutture ricettive'!B:B,'Strutture ricettive'!D:D,"NON TROVATO",0)</f>
        <v>FERMO</v>
      </c>
      <c r="D54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Francesco Sforza 14</v>
      </c>
      <c r="E5455" t="str">
        <f>IF(_xlfn.XLOOKUP(A5455,'Strutture ricettive'!B:B,'Strutture ricettive'!G:G,"NON TROVATO",0)=0,"NON TROVATO",_xlfn.XLOOKUP(A5455,'Strutture ricettive'!B:B,'Strutture ricettive'!G:G,"NON TROVATO",0))</f>
        <v>info@bbsapienza.com</v>
      </c>
      <c r="F54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www.bbsapienza.com</v>
      </c>
    </row>
    <row r="5456" spans="1:6" x14ac:dyDescent="0.3">
      <c r="A5456" t="s">
        <v>18357</v>
      </c>
      <c r="B5456" t="str">
        <f>_xlfn.XLOOKUP(Tabella1[[#This Row],[Denominazione]],'Strutture ricettive'!B:B,'Strutture ricettive'!A:A,"non trovato",0)</f>
        <v>BED &amp; BREAKFAST</v>
      </c>
      <c r="C5456" t="str">
        <f>_xlfn.XLOOKUP(Tabella1[[#This Row],[Denominazione]],'Strutture ricettive'!B:B,'Strutture ricettive'!D:D,"NON TROVATO",0)</f>
        <v>FERMO</v>
      </c>
      <c r="D54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dell'Università   13</v>
      </c>
      <c r="E5456" t="str">
        <f>IF(_xlfn.XLOOKUP(A5456,'Strutture ricettive'!B:B,'Strutture ricettive'!G:G,"NON TROVATO",0)=0,"NON TROVATO",_xlfn.XLOOKUP(A5456,'Strutture ricettive'!B:B,'Strutture ricettive'!G:G,"NON TROVATO",0))</f>
        <v>erosfriscolanti@gmail.com</v>
      </c>
      <c r="F54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57" spans="1:6" x14ac:dyDescent="0.3">
      <c r="A5457" t="s">
        <v>18360</v>
      </c>
      <c r="B5457" t="str">
        <f>_xlfn.XLOOKUP(Tabella1[[#This Row],[Denominazione]],'Strutture ricettive'!B:B,'Strutture ricettive'!A:A,"non trovato",0)</f>
        <v>BED &amp; BREAKFAST</v>
      </c>
      <c r="C5457" t="str">
        <f>_xlfn.XLOOKUP(Tabella1[[#This Row],[Denominazione]],'Strutture ricettive'!B:B,'Strutture ricettive'!D:D,"NON TROVATO",0)</f>
        <v>FERMO</v>
      </c>
      <c r="D54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Lucio Tarunzio 58</v>
      </c>
      <c r="E5457" t="str">
        <f>IF(_xlfn.XLOOKUP(A5457,'Strutture ricettive'!B:B,'Strutture ricettive'!G:G,"NON TROVATO",0)=0,"NON TROVATO",_xlfn.XLOOKUP(A5457,'Strutture ricettive'!B:B,'Strutture ricettive'!G:G,"NON TROVATO",0))</f>
        <v>bb@lalanternafermo.it</v>
      </c>
      <c r="F54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www.lalanternafermo.it</v>
      </c>
    </row>
    <row r="5458" spans="1:6" x14ac:dyDescent="0.3">
      <c r="A5458" t="s">
        <v>18364</v>
      </c>
      <c r="B5458" t="str">
        <f>_xlfn.XLOOKUP(Tabella1[[#This Row],[Denominazione]],'Strutture ricettive'!B:B,'Strutture ricettive'!A:A,"non trovato",0)</f>
        <v>BED &amp; BREAKFAST</v>
      </c>
      <c r="C5458" t="str">
        <f>_xlfn.XLOOKUP(Tabella1[[#This Row],[Denominazione]],'Strutture ricettive'!B:B,'Strutture ricettive'!D:D,"NON TROVATO",0)</f>
        <v>FERMO</v>
      </c>
      <c r="D54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Salvano 30</v>
      </c>
      <c r="E5458" t="str">
        <f>IF(_xlfn.XLOOKUP(A5458,'Strutture ricettive'!B:B,'Strutture ricettive'!G:G,"NON TROVATO",0)=0,"NON TROVATO",_xlfn.XLOOKUP(A5458,'Strutture ricettive'!B:B,'Strutture ricettive'!G:G,"NON TROVATO",0))</f>
        <v>gigifratta@gmail.com</v>
      </c>
      <c r="F54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59" spans="1:6" x14ac:dyDescent="0.3">
      <c r="A5459" t="s">
        <v>18367</v>
      </c>
      <c r="B5459" t="str">
        <f>_xlfn.XLOOKUP(Tabella1[[#This Row],[Denominazione]],'Strutture ricettive'!B:B,'Strutture ricettive'!A:A,"non trovato",0)</f>
        <v>ALLOGGI AGRITURISTICI</v>
      </c>
      <c r="C5459" t="str">
        <f>_xlfn.XLOOKUP(Tabella1[[#This Row],[Denominazione]],'Strutture ricettive'!B:B,'Strutture ricettive'!D:D,"NON TROVATO",0)</f>
        <v>FRANCAVILLA D'ETE</v>
      </c>
      <c r="D54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Sisto 8</v>
      </c>
      <c r="E5459" t="str">
        <f>IF(_xlfn.XLOOKUP(A5459,'Strutture ricettive'!B:B,'Strutture ricettive'!G:G,"NON TROVATO",0)=0,"NON TROVATO",_xlfn.XLOOKUP(A5459,'Strutture ricettive'!B:B,'Strutture ricettive'!G:G,"NON TROVATO",0))</f>
        <v>info@ilcolledeiceci.it</v>
      </c>
      <c r="F54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www.ilcolledeiceci.it</v>
      </c>
    </row>
    <row r="5460" spans="1:6" x14ac:dyDescent="0.3">
      <c r="A5460" t="s">
        <v>18372</v>
      </c>
      <c r="B5460" t="str">
        <f>_xlfn.XLOOKUP(Tabella1[[#This Row],[Denominazione]],'Strutture ricettive'!B:B,'Strutture ricettive'!A:A,"non trovato",0)</f>
        <v>TURISMO RURALE</v>
      </c>
      <c r="C5460" t="str">
        <f>_xlfn.XLOOKUP(Tabella1[[#This Row],[Denominazione]],'Strutture ricettive'!B:B,'Strutture ricettive'!D:D,"NON TROVATO",0)</f>
        <v>FRANCAVILLA D'ETE</v>
      </c>
      <c r="D54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Pieve Vecchia 25</v>
      </c>
      <c r="E5460" t="str">
        <f>IF(_xlfn.XLOOKUP(A5460,'Strutture ricettive'!B:B,'Strutture ricettive'!G:G,"NON TROVATO",0)=0,"NON TROVATO",_xlfn.XLOOKUP(A5460,'Strutture ricettive'!B:B,'Strutture ricettive'!G:G,"NON TROVATO",0))</f>
        <v>info@casaldeifichi.com</v>
      </c>
      <c r="F54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www.casaldeifichi.com</v>
      </c>
    </row>
    <row r="5461" spans="1:6" x14ac:dyDescent="0.3">
      <c r="A5461" t="s">
        <v>18377</v>
      </c>
      <c r="B5461" t="str">
        <f>_xlfn.XLOOKUP(Tabella1[[#This Row],[Denominazione]],'Strutture ricettive'!B:B,'Strutture ricettive'!A:A,"non trovato",0)</f>
        <v>BED &amp; BREAKFAST</v>
      </c>
      <c r="C5461" t="str">
        <f>_xlfn.XLOOKUP(Tabella1[[#This Row],[Denominazione]],'Strutture ricettive'!B:B,'Strutture ricettive'!D:D,"NON TROVATO",0)</f>
        <v>GROTTAZZOLINA</v>
      </c>
      <c r="D54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Pescia' 1</v>
      </c>
      <c r="E5461" t="str">
        <f>IF(_xlfn.XLOOKUP(A5461,'Strutture ricettive'!B:B,'Strutture ricettive'!G:G,"NON TROVATO",0)=0,"NON TROVATO",_xlfn.XLOOKUP(A5461,'Strutture ricettive'!B:B,'Strutture ricettive'!G:G,"NON TROVATO",0))</f>
        <v>info@beblaposta.it</v>
      </c>
      <c r="F54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www.beblaposta.it</v>
      </c>
    </row>
    <row r="5462" spans="1:6" x14ac:dyDescent="0.3">
      <c r="A5462" t="s">
        <v>18382</v>
      </c>
      <c r="B5462" t="str">
        <f>_xlfn.XLOOKUP(Tabella1[[#This Row],[Denominazione]],'Strutture ricettive'!B:B,'Strutture ricettive'!A:A,"non trovato",0)</f>
        <v>TURISMO RURALE</v>
      </c>
      <c r="C5462" t="str">
        <f>_xlfn.XLOOKUP(Tabella1[[#This Row],[Denominazione]],'Strutture ricettive'!B:B,'Strutture ricettive'!D:D,"NON TROVATO",0)</f>
        <v>GROTTAZZOLINA</v>
      </c>
      <c r="D54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della Fonte 12</v>
      </c>
      <c r="E5462" t="str">
        <f>IF(_xlfn.XLOOKUP(A5462,'Strutture ricettive'!B:B,'Strutture ricettive'!G:G,"NON TROVATO",0)=0,"NON TROVATO",_xlfn.XLOOKUP(A5462,'Strutture ricettive'!B:B,'Strutture ricettive'!G:G,"NON TROVATO",0))</f>
        <v>info@countryhouse-montebello.it</v>
      </c>
      <c r="F54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www.countryhouse-montebello.it</v>
      </c>
    </row>
    <row r="5463" spans="1:6" x14ac:dyDescent="0.3">
      <c r="A5463" t="s">
        <v>18386</v>
      </c>
      <c r="B5463" t="str">
        <f>_xlfn.XLOOKUP(Tabella1[[#This Row],[Denominazione]],'Strutture ricettive'!B:B,'Strutture ricettive'!A:A,"non trovato",0)</f>
        <v>ALLOGGI AGRITURISTICI</v>
      </c>
      <c r="C5463" t="str">
        <f>_xlfn.XLOOKUP(Tabella1[[#This Row],[Denominazione]],'Strutture ricettive'!B:B,'Strutture ricettive'!D:D,"NON TROVATO",0)</f>
        <v>GROTTAZZOLINA</v>
      </c>
      <c r="D54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Fonte Carra' 26</v>
      </c>
      <c r="E5463" t="str">
        <f>IF(_xlfn.XLOOKUP(A5463,'Strutture ricettive'!B:B,'Strutture ricettive'!G:G,"NON TROVATO",0)=0,"NON TROVATO",_xlfn.XLOOKUP(A5463,'Strutture ricettive'!B:B,'Strutture ricettive'!G:G,"NON TROVATO",0))</f>
        <v>info@alfiume.it</v>
      </c>
      <c r="F54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www.alfiume.it</v>
      </c>
    </row>
    <row r="5464" spans="1:6" x14ac:dyDescent="0.3">
      <c r="A5464" t="s">
        <v>18390</v>
      </c>
      <c r="B5464" t="str">
        <f>_xlfn.XLOOKUP(Tabella1[[#This Row],[Denominazione]],'Strutture ricettive'!B:B,'Strutture ricettive'!A:A,"non trovato",0)</f>
        <v>BED &amp; BREAKFAST</v>
      </c>
      <c r="C5464" t="str">
        <f>_xlfn.XLOOKUP(Tabella1[[#This Row],[Denominazione]],'Strutture ricettive'!B:B,'Strutture ricettive'!D:D,"NON TROVATO",0)</f>
        <v>GROTTAZZOLINA</v>
      </c>
      <c r="D54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p.zza Marconi 16</v>
      </c>
      <c r="E5464" t="str">
        <f>IF(_xlfn.XLOOKUP(A5464,'Strutture ricettive'!B:B,'Strutture ricettive'!G:G,"NON TROVATO",0)=0,"NON TROVATO",_xlfn.XLOOKUP(A5464,'Strutture ricettive'!B:B,'Strutture ricettive'!G:G,"NON TROVATO",0))</f>
        <v>bbilsogno@hotmail.com</v>
      </c>
      <c r="F54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www.bbilsognogrottazzolina.com</v>
      </c>
    </row>
    <row r="5465" spans="1:6" x14ac:dyDescent="0.3">
      <c r="A5465" t="s">
        <v>18394</v>
      </c>
      <c r="B5465" t="str">
        <f>_xlfn.XLOOKUP(Tabella1[[#This Row],[Denominazione]],'Strutture ricettive'!B:B,'Strutture ricettive'!A:A,"non trovato",0)</f>
        <v>BED &amp; BREAKFAST</v>
      </c>
      <c r="C5465" t="str">
        <f>_xlfn.XLOOKUP(Tabella1[[#This Row],[Denominazione]],'Strutture ricettive'!B:B,'Strutture ricettive'!D:D,"NON TROVATO",0)</f>
        <v>LAPEDONA</v>
      </c>
      <c r="D54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MADONNA MANU' 51</v>
      </c>
      <c r="E5465" t="str">
        <f>IF(_xlfn.XLOOKUP(A5465,'Strutture ricettive'!B:B,'Strutture ricettive'!G:G,"NON TROVATO",0)=0,"NON TROVATO",_xlfn.XLOOKUP(A5465,'Strutture ricettive'!B:B,'Strutture ricettive'!G:G,"NON TROVATO",0))</f>
        <v>ilterrazzodellerondini@gmail.com</v>
      </c>
      <c r="F54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66" spans="1:6" x14ac:dyDescent="0.3">
      <c r="A5466" t="s">
        <v>18400</v>
      </c>
      <c r="B5466" t="str">
        <f>_xlfn.XLOOKUP(Tabella1[[#This Row],[Denominazione]],'Strutture ricettive'!B:B,'Strutture ricettive'!A:A,"non trovato",0)</f>
        <v>BED &amp; BREAKFAST</v>
      </c>
      <c r="C5466" t="str">
        <f>_xlfn.XLOOKUP(Tabella1[[#This Row],[Denominazione]],'Strutture ricettive'!B:B,'Strutture ricettive'!D:D,"NON TROVATO",0)</f>
        <v>LAPEDONA</v>
      </c>
      <c r="D54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ACQUARELLO  8</v>
      </c>
      <c r="E5466" t="str">
        <f>IF(_xlfn.XLOOKUP(A5466,'Strutture ricettive'!B:B,'Strutture ricettive'!G:G,"NON TROVATO",0)=0,"NON TROVATO",_xlfn.XLOOKUP(A5466,'Strutture ricettive'!B:B,'Strutture ricettive'!G:G,"NON TROVATO",0))</f>
        <v>danamar.gm@gmail.com</v>
      </c>
      <c r="F54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www.podereladama.com</v>
      </c>
    </row>
    <row r="5467" spans="1:6" x14ac:dyDescent="0.3">
      <c r="A5467" t="s">
        <v>18404</v>
      </c>
      <c r="B5467" t="str">
        <f>_xlfn.XLOOKUP(Tabella1[[#This Row],[Denominazione]],'Strutture ricettive'!B:B,'Strutture ricettive'!A:A,"non trovato",0)</f>
        <v>ALLOGGI AGRITURISTICI</v>
      </c>
      <c r="C5467" t="str">
        <f>_xlfn.XLOOKUP(Tabella1[[#This Row],[Denominazione]],'Strutture ricettive'!B:B,'Strutture ricettive'!D:D,"NON TROVATO",0)</f>
        <v>LAPEDONA</v>
      </c>
      <c r="D54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aso 11</v>
      </c>
      <c r="E5467" t="str">
        <f>IF(_xlfn.XLOOKUP(A5467,'Strutture ricettive'!B:B,'Strutture ricettive'!G:G,"NON TROVATO",0)=0,"NON TROVATO",_xlfn.XLOOKUP(A5467,'Strutture ricettive'!B:B,'Strutture ricettive'!G:G,"NON TROVATO",0))</f>
        <v>info@casavecchia.it</v>
      </c>
      <c r="F54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www.casavecchia.it</v>
      </c>
    </row>
    <row r="5468" spans="1:6" x14ac:dyDescent="0.3">
      <c r="A5468" t="s">
        <v>18408</v>
      </c>
      <c r="B5468" t="str">
        <f>_xlfn.XLOOKUP(Tabella1[[#This Row],[Denominazione]],'Strutture ricettive'!B:B,'Strutture ricettive'!A:A,"non trovato",0)</f>
        <v>ALLOGGI AGRITURISTICI</v>
      </c>
      <c r="C5468" t="str">
        <f>_xlfn.XLOOKUP(Tabella1[[#This Row],[Denominazione]],'Strutture ricettive'!B:B,'Strutture ricettive'!D:D,"NON TROVATO",0)</f>
        <v>LAPEDONA</v>
      </c>
      <c r="D54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Bruna 3</v>
      </c>
      <c r="E5468" t="str">
        <f>IF(_xlfn.XLOOKUP(A5468,'Strutture ricettive'!B:B,'Strutture ricettive'!G:G,"NON TROVATO",0)=0,"NON TROVATO",_xlfn.XLOOKUP(A5468,'Strutture ricettive'!B:B,'Strutture ricettive'!G:G,"NON TROVATO",0))</f>
        <v>info@agriturismoilrustico.com</v>
      </c>
      <c r="F54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www.agriturismoilrustico.com</v>
      </c>
    </row>
    <row r="5469" spans="1:6" x14ac:dyDescent="0.3">
      <c r="A5469" t="s">
        <v>18412</v>
      </c>
      <c r="B5469" t="str">
        <f>_xlfn.XLOOKUP(Tabella1[[#This Row],[Denominazione]],'Strutture ricettive'!B:B,'Strutture ricettive'!A:A,"non trovato",0)</f>
        <v>ALLOGGI AGRITURISTICI</v>
      </c>
      <c r="C5469" t="str">
        <f>_xlfn.XLOOKUP(Tabella1[[#This Row],[Denominazione]],'Strutture ricettive'!B:B,'Strutture ricettive'!D:D,"NON TROVATO",0)</f>
        <v>LAPEDONA</v>
      </c>
      <c r="D54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madonna manu' 42</v>
      </c>
      <c r="E5469" t="str">
        <f>IF(_xlfn.XLOOKUP(A5469,'Strutture ricettive'!B:B,'Strutture ricettive'!G:G,"NON TROVATO",0)=0,"NON TROVATO",_xlfn.XLOOKUP(A5469,'Strutture ricettive'!B:B,'Strutture ricettive'!G:G,"NON TROVATO",0))</f>
        <v>info@agriturismocasadegliarchi.com</v>
      </c>
      <c r="F54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www.agriturismocasadegliarchi.com</v>
      </c>
    </row>
    <row r="5470" spans="1:6" x14ac:dyDescent="0.3">
      <c r="A5470" t="s">
        <v>18416</v>
      </c>
      <c r="B5470" t="str">
        <f>_xlfn.XLOOKUP(Tabella1[[#This Row],[Denominazione]],'Strutture ricettive'!B:B,'Strutture ricettive'!A:A,"non trovato",0)</f>
        <v>BED &amp; BREAKFAST</v>
      </c>
      <c r="C5470" t="str">
        <f>_xlfn.XLOOKUP(Tabella1[[#This Row],[Denominazione]],'Strutture ricettive'!B:B,'Strutture ricettive'!D:D,"NON TROVATO",0)</f>
        <v>LAPEDONA</v>
      </c>
      <c r="D54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Monti di Monterubbiano 4</v>
      </c>
      <c r="E5470" t="str">
        <f>IF(_xlfn.XLOOKUP(A5470,'Strutture ricettive'!B:B,'Strutture ricettive'!G:G,"NON TROVATO",0)=0,"NON TROVATO",_xlfn.XLOOKUP(A5470,'Strutture ricettive'!B:B,'Strutture ricettive'!G:G,"NON TROVATO",0))</f>
        <v>alelice@libero.it</v>
      </c>
      <c r="F54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www.bbilnidodialice.it</v>
      </c>
    </row>
    <row r="5471" spans="1:6" x14ac:dyDescent="0.3">
      <c r="A5471" t="s">
        <v>18420</v>
      </c>
      <c r="B5471" t="str">
        <f>_xlfn.XLOOKUP(Tabella1[[#This Row],[Denominazione]],'Strutture ricettive'!B:B,'Strutture ricettive'!A:A,"non trovato",0)</f>
        <v>BED &amp; BREAKFAST</v>
      </c>
      <c r="C5471" t="str">
        <f>_xlfn.XLOOKUP(Tabella1[[#This Row],[Denominazione]],'Strutture ricettive'!B:B,'Strutture ricettive'!D:D,"NON TROVATO",0)</f>
        <v>LAPEDONA</v>
      </c>
      <c r="D54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Acquarello 3</v>
      </c>
      <c r="E5471" t="str">
        <f>IF(_xlfn.XLOOKUP(A5471,'Strutture ricettive'!B:B,'Strutture ricettive'!G:G,"NON TROVATO",0)=0,"NON TROVATO",_xlfn.XLOOKUP(A5471,'Strutture ricettive'!B:B,'Strutture ricettive'!G:G,"NON TROVATO",0))</f>
        <v>NON TROVATO</v>
      </c>
      <c r="F54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72" spans="1:6" x14ac:dyDescent="0.3">
      <c r="A5472" t="s">
        <v>18422</v>
      </c>
      <c r="B5472" t="str">
        <f>_xlfn.XLOOKUP(Tabella1[[#This Row],[Denominazione]],'Strutture ricettive'!B:B,'Strutture ricettive'!A:A,"non trovato",0)</f>
        <v>BED &amp; BREAKFAST</v>
      </c>
      <c r="C5472" t="str">
        <f>_xlfn.XLOOKUP(Tabella1[[#This Row],[Denominazione]],'Strutture ricettive'!B:B,'Strutture ricettive'!D:D,"NON TROVATO",0)</f>
        <v>LAPEDONA</v>
      </c>
      <c r="D54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Aso 16</v>
      </c>
      <c r="E5472" t="str">
        <f>IF(_xlfn.XLOOKUP(A5472,'Strutture ricettive'!B:B,'Strutture ricettive'!G:G,"NON TROVATO",0)=0,"NON TROVATO",_xlfn.XLOOKUP(A5472,'Strutture ricettive'!B:B,'Strutture ricettive'!G:G,"NON TROVATO",0))</f>
        <v>NON TROVATO</v>
      </c>
      <c r="F54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73" spans="1:6" x14ac:dyDescent="0.3">
      <c r="A5473" t="s">
        <v>18424</v>
      </c>
      <c r="B5473" t="str">
        <f>_xlfn.XLOOKUP(Tabella1[[#This Row],[Denominazione]],'Strutture ricettive'!B:B,'Strutture ricettive'!A:A,"non trovato",0)</f>
        <v>ALLOGGI IN AFFITTO</v>
      </c>
      <c r="C5473" t="str">
        <f>_xlfn.XLOOKUP(Tabella1[[#This Row],[Denominazione]],'Strutture ricettive'!B:B,'Strutture ricettive'!D:D,"NON TROVATO",0)</f>
        <v>LAPEDONA</v>
      </c>
      <c r="D54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Madonna Manu' 56</v>
      </c>
      <c r="E5473" t="str">
        <f>IF(_xlfn.XLOOKUP(A5473,'Strutture ricettive'!B:B,'Strutture ricettive'!G:G,"NON TROVATO",0)=0,"NON TROVATO",_xlfn.XLOOKUP(A5473,'Strutture ricettive'!B:B,'Strutture ricettive'!G:G,"NON TROVATO",0))</f>
        <v>info@residencevillamanu.it</v>
      </c>
      <c r="F54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www.residencevillamanu.it</v>
      </c>
    </row>
    <row r="5474" spans="1:6" x14ac:dyDescent="0.3">
      <c r="A5474" t="s">
        <v>18428</v>
      </c>
      <c r="B5474" t="str">
        <f>_xlfn.XLOOKUP(Tabella1[[#This Row],[Denominazione]],'Strutture ricettive'!B:B,'Strutture ricettive'!A:A,"non trovato",0)</f>
        <v>BED &amp; BREAKFAST</v>
      </c>
      <c r="C5474" t="str">
        <f>_xlfn.XLOOKUP(Tabella1[[#This Row],[Denominazione]],'Strutture ricettive'!B:B,'Strutture ricettive'!D:D,"NON TROVATO",0)</f>
        <v>LAPEDONA</v>
      </c>
      <c r="D54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Aso 19</v>
      </c>
      <c r="E5474" t="str">
        <f>IF(_xlfn.XLOOKUP(A5474,'Strutture ricettive'!B:B,'Strutture ricettive'!G:G,"NON TROVATO",0)=0,"NON TROVATO",_xlfn.XLOOKUP(A5474,'Strutture ricettive'!B:B,'Strutture ricettive'!G:G,"NON TROVATO",0))</f>
        <v>verdevaldaso@virgilio.it</v>
      </c>
      <c r="F54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www.verdevaldaso.it</v>
      </c>
    </row>
    <row r="5475" spans="1:6" x14ac:dyDescent="0.3">
      <c r="A5475" t="s">
        <v>18432</v>
      </c>
      <c r="B5475" t="str">
        <f>_xlfn.XLOOKUP(Tabella1[[#This Row],[Denominazione]],'Strutture ricettive'!B:B,'Strutture ricettive'!A:A,"non trovato",0)</f>
        <v>ALLOGGI IN AFFITTO</v>
      </c>
      <c r="C5475" t="str">
        <f>_xlfn.XLOOKUP(Tabella1[[#This Row],[Denominazione]],'Strutture ricettive'!B:B,'Strutture ricettive'!D:D,"NON TROVATO",0)</f>
        <v>LAPEDONA</v>
      </c>
      <c r="D54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Madonna Manu' 53</v>
      </c>
      <c r="E5475" t="str">
        <f>IF(_xlfn.XLOOKUP(A5475,'Strutture ricettive'!B:B,'Strutture ricettive'!G:G,"NON TROVATO",0)=0,"NON TROVATO",_xlfn.XLOOKUP(A5475,'Strutture ricettive'!B:B,'Strutture ricettive'!G:G,"NON TROVATO",0))</f>
        <v>NON TROVATO</v>
      </c>
      <c r="F54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76" spans="1:6" x14ac:dyDescent="0.3">
      <c r="A5476" t="s">
        <v>18434</v>
      </c>
      <c r="B5476" t="str">
        <f>_xlfn.XLOOKUP(Tabella1[[#This Row],[Denominazione]],'Strutture ricettive'!B:B,'Strutture ricettive'!A:A,"non trovato",0)</f>
        <v>BED &amp; BREAKFAST</v>
      </c>
      <c r="C5476" t="str">
        <f>_xlfn.XLOOKUP(Tabella1[[#This Row],[Denominazione]],'Strutture ricettive'!B:B,'Strutture ricettive'!D:D,"NON TROVATO",0)</f>
        <v>LAPEDONA</v>
      </c>
      <c r="D54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Monti 8</v>
      </c>
      <c r="E5476" t="str">
        <f>IF(_xlfn.XLOOKUP(A5476,'Strutture ricettive'!B:B,'Strutture ricettive'!G:G,"NON TROVATO",0)=0,"NON TROVATO",_xlfn.XLOOKUP(A5476,'Strutture ricettive'!B:B,'Strutture ricettive'!G:G,"NON TROVATO",0))</f>
        <v>tim@timwills.com</v>
      </c>
      <c r="F54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77" spans="1:6" x14ac:dyDescent="0.3">
      <c r="A5477" t="s">
        <v>18437</v>
      </c>
      <c r="B5477" t="str">
        <f>_xlfn.XLOOKUP(Tabella1[[#This Row],[Denominazione]],'Strutture ricettive'!B:B,'Strutture ricettive'!A:A,"non trovato",0)</f>
        <v>BED &amp; BREAKFAST</v>
      </c>
      <c r="C5477" t="str">
        <f>_xlfn.XLOOKUP(Tabella1[[#This Row],[Denominazione]],'Strutture ricettive'!B:B,'Strutture ricettive'!D:D,"NON TROVATO",0)</f>
        <v>LAPEDONA</v>
      </c>
      <c r="D54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Saltareccio  8</v>
      </c>
      <c r="E5477" t="str">
        <f>IF(_xlfn.XLOOKUP(A5477,'Strutture ricettive'!B:B,'Strutture ricettive'!G:G,"NON TROVATO",0)=0,"NON TROVATO",_xlfn.XLOOKUP(A5477,'Strutture ricettive'!B:B,'Strutture ricettive'!G:G,"NON TROVATO",0))</f>
        <v>cornelia.stump@libero.it</v>
      </c>
      <c r="F54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78" spans="1:6" x14ac:dyDescent="0.3">
      <c r="A5478" t="s">
        <v>18440</v>
      </c>
      <c r="B5478" t="str">
        <f>_xlfn.XLOOKUP(Tabella1[[#This Row],[Denominazione]],'Strutture ricettive'!B:B,'Strutture ricettive'!A:A,"non trovato",0)</f>
        <v>ALTRI ALLOGGI PRIVATI</v>
      </c>
      <c r="C5478" t="str">
        <f>_xlfn.XLOOKUP(Tabella1[[#This Row],[Denominazione]],'Strutture ricettive'!B:B,'Strutture ricettive'!D:D,"NON TROVATO",0)</f>
        <v>LAPEDONA</v>
      </c>
      <c r="D54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Michele 25</v>
      </c>
      <c r="E5478" t="str">
        <f>IF(_xlfn.XLOOKUP(A5478,'Strutture ricettive'!B:B,'Strutture ricettive'!G:G,"NON TROVATO",0)=0,"NON TROVATO",_xlfn.XLOOKUP(A5478,'Strutture ricettive'!B:B,'Strutture ricettive'!G:G,"NON TROVATO",0))</f>
        <v>bianconirosanna@katamail.com</v>
      </c>
      <c r="F54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79" spans="1:6" x14ac:dyDescent="0.3">
      <c r="A5479" t="s">
        <v>18443</v>
      </c>
      <c r="B5479" t="str">
        <f>_xlfn.XLOOKUP(Tabella1[[#This Row],[Denominazione]],'Strutture ricettive'!B:B,'Strutture ricettive'!A:A,"non trovato",0)</f>
        <v>ALLOGGI AGRITURISTICI</v>
      </c>
      <c r="C5479" t="str">
        <f>_xlfn.XLOOKUP(Tabella1[[#This Row],[Denominazione]],'Strutture ricettive'!B:B,'Strutture ricettive'!D:D,"NON TROVATO",0)</f>
        <v>LAPEDONA</v>
      </c>
      <c r="D54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Aso 7</v>
      </c>
      <c r="E5479" t="str">
        <f>IF(_xlfn.XLOOKUP(A5479,'Strutture ricettive'!B:B,'Strutture ricettive'!G:G,"NON TROVATO",0)=0,"NON TROVATO",_xlfn.XLOOKUP(A5479,'Strutture ricettive'!B:B,'Strutture ricettive'!G:G,"NON TROVATO",0))</f>
        <v>info@agriturmontemaggio.it</v>
      </c>
      <c r="F54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www.agriturmontemaggio.it</v>
      </c>
    </row>
    <row r="5480" spans="1:6" x14ac:dyDescent="0.3">
      <c r="A5480" t="s">
        <v>18448</v>
      </c>
      <c r="B5480" t="str">
        <f>_xlfn.XLOOKUP(Tabella1[[#This Row],[Denominazione]],'Strutture ricettive'!B:B,'Strutture ricettive'!A:A,"non trovato",0)</f>
        <v>ALLOGGI IN AFFITTO</v>
      </c>
      <c r="C5480" t="str">
        <f>_xlfn.XLOOKUP(Tabella1[[#This Row],[Denominazione]],'Strutture ricettive'!B:B,'Strutture ricettive'!D:D,"NON TROVATO",0)</f>
        <v>LAPEDONA</v>
      </c>
      <c r="D54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BORGO CASTELLANO 6</v>
      </c>
      <c r="E5480" t="str">
        <f>IF(_xlfn.XLOOKUP(A5480,'Strutture ricettive'!B:B,'Strutture ricettive'!G:G,"NON TROVATO",0)=0,"NON TROVATO",_xlfn.XLOOKUP(A5480,'Strutture ricettive'!B:B,'Strutture ricettive'!G:G,"NON TROVATO",0))</f>
        <v>apalloni@libero.it</v>
      </c>
      <c r="F54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81" spans="1:6" x14ac:dyDescent="0.3">
      <c r="A5481" t="s">
        <v>18451</v>
      </c>
      <c r="B5481" t="str">
        <f>_xlfn.XLOOKUP(Tabella1[[#This Row],[Denominazione]],'Strutture ricettive'!B:B,'Strutture ricettive'!A:A,"non trovato",0)</f>
        <v>BED &amp; BREAKFAST</v>
      </c>
      <c r="C5481" t="str">
        <f>_xlfn.XLOOKUP(Tabella1[[#This Row],[Denominazione]],'Strutture ricettive'!B:B,'Strutture ricettive'!D:D,"NON TROVATO",0)</f>
        <v>LAPEDONA</v>
      </c>
      <c r="D54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S.ta Elisabetta 4</v>
      </c>
      <c r="E5481" t="str">
        <f>IF(_xlfn.XLOOKUP(A5481,'Strutture ricettive'!B:B,'Strutture ricettive'!G:G,"NON TROVATO",0)=0,"NON TROVATO",_xlfn.XLOOKUP(A5481,'Strutture ricettive'!B:B,'Strutture ricettive'!G:G,"NON TROVATO",0))</f>
        <v>info@acerocampestre.it</v>
      </c>
      <c r="F54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www.acerocampestre.it</v>
      </c>
    </row>
    <row r="5482" spans="1:6" x14ac:dyDescent="0.3">
      <c r="A5482" t="s">
        <v>18455</v>
      </c>
      <c r="B5482" t="str">
        <f>_xlfn.XLOOKUP(Tabella1[[#This Row],[Denominazione]],'Strutture ricettive'!B:B,'Strutture ricettive'!A:A,"non trovato",0)</f>
        <v>ALLOGGI AGRITURISTICI</v>
      </c>
      <c r="C5482" t="str">
        <f>_xlfn.XLOOKUP(Tabella1[[#This Row],[Denominazione]],'Strutture ricettive'!B:B,'Strutture ricettive'!D:D,"NON TROVATO",0)</f>
        <v>LAPEDONA</v>
      </c>
      <c r="D54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Fonte Balzana 6</v>
      </c>
      <c r="E5482" t="str">
        <f>IF(_xlfn.XLOOKUP(A5482,'Strutture ricettive'!B:B,'Strutture ricettive'!G:G,"NON TROVATO",0)=0,"NON TROVATO",_xlfn.XLOOKUP(A5482,'Strutture ricettive'!B:B,'Strutture ricettive'!G:G,"NON TROVATO",0))</f>
        <v>lucianatiberi@alice.it</v>
      </c>
      <c r="F54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83" spans="1:6" x14ac:dyDescent="0.3">
      <c r="A5483" t="s">
        <v>18458</v>
      </c>
      <c r="B5483" t="str">
        <f>_xlfn.XLOOKUP(Tabella1[[#This Row],[Denominazione]],'Strutture ricettive'!B:B,'Strutture ricettive'!A:A,"non trovato",0)</f>
        <v>ALLOGGI IN AFFITTO</v>
      </c>
      <c r="C5483" t="str">
        <f>_xlfn.XLOOKUP(Tabella1[[#This Row],[Denominazione]],'Strutture ricettive'!B:B,'Strutture ricettive'!D:D,"NON TROVATO",0)</f>
        <v>LAPEDONA</v>
      </c>
      <c r="D54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Acquarello 11</v>
      </c>
      <c r="E5483" t="str">
        <f>IF(_xlfn.XLOOKUP(A5483,'Strutture ricettive'!B:B,'Strutture ricettive'!G:G,"NON TROVATO",0)=0,"NON TROVATO",_xlfn.XLOOKUP(A5483,'Strutture ricettive'!B:B,'Strutture ricettive'!G:G,"NON TROVATO",0))</f>
        <v>info@agriturismoacquarello.it</v>
      </c>
      <c r="F54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www.agriturismoacquarello.it</v>
      </c>
    </row>
    <row r="5484" spans="1:6" x14ac:dyDescent="0.3">
      <c r="A5484" t="s">
        <v>18462</v>
      </c>
      <c r="B5484" t="str">
        <f>_xlfn.XLOOKUP(Tabella1[[#This Row],[Denominazione]],'Strutture ricettive'!B:B,'Strutture ricettive'!A:A,"non trovato",0)</f>
        <v>ALLOGGI AGRITURISTICI</v>
      </c>
      <c r="C5484" t="str">
        <f>_xlfn.XLOOKUP(Tabella1[[#This Row],[Denominazione]],'Strutture ricettive'!B:B,'Strutture ricettive'!D:D,"NON TROVATO",0)</f>
        <v>LAPEDONA</v>
      </c>
      <c r="D54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madonna bruna 25</v>
      </c>
      <c r="E5484" t="str">
        <f>IF(_xlfn.XLOOKUP(A5484,'Strutture ricettive'!B:B,'Strutture ricettive'!G:G,"NON TROVATO",0)=0,"NON TROVATO",_xlfn.XLOOKUP(A5484,'Strutture ricettive'!B:B,'Strutture ricettive'!G:G,"NON TROVATO",0))</f>
        <v>tizianodecarolis@alice.it</v>
      </c>
      <c r="F54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www.ilfrantoioagriturismo.it</v>
      </c>
    </row>
    <row r="5485" spans="1:6" x14ac:dyDescent="0.3">
      <c r="A5485" t="s">
        <v>18466</v>
      </c>
      <c r="B5485" t="str">
        <f>_xlfn.XLOOKUP(Tabella1[[#This Row],[Denominazione]],'Strutture ricettive'!B:B,'Strutture ricettive'!A:A,"non trovato",0)</f>
        <v>BED &amp; BREAKFAST</v>
      </c>
      <c r="C5485" t="str">
        <f>_xlfn.XLOOKUP(Tabella1[[#This Row],[Denominazione]],'Strutture ricettive'!B:B,'Strutture ricettive'!D:D,"NON TROVATO",0)</f>
        <v>LAPEDONA</v>
      </c>
      <c r="D54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4</v>
      </c>
      <c r="E5485" t="str">
        <f>IF(_xlfn.XLOOKUP(A5485,'Strutture ricettive'!B:B,'Strutture ricettive'!G:G,"NON TROVATO",0)=0,"NON TROVATO",_xlfn.XLOOKUP(A5485,'Strutture ricettive'!B:B,'Strutture ricettive'!G:G,"NON TROVATO",0))</f>
        <v>NON TROVATO</v>
      </c>
      <c r="F54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86" spans="1:6" x14ac:dyDescent="0.3">
      <c r="A5486" t="s">
        <v>18468</v>
      </c>
      <c r="B5486" t="str">
        <f>_xlfn.XLOOKUP(Tabella1[[#This Row],[Denominazione]],'Strutture ricettive'!B:B,'Strutture ricettive'!A:A,"non trovato",0)</f>
        <v>ALBERGHI</v>
      </c>
      <c r="C5486" t="str">
        <f>_xlfn.XLOOKUP(Tabella1[[#This Row],[Denominazione]],'Strutture ricettive'!B:B,'Strutture ricettive'!D:D,"NON TROVATO",0)</f>
        <v>MAGLIANO DI TENNA</v>
      </c>
      <c r="D54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AMERICA 1/a,b</v>
      </c>
      <c r="E5486" t="str">
        <f>IF(_xlfn.XLOOKUP(A5486,'Strutture ricettive'!B:B,'Strutture ricettive'!G:G,"NON TROVATO",0)=0,"NON TROVATO",_xlfn.XLOOKUP(A5486,'Strutture ricettive'!B:B,'Strutture ricettive'!G:G,"NON TROVATO",0))</f>
        <v>NON TROVATO</v>
      </c>
      <c r="F54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87" spans="1:6" x14ac:dyDescent="0.3">
      <c r="A5487" t="s">
        <v>18472</v>
      </c>
      <c r="B5487" t="str">
        <f>_xlfn.XLOOKUP(Tabella1[[#This Row],[Denominazione]],'Strutture ricettive'!B:B,'Strutture ricettive'!A:A,"non trovato",0)</f>
        <v>BED &amp; BREAKFAST</v>
      </c>
      <c r="C5487" t="str">
        <f>_xlfn.XLOOKUP(Tabella1[[#This Row],[Denominazione]],'Strutture ricettive'!B:B,'Strutture ricettive'!D:D,"NON TROVATO",0)</f>
        <v>MAGLIANO DI TENNA</v>
      </c>
      <c r="D54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Libertà 20</v>
      </c>
      <c r="E5487" t="str">
        <f>IF(_xlfn.XLOOKUP(A5487,'Strutture ricettive'!B:B,'Strutture ricettive'!G:G,"NON TROVATO",0)=0,"NON TROVATO",_xlfn.XLOOKUP(A5487,'Strutture ricettive'!B:B,'Strutture ricettive'!G:G,"NON TROVATO",0))</f>
        <v>agricolalegrazie@gmail.com</v>
      </c>
      <c r="F54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88" spans="1:6" x14ac:dyDescent="0.3">
      <c r="A5488" t="s">
        <v>18475</v>
      </c>
      <c r="B5488" t="str">
        <f>_xlfn.XLOOKUP(Tabella1[[#This Row],[Denominazione]],'Strutture ricettive'!B:B,'Strutture ricettive'!A:A,"non trovato",0)</f>
        <v>BED &amp; BREAKFAST</v>
      </c>
      <c r="C5488" t="str">
        <f>_xlfn.XLOOKUP(Tabella1[[#This Row],[Denominazione]],'Strutture ricettive'!B:B,'Strutture ricettive'!D:D,"NON TROVATO",0)</f>
        <v>MAGLIANO DI TENNA</v>
      </c>
      <c r="D54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Poggio San Gaetano 19</v>
      </c>
      <c r="E5488" t="str">
        <f>IF(_xlfn.XLOOKUP(A5488,'Strutture ricettive'!B:B,'Strutture ricettive'!G:G,"NON TROVATO",0)=0,"NON TROVATO",_xlfn.XLOOKUP(A5488,'Strutture ricettive'!B:B,'Strutture ricettive'!G:G,"NON TROVATO",0))</f>
        <v>barbaravita@hotmail.com</v>
      </c>
      <c r="F54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lugrilloholiday.altervista.org</v>
      </c>
    </row>
    <row r="5489" spans="1:6" x14ac:dyDescent="0.3">
      <c r="A5489" t="s">
        <v>18479</v>
      </c>
      <c r="B5489" t="str">
        <f>_xlfn.XLOOKUP(Tabella1[[#This Row],[Denominazione]],'Strutture ricettive'!B:B,'Strutture ricettive'!A:A,"non trovato",0)</f>
        <v>BED &amp; BREAKFAST</v>
      </c>
      <c r="C5489" t="str">
        <f>_xlfn.XLOOKUP(Tabella1[[#This Row],[Denominazione]],'Strutture ricettive'!B:B,'Strutture ricettive'!D:D,"NON TROVATO",0)</f>
        <v>MASSA FERMANA</v>
      </c>
      <c r="D54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lorenzo 1</v>
      </c>
      <c r="E5489" t="str">
        <f>IF(_xlfn.XLOOKUP(A5489,'Strutture ricettive'!B:B,'Strutture ricettive'!G:G,"NON TROVATO",0)=0,"NON TROVATO",_xlfn.XLOOKUP(A5489,'Strutture ricettive'!B:B,'Strutture ricettive'!G:G,"NON TROVATO",0))</f>
        <v>info@lacasadelviaggiatorebb.com</v>
      </c>
      <c r="F54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90" spans="1:6" x14ac:dyDescent="0.3">
      <c r="A5490" t="s">
        <v>18483</v>
      </c>
      <c r="B5490" t="str">
        <f>_xlfn.XLOOKUP(Tabella1[[#This Row],[Denominazione]],'Strutture ricettive'!B:B,'Strutture ricettive'!A:A,"non trovato",0)</f>
        <v>TURISMO RURALE</v>
      </c>
      <c r="C5490" t="str">
        <f>_xlfn.XLOOKUP(Tabella1[[#This Row],[Denominazione]],'Strutture ricettive'!B:B,'Strutture ricettive'!D:D,"NON TROVATO",0)</f>
        <v>MONSAMPIETRO MORICO</v>
      </c>
      <c r="D54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Ete 70</v>
      </c>
      <c r="E5490" t="str">
        <f>IF(_xlfn.XLOOKUP(A5490,'Strutture ricettive'!B:B,'Strutture ricettive'!G:G,"NON TROVATO",0)=0,"NON TROVATO",_xlfn.XLOOKUP(A5490,'Strutture ricettive'!B:B,'Strutture ricettive'!G:G,"NON TROVATO",0))</f>
        <v>gianna.squarcia@gmail.com</v>
      </c>
      <c r="F54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91" spans="1:6" x14ac:dyDescent="0.3">
      <c r="A5491" t="s">
        <v>18487</v>
      </c>
      <c r="B5491" t="str">
        <f>_xlfn.XLOOKUP(Tabella1[[#This Row],[Denominazione]],'Strutture ricettive'!B:B,'Strutture ricettive'!A:A,"non trovato",0)</f>
        <v>BED &amp; BREAKFAST</v>
      </c>
      <c r="C5491" t="str">
        <f>_xlfn.XLOOKUP(Tabella1[[#This Row],[Denominazione]],'Strutture ricettive'!B:B,'Strutture ricettive'!D:D,"NON TROVATO",0)</f>
        <v>MONSAMPIETRO MORICO</v>
      </c>
      <c r="D54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Caucci 3</v>
      </c>
      <c r="E5491" t="str">
        <f>IF(_xlfn.XLOOKUP(A5491,'Strutture ricettive'!B:B,'Strutture ricettive'!G:G,"NON TROVATO",0)=0,"NON TROVATO",_xlfn.XLOOKUP(A5491,'Strutture ricettive'!B:B,'Strutture ricettive'!G:G,"NON TROVATO",0))</f>
        <v>leduetorri@live.it</v>
      </c>
      <c r="F54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http://leduetorrinere.blogspot.it/</v>
      </c>
    </row>
    <row r="5492" spans="1:6" x14ac:dyDescent="0.3">
      <c r="A5492" t="s">
        <v>18494</v>
      </c>
      <c r="B5492" t="str">
        <f>_xlfn.XLOOKUP(Tabella1[[#This Row],[Denominazione]],'Strutture ricettive'!B:B,'Strutture ricettive'!A:A,"non trovato",0)</f>
        <v>BED &amp; BREAKFAST</v>
      </c>
      <c r="C5492" t="str">
        <f>_xlfn.XLOOKUP(Tabella1[[#This Row],[Denominazione]],'Strutture ricettive'!B:B,'Strutture ricettive'!D:D,"NON TROVATO",0)</f>
        <v>MONTAPPONE</v>
      </c>
      <c r="D54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Brodolini 28</v>
      </c>
      <c r="E5492" t="str">
        <f>IF(_xlfn.XLOOKUP(A5492,'Strutture ricettive'!B:B,'Strutture ricettive'!G:G,"NON TROVATO",0)=0,"NON TROVATO",_xlfn.XLOOKUP(A5492,'Strutture ricettive'!B:B,'Strutture ricettive'!G:G,"NON TROVATO",0))</f>
        <v>bellabarbamarco@gmail.com</v>
      </c>
      <c r="F54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93" spans="1:6" x14ac:dyDescent="0.3">
      <c r="A5493" t="s">
        <v>18498</v>
      </c>
      <c r="B5493" t="str">
        <f>_xlfn.XLOOKUP(Tabella1[[#This Row],[Denominazione]],'Strutture ricettive'!B:B,'Strutture ricettive'!A:A,"non trovato",0)</f>
        <v>ALBERGHI</v>
      </c>
      <c r="C5493" t="str">
        <f>_xlfn.XLOOKUP(Tabella1[[#This Row],[Denominazione]],'Strutture ricettive'!B:B,'Strutture ricettive'!D:D,"NON TROVATO",0)</f>
        <v>MONTAPPONE</v>
      </c>
      <c r="D54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Palazzo snc</v>
      </c>
      <c r="E5493" t="str">
        <f>IF(_xlfn.XLOOKUP(A5493,'Strutture ricettive'!B:B,'Strutture ricettive'!G:G,"NON TROVATO",0)=0,"NON TROVATO",_xlfn.XLOOKUP(A5493,'Strutture ricettive'!B:B,'Strutture ricettive'!G:G,"NON TROVATO",0))</f>
        <v>info@palazzoriccucci.com</v>
      </c>
      <c r="F54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www.palazzoriccucci.com</v>
      </c>
    </row>
    <row r="5494" spans="1:6" x14ac:dyDescent="0.3">
      <c r="A5494" t="s">
        <v>3008</v>
      </c>
      <c r="B5494" t="str">
        <f>_xlfn.XLOOKUP(Tabella1[[#This Row],[Denominazione]],'Strutture ricettive'!B:B,'Strutture ricettive'!A:A,"non trovato",0)</f>
        <v>ALBERGHI</v>
      </c>
      <c r="C5494" t="str">
        <f>_xlfn.XLOOKUP(Tabella1[[#This Row],[Denominazione]],'Strutture ricettive'!B:B,'Strutture ricettive'!D:D,"NON TROVATO",0)</f>
        <v>MONTAPPONE</v>
      </c>
      <c r="D54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Borgo xx Settembre 37</v>
      </c>
      <c r="E5494" t="str">
        <f>IF(_xlfn.XLOOKUP(A5494,'Strutture ricettive'!B:B,'Strutture ricettive'!G:G,"NON TROVATO",0)=0,"NON TROVATO",_xlfn.XLOOKUP(A5494,'Strutture ricettive'!B:B,'Strutture ricettive'!G:G,"NON TROVATO",0))</f>
        <v>ristorante.s.giorgio@virgilio.it</v>
      </c>
      <c r="F54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95" spans="1:6" x14ac:dyDescent="0.3">
      <c r="A5495" t="s">
        <v>18504</v>
      </c>
      <c r="B5495" t="str">
        <f>_xlfn.XLOOKUP(Tabella1[[#This Row],[Denominazione]],'Strutture ricettive'!B:B,'Strutture ricettive'!A:A,"non trovato",0)</f>
        <v>ALLOGGI AGRITURISTICI</v>
      </c>
      <c r="C5495" t="str">
        <f>_xlfn.XLOOKUP(Tabella1[[#This Row],[Denominazione]],'Strutture ricettive'!B:B,'Strutture ricettive'!D:D,"NON TROVATO",0)</f>
        <v>MONTEFALCONE APPENNINO</v>
      </c>
      <c r="D54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Marulla 1</v>
      </c>
      <c r="E5495" t="str">
        <f>IF(_xlfn.XLOOKUP(A5495,'Strutture ricettive'!B:B,'Strutture ricettive'!G:G,"NON TROVATO",0)=0,"NON TROVATO",_xlfn.XLOOKUP(A5495,'Strutture ricettive'!B:B,'Strutture ricettive'!G:G,"NON TROVATO",0))</f>
        <v>agriturismomarulla@libero.it</v>
      </c>
      <c r="F54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www.agriturismomarulla.it</v>
      </c>
    </row>
    <row r="5496" spans="1:6" x14ac:dyDescent="0.3">
      <c r="A5496" t="s">
        <v>18509</v>
      </c>
      <c r="B5496" t="str">
        <f>_xlfn.XLOOKUP(Tabella1[[#This Row],[Denominazione]],'Strutture ricettive'!B:B,'Strutture ricettive'!A:A,"non trovato",0)</f>
        <v>ALLOGGI AGRITURISTICI</v>
      </c>
      <c r="C5496" t="str">
        <f>_xlfn.XLOOKUP(Tabella1[[#This Row],[Denominazione]],'Strutture ricettive'!B:B,'Strutture ricettive'!D:D,"NON TROVATO",0)</f>
        <v>MONTEFALCONE APPENNINO</v>
      </c>
      <c r="D54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lorenzo 63</v>
      </c>
      <c r="E5496" t="str">
        <f>IF(_xlfn.XLOOKUP(A5496,'Strutture ricettive'!B:B,'Strutture ricettive'!G:G,"NON TROVATO",0)=0,"NON TROVATO",_xlfn.XLOOKUP(A5496,'Strutture ricettive'!B:B,'Strutture ricettive'!G:G,"NON TROVATO",0))</f>
        <v>NON TROVATO</v>
      </c>
      <c r="F54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97" spans="1:6" x14ac:dyDescent="0.3">
      <c r="A5497" t="s">
        <v>18512</v>
      </c>
      <c r="B5497" t="str">
        <f>_xlfn.XLOOKUP(Tabella1[[#This Row],[Denominazione]],'Strutture ricettive'!B:B,'Strutture ricettive'!A:A,"non trovato",0)</f>
        <v>ALLOGGI IN AFFITTO</v>
      </c>
      <c r="C5497" t="str">
        <f>_xlfn.XLOOKUP(Tabella1[[#This Row],[Denominazione]],'Strutture ricettive'!B:B,'Strutture ricettive'!D:D,"NON TROVATO",0)</f>
        <v>MONTEFALCONE APPENNINO</v>
      </c>
      <c r="D54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497" t="str">
        <f>IF(_xlfn.XLOOKUP(A5497,'Strutture ricettive'!B:B,'Strutture ricettive'!G:G,"NON TROVATO",0)=0,"NON TROVATO",_xlfn.XLOOKUP(A5497,'Strutture ricettive'!B:B,'Strutture ricettive'!G:G,"NON TROVATO",0))</f>
        <v>NON TROVATO</v>
      </c>
      <c r="F54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98" spans="1:6" x14ac:dyDescent="0.3">
      <c r="A5498" t="s">
        <v>18513</v>
      </c>
      <c r="B5498" t="str">
        <f>_xlfn.XLOOKUP(Tabella1[[#This Row],[Denominazione]],'Strutture ricettive'!B:B,'Strutture ricettive'!A:A,"non trovato",0)</f>
        <v>ALTRI ALLOGGI PRIVATI</v>
      </c>
      <c r="C5498" t="str">
        <f>_xlfn.XLOOKUP(Tabella1[[#This Row],[Denominazione]],'Strutture ricettive'!B:B,'Strutture ricettive'!D:D,"NON TROVATO",0)</f>
        <v>MONTEFALCONE APPENNINO</v>
      </c>
      <c r="D54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Sasso snc</v>
      </c>
      <c r="E5498" t="str">
        <f>IF(_xlfn.XLOOKUP(A5498,'Strutture ricettive'!B:B,'Strutture ricettive'!G:G,"NON TROVATO",0)=0,"NON TROVATO",_xlfn.XLOOKUP(A5498,'Strutture ricettive'!B:B,'Strutture ricettive'!G:G,"NON TROVATO",0))</f>
        <v>sangiuliano@domusmacerata.it</v>
      </c>
      <c r="F54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499" spans="1:6" x14ac:dyDescent="0.3">
      <c r="A5499" t="s">
        <v>18516</v>
      </c>
      <c r="B5499" t="str">
        <f>_xlfn.XLOOKUP(Tabella1[[#This Row],[Denominazione]],'Strutture ricettive'!B:B,'Strutture ricettive'!A:A,"non trovato",0)</f>
        <v>ALLOGGI IN AFFITTO</v>
      </c>
      <c r="C5499" t="str">
        <f>_xlfn.XLOOKUP(Tabella1[[#This Row],[Denominazione]],'Strutture ricettive'!B:B,'Strutture ricettive'!D:D,"NON TROVATO",0)</f>
        <v>MONTEFALCONE APPENNINO</v>
      </c>
      <c r="D54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Marulla 2</v>
      </c>
      <c r="E5499" t="str">
        <f>IF(_xlfn.XLOOKUP(A5499,'Strutture ricettive'!B:B,'Strutture ricettive'!G:G,"NON TROVATO",0)=0,"NON TROVATO",_xlfn.XLOOKUP(A5499,'Strutture ricettive'!B:B,'Strutture ricettive'!G:G,"NON TROVATO",0))</f>
        <v>gianluca.marziali@coldiretti.it</v>
      </c>
      <c r="F54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00" spans="1:6" x14ac:dyDescent="0.3">
      <c r="A5500" t="s">
        <v>18519</v>
      </c>
      <c r="B5500" t="str">
        <f>_xlfn.XLOOKUP(Tabella1[[#This Row],[Denominazione]],'Strutture ricettive'!B:B,'Strutture ricettive'!A:A,"non trovato",0)</f>
        <v>ALLOGGI IN AFFITTO</v>
      </c>
      <c r="C5500" t="str">
        <f>_xlfn.XLOOKUP(Tabella1[[#This Row],[Denominazione]],'Strutture ricettive'!B:B,'Strutture ricettive'!D:D,"NON TROVATO",0)</f>
        <v>MONTEFALCONE APPENNINO</v>
      </c>
      <c r="D55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Faveto 88</v>
      </c>
      <c r="E5500" t="str">
        <f>IF(_xlfn.XLOOKUP(A5500,'Strutture ricettive'!B:B,'Strutture ricettive'!G:G,"NON TROVATO",0)=0,"NON TROVATO",_xlfn.XLOOKUP(A5500,'Strutture ricettive'!B:B,'Strutture ricettive'!G:G,"NON TROVATO",0))</f>
        <v>sabri14@alice.it</v>
      </c>
      <c r="F55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01" spans="1:6" x14ac:dyDescent="0.3">
      <c r="A5501" t="s">
        <v>18522</v>
      </c>
      <c r="B5501" t="str">
        <f>_xlfn.XLOOKUP(Tabella1[[#This Row],[Denominazione]],'Strutture ricettive'!B:B,'Strutture ricettive'!A:A,"non trovato",0)</f>
        <v>BED &amp; BREAKFAST</v>
      </c>
      <c r="C5501" t="str">
        <f>_xlfn.XLOOKUP(Tabella1[[#This Row],[Denominazione]],'Strutture ricettive'!B:B,'Strutture ricettive'!D:D,"NON TROVATO",0)</f>
        <v>MONTEFALCONE APPENNINO</v>
      </c>
      <c r="D55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01" t="str">
        <f>IF(_xlfn.XLOOKUP(A5501,'Strutture ricettive'!B:B,'Strutture ricettive'!G:G,"NON TROVATO",0)=0,"NON TROVATO",_xlfn.XLOOKUP(A5501,'Strutture ricettive'!B:B,'Strutture ricettive'!G:G,"NON TROVATO",0))</f>
        <v>milani.isa@libero.it</v>
      </c>
      <c r="F55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02" spans="1:6" x14ac:dyDescent="0.3">
      <c r="A5502" t="s">
        <v>18524</v>
      </c>
      <c r="B5502" t="str">
        <f>_xlfn.XLOOKUP(Tabella1[[#This Row],[Denominazione]],'Strutture ricettive'!B:B,'Strutture ricettive'!A:A,"non trovato",0)</f>
        <v>BED &amp; BREAKFAST</v>
      </c>
      <c r="C5502" t="str">
        <f>_xlfn.XLOOKUP(Tabella1[[#This Row],[Denominazione]],'Strutture ricettive'!B:B,'Strutture ricettive'!D:D,"NON TROVATO",0)</f>
        <v>MONTEFALCONE APPENNINO</v>
      </c>
      <c r="D55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6</v>
      </c>
      <c r="E5502" t="str">
        <f>IF(_xlfn.XLOOKUP(A5502,'Strutture ricettive'!B:B,'Strutture ricettive'!G:G,"NON TROVATO",0)=0,"NON TROVATO",_xlfn.XLOOKUP(A5502,'Strutture ricettive'!B:B,'Strutture ricettive'!G:G,"NON TROVATO",0))</f>
        <v>bbnonnaluisa@libero.it</v>
      </c>
      <c r="F55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www.bbnonnaluisa.it</v>
      </c>
    </row>
    <row r="5503" spans="1:6" x14ac:dyDescent="0.3">
      <c r="A5503" t="s">
        <v>18527</v>
      </c>
      <c r="B5503" t="str">
        <f>_xlfn.XLOOKUP(Tabella1[[#This Row],[Denominazione]],'Strutture ricettive'!B:B,'Strutture ricettive'!A:A,"non trovato",0)</f>
        <v>ALLOGGI AGRITURISTICI</v>
      </c>
      <c r="C5503" t="str">
        <f>_xlfn.XLOOKUP(Tabella1[[#This Row],[Denominazione]],'Strutture ricettive'!B:B,'Strutture ricettive'!D:D,"NON TROVATO",0)</f>
        <v>MONTEFORTINO</v>
      </c>
      <c r="D55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Collina 11</v>
      </c>
      <c r="E5503" t="str">
        <f>IF(_xlfn.XLOOKUP(A5503,'Strutture ricettive'!B:B,'Strutture ricettive'!G:G,"NON TROVATO",0)=0,"NON TROVATO",_xlfn.XLOOKUP(A5503,'Strutture ricettive'!B:B,'Strutture ricettive'!G:G,"NON TROVATO",0))</f>
        <v>info@agriturismolafilomena.it</v>
      </c>
      <c r="F55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04" spans="1:6" x14ac:dyDescent="0.3">
      <c r="A5504" t="s">
        <v>18531</v>
      </c>
      <c r="B5504" t="str">
        <f>_xlfn.XLOOKUP(Tabella1[[#This Row],[Denominazione]],'Strutture ricettive'!B:B,'Strutture ricettive'!A:A,"non trovato",0)</f>
        <v>ALBERGHI</v>
      </c>
      <c r="C5504" t="str">
        <f>_xlfn.XLOOKUP(Tabella1[[#This Row],[Denominazione]],'Strutture ricettive'!B:B,'Strutture ricettive'!D:D,"NON TROVATO",0)</f>
        <v>MONTEFORTINO</v>
      </c>
      <c r="D55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04" t="str">
        <f>IF(_xlfn.XLOOKUP(A5504,'Strutture ricettive'!B:B,'Strutture ricettive'!G:G,"NON TROVATO",0)=0,"NON TROVATO",_xlfn.XLOOKUP(A5504,'Strutture ricettive'!B:B,'Strutture ricettive'!G:G,"NON TROVATO",0))</f>
        <v>cristiano85.bocci@tiscali.it</v>
      </c>
      <c r="F55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05" spans="1:6" x14ac:dyDescent="0.3">
      <c r="A5505" t="s">
        <v>18534</v>
      </c>
      <c r="B5505" t="str">
        <f>_xlfn.XLOOKUP(Tabella1[[#This Row],[Denominazione]],'Strutture ricettive'!B:B,'Strutture ricettive'!A:A,"non trovato",0)</f>
        <v>RIFUGI</v>
      </c>
      <c r="C5505" t="str">
        <f>_xlfn.XLOOKUP(Tabella1[[#This Row],[Denominazione]],'Strutture ricettive'!B:B,'Strutture ricettive'!D:D,"NON TROVATO",0)</f>
        <v>MONTEFORTINO</v>
      </c>
      <c r="D55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Rubbiano 26</v>
      </c>
      <c r="E5505" t="str">
        <f>IF(_xlfn.XLOOKUP(A5505,'Strutture ricettive'!B:B,'Strutture ricettive'!G:G,"NON TROVATO",0)=0,"NON TROVATO",_xlfn.XLOOKUP(A5505,'Strutture ricettive'!B:B,'Strutture ricettive'!G:G,"NON TROVATO",0))</f>
        <v>rifugiorubbiano@gmail.com</v>
      </c>
      <c r="F55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www.rifugiorubbiano.com</v>
      </c>
    </row>
    <row r="5506" spans="1:6" x14ac:dyDescent="0.3">
      <c r="A5506" t="s">
        <v>18538</v>
      </c>
      <c r="B5506" t="str">
        <f>_xlfn.XLOOKUP(Tabella1[[#This Row],[Denominazione]],'Strutture ricettive'!B:B,'Strutture ricettive'!A:A,"non trovato",0)</f>
        <v>ALLOGGI AGRITURISTICI</v>
      </c>
      <c r="C5506" t="str">
        <f>_xlfn.XLOOKUP(Tabella1[[#This Row],[Denominazione]],'Strutture ricettive'!B:B,'Strutture ricettive'!D:D,"NON TROVATO",0)</f>
        <v>MONTEFORTINO</v>
      </c>
      <c r="D55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santa lucia n.  31</v>
      </c>
      <c r="E5506" t="str">
        <f>IF(_xlfn.XLOOKUP(A5506,'Strutture ricettive'!B:B,'Strutture ricettive'!G:G,"NON TROVATO",0)=0,"NON TROVATO",_xlfn.XLOOKUP(A5506,'Strutture ricettive'!B:B,'Strutture ricettive'!G:G,"NON TROVATO",0))</f>
        <v>m.angellotti@confcommercio-ap.it</v>
      </c>
      <c r="F55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07" spans="1:6" x14ac:dyDescent="0.3">
      <c r="A5507" t="s">
        <v>18542</v>
      </c>
      <c r="B5507" t="str">
        <f>_xlfn.XLOOKUP(Tabella1[[#This Row],[Denominazione]],'Strutture ricettive'!B:B,'Strutture ricettive'!A:A,"non trovato",0)</f>
        <v>BED &amp; BREAKFAST</v>
      </c>
      <c r="C5507" t="str">
        <f>_xlfn.XLOOKUP(Tabella1[[#This Row],[Denominazione]],'Strutture ricettive'!B:B,'Strutture ricettive'!D:D,"NON TROVATO",0)</f>
        <v>MONTEFORTINO</v>
      </c>
      <c r="D55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Rubbiano 25</v>
      </c>
      <c r="E5507" t="str">
        <f>IF(_xlfn.XLOOKUP(A5507,'Strutture ricettive'!B:B,'Strutture ricettive'!G:G,"NON TROVATO",0)=0,"NON TROVATO",_xlfn.XLOOKUP(A5507,'Strutture ricettive'!B:B,'Strutture ricettive'!G:G,"NON TROVATO",0))</f>
        <v>bbcadelarossa@libero.it</v>
      </c>
      <c r="F55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www.bbcadelarossa.com</v>
      </c>
    </row>
    <row r="5508" spans="1:6" x14ac:dyDescent="0.3">
      <c r="A5508" t="s">
        <v>18547</v>
      </c>
      <c r="B5508" t="str">
        <f>_xlfn.XLOOKUP(Tabella1[[#This Row],[Denominazione]],'Strutture ricettive'!B:B,'Strutture ricettive'!A:A,"non trovato",0)</f>
        <v>ALLOGGI AGRITURISTICI</v>
      </c>
      <c r="C5508" t="str">
        <f>_xlfn.XLOOKUP(Tabella1[[#This Row],[Denominazione]],'Strutture ricettive'!B:B,'Strutture ricettive'!D:D,"NON TROVATO",0)</f>
        <v>MONTEFORTINO</v>
      </c>
      <c r="D55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bussonico 19</v>
      </c>
      <c r="E5508" t="str">
        <f>IF(_xlfn.XLOOKUP(A5508,'Strutture ricettive'!B:B,'Strutture ricettive'!G:G,"NON TROVATO",0)=0,"NON TROVATO",_xlfn.XLOOKUP(A5508,'Strutture ricettive'!B:B,'Strutture ricettive'!G:G,"NON TROVATO",0))</f>
        <v>alfamitogta@virgilio.it</v>
      </c>
      <c r="F55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09" spans="1:6" x14ac:dyDescent="0.3">
      <c r="A5509" t="s">
        <v>18550</v>
      </c>
      <c r="B5509" t="str">
        <f>_xlfn.XLOOKUP(Tabella1[[#This Row],[Denominazione]],'Strutture ricettive'!B:B,'Strutture ricettive'!A:A,"non trovato",0)</f>
        <v>ALLOGGI AGRITURISTICI</v>
      </c>
      <c r="C5509" t="str">
        <f>_xlfn.XLOOKUP(Tabella1[[#This Row],[Denominazione]],'Strutture ricettive'!B:B,'Strutture ricettive'!D:D,"NON TROVATO",0)</f>
        <v>MONTEFORTINO</v>
      </c>
      <c r="D55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pretattoni 11</v>
      </c>
      <c r="E5509" t="str">
        <f>IF(_xlfn.XLOOKUP(A5509,'Strutture ricettive'!B:B,'Strutture ricettive'!G:G,"NON TROVATO",0)=0,"NON TROVATO",_xlfn.XLOOKUP(A5509,'Strutture ricettive'!B:B,'Strutture ricettive'!G:G,"NON TROVATO",0))</f>
        <v>info@lamoretta.eu</v>
      </c>
      <c r="F55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10" spans="1:6" x14ac:dyDescent="0.3">
      <c r="A5510" t="s">
        <v>18553</v>
      </c>
      <c r="B5510" t="str">
        <f>_xlfn.XLOOKUP(Tabella1[[#This Row],[Denominazione]],'Strutture ricettive'!B:B,'Strutture ricettive'!A:A,"non trovato",0)</f>
        <v>ALLOGGI IN AFFITTO</v>
      </c>
      <c r="C5510" t="str">
        <f>_xlfn.XLOOKUP(Tabella1[[#This Row],[Denominazione]],'Strutture ricettive'!B:B,'Strutture ricettive'!D:D,"NON TROVATO",0)</f>
        <v>MONTEFORTINO</v>
      </c>
      <c r="D55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10" t="str">
        <f>IF(_xlfn.XLOOKUP(A5510,'Strutture ricettive'!B:B,'Strutture ricettive'!G:G,"NON TROVATO",0)=0,"NON TROVATO",_xlfn.XLOOKUP(A5510,'Strutture ricettive'!B:B,'Strutture ricettive'!G:G,"NON TROVATO",0))</f>
        <v>ristorantetrinacria@inwind.it</v>
      </c>
      <c r="F55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www.ristorantetrinacria.com</v>
      </c>
    </row>
    <row r="5511" spans="1:6" x14ac:dyDescent="0.3">
      <c r="A5511" t="s">
        <v>18557</v>
      </c>
      <c r="B5511" t="str">
        <f>_xlfn.XLOOKUP(Tabella1[[#This Row],[Denominazione]],'Strutture ricettive'!B:B,'Strutture ricettive'!A:A,"non trovato",0)</f>
        <v>CAMPEGGI</v>
      </c>
      <c r="C5511" t="str">
        <f>_xlfn.XLOOKUP(Tabella1[[#This Row],[Denominazione]],'Strutture ricettive'!B:B,'Strutture ricettive'!D:D,"NON TROVATO",0)</f>
        <v>MONTEFORTINO</v>
      </c>
      <c r="D55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Cerretana 1</v>
      </c>
      <c r="E5511" t="str">
        <f>IF(_xlfn.XLOOKUP(A5511,'Strutture ricettive'!B:B,'Strutture ricettive'!G:G,"NON TROVATO",0)=0,"NON TROVATO",_xlfn.XLOOKUP(A5511,'Strutture ricettive'!B:B,'Strutture ricettive'!G:G,"NON TROVATO",0))</f>
        <v>campingmontespino@gmail.com</v>
      </c>
      <c r="F55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12" spans="1:6" x14ac:dyDescent="0.3">
      <c r="A5512" t="s">
        <v>18560</v>
      </c>
      <c r="B5512" t="str">
        <f>_xlfn.XLOOKUP(Tabella1[[#This Row],[Denominazione]],'Strutture ricettive'!B:B,'Strutture ricettive'!A:A,"non trovato",0)</f>
        <v>ALLOGGI AGRITURISTICI</v>
      </c>
      <c r="C5512" t="str">
        <f>_xlfn.XLOOKUP(Tabella1[[#This Row],[Denominazione]],'Strutture ricettive'!B:B,'Strutture ricettive'!D:D,"NON TROVATO",0)</f>
        <v>MONTEFORTINO</v>
      </c>
      <c r="D55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21</v>
      </c>
      <c r="E5512" t="str">
        <f>IF(_xlfn.XLOOKUP(A5512,'Strutture ricettive'!B:B,'Strutture ricettive'!G:G,"NON TROVATO",0)=0,"NON TROVATO",_xlfn.XLOOKUP(A5512,'Strutture ricettive'!B:B,'Strutture ricettive'!G:G,"NON TROVATO",0))</f>
        <v>laterradelvento@libero.it</v>
      </c>
      <c r="F55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agritursibillini.com</v>
      </c>
    </row>
    <row r="5513" spans="1:6" x14ac:dyDescent="0.3">
      <c r="A5513" t="s">
        <v>18564</v>
      </c>
      <c r="B5513" t="str">
        <f>_xlfn.XLOOKUP(Tabella1[[#This Row],[Denominazione]],'Strutture ricettive'!B:B,'Strutture ricettive'!A:A,"non trovato",0)</f>
        <v>ALLOGGI AGRITURISTICI</v>
      </c>
      <c r="C5513" t="str">
        <f>_xlfn.XLOOKUP(Tabella1[[#This Row],[Denominazione]],'Strutture ricettive'!B:B,'Strutture ricettive'!D:D,"NON TROVATO",0)</f>
        <v>MONTEFORTINO</v>
      </c>
      <c r="D55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loc.Tenna 2</v>
      </c>
      <c r="E5513" t="str">
        <f>IF(_xlfn.XLOOKUP(A5513,'Strutture ricettive'!B:B,'Strutture ricettive'!G:G,"NON TROVATO",0)=0,"NON TROVATO",_xlfn.XLOOKUP(A5513,'Strutture ricettive'!B:B,'Strutture ricettive'!G:G,"NON TROVATO",0))</f>
        <v>anticomulino@virgilio.it</v>
      </c>
      <c r="F55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www.anticomulino.it</v>
      </c>
    </row>
    <row r="5514" spans="1:6" x14ac:dyDescent="0.3">
      <c r="A5514" t="s">
        <v>18569</v>
      </c>
      <c r="B5514" t="str">
        <f>_xlfn.XLOOKUP(Tabella1[[#This Row],[Denominazione]],'Strutture ricettive'!B:B,'Strutture ricettive'!A:A,"non trovato",0)</f>
        <v>ALLOGGI AGRITURISTICI</v>
      </c>
      <c r="C5514" t="str">
        <f>_xlfn.XLOOKUP(Tabella1[[#This Row],[Denominazione]],'Strutture ricettive'!B:B,'Strutture ricettive'!D:D,"NON TROVATO",0)</f>
        <v>MONTEFORTINO</v>
      </c>
      <c r="D55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Località Bugione 4</v>
      </c>
      <c r="E5514" t="str">
        <f>IF(_xlfn.XLOOKUP(A5514,'Strutture ricettive'!B:B,'Strutture ricettive'!G:G,"NON TROVATO",0)=0,"NON TROVATO",_xlfn.XLOOKUP(A5514,'Strutture ricettive'!B:B,'Strutture ricettive'!G:G,"NON TROVATO",0))</f>
        <v>info@ilborghetto.com</v>
      </c>
      <c r="F55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www.ilborghetto.com</v>
      </c>
    </row>
    <row r="5515" spans="1:6" x14ac:dyDescent="0.3">
      <c r="A5515" t="s">
        <v>18575</v>
      </c>
      <c r="B5515" t="str">
        <f>_xlfn.XLOOKUP(Tabella1[[#This Row],[Denominazione]],'Strutture ricettive'!B:B,'Strutture ricettive'!A:A,"non trovato",0)</f>
        <v>BED &amp; BREAKFAST</v>
      </c>
      <c r="C5515" t="str">
        <f>_xlfn.XLOOKUP(Tabella1[[#This Row],[Denominazione]],'Strutture ricettive'!B:B,'Strutture ricettive'!D:D,"NON TROVATO",0)</f>
        <v>MONTEFORTINO</v>
      </c>
      <c r="D55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R. Papiri 24</v>
      </c>
      <c r="E5515" t="str">
        <f>IF(_xlfn.XLOOKUP(A5515,'Strutture ricettive'!B:B,'Strutture ricettive'!G:G,"NON TROVATO",0)=0,"NON TROVATO",_xlfn.XLOOKUP(A5515,'Strutture ricettive'!B:B,'Strutture ricettive'!G:G,"NON TROVATO",0))</f>
        <v>info@tabart-inn.com</v>
      </c>
      <c r="F55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www.tabart-inn.com</v>
      </c>
    </row>
    <row r="5516" spans="1:6" x14ac:dyDescent="0.3">
      <c r="A5516" t="s">
        <v>18579</v>
      </c>
      <c r="B5516" t="str">
        <f>_xlfn.XLOOKUP(Tabella1[[#This Row],[Denominazione]],'Strutture ricettive'!B:B,'Strutture ricettive'!A:A,"non trovato",0)</f>
        <v>TURISMO RURALE</v>
      </c>
      <c r="C5516" t="str">
        <f>_xlfn.XLOOKUP(Tabella1[[#This Row],[Denominazione]],'Strutture ricettive'!B:B,'Strutture ricettive'!D:D,"NON TROVATO",0)</f>
        <v>MONTEFORTINO</v>
      </c>
      <c r="D55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baldoni 2</v>
      </c>
      <c r="E5516" t="str">
        <f>IF(_xlfn.XLOOKUP(A5516,'Strutture ricettive'!B:B,'Strutture ricettive'!G:G,"NON TROVATO",0)=0,"NON TROVATO",_xlfn.XLOOKUP(A5516,'Strutture ricettive'!B:B,'Strutture ricettive'!G:G,"NON TROVATO",0))</f>
        <v>NON TROVATO</v>
      </c>
      <c r="F55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17" spans="1:6" x14ac:dyDescent="0.3">
      <c r="A5517" t="s">
        <v>18581</v>
      </c>
      <c r="B5517" t="str">
        <f>_xlfn.XLOOKUP(Tabella1[[#This Row],[Denominazione]],'Strutture ricettive'!B:B,'Strutture ricettive'!A:A,"non trovato",0)</f>
        <v>TURISMO RURALE</v>
      </c>
      <c r="C5517" t="str">
        <f>_xlfn.XLOOKUP(Tabella1[[#This Row],[Denominazione]],'Strutture ricettive'!B:B,'Strutture ricettive'!D:D,"NON TROVATO",0)</f>
        <v>MONTEFORTINO</v>
      </c>
      <c r="D55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Loc. Tre Ponti 2</v>
      </c>
      <c r="E5517" t="str">
        <f>IF(_xlfn.XLOOKUP(A5517,'Strutture ricettive'!B:B,'Strutture ricettive'!G:G,"NON TROVATO",0)=0,"NON TROVATO",_xlfn.XLOOKUP(A5517,'Strutture ricettive'!B:B,'Strutture ricettive'!G:G,"NON TROVATO",0))</f>
        <v>info@casasullavalle.it</v>
      </c>
      <c r="F55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www.casasullavalle.it</v>
      </c>
    </row>
    <row r="5518" spans="1:6" x14ac:dyDescent="0.3">
      <c r="A5518" t="s">
        <v>18585</v>
      </c>
      <c r="B5518" t="str">
        <f>_xlfn.XLOOKUP(Tabella1[[#This Row],[Denominazione]],'Strutture ricettive'!B:B,'Strutture ricettive'!A:A,"non trovato",0)</f>
        <v>ALLOGGI IN AFFITTO</v>
      </c>
      <c r="C5518" t="str">
        <f>_xlfn.XLOOKUP(Tabella1[[#This Row],[Denominazione]],'Strutture ricettive'!B:B,'Strutture ricettive'!D:D,"NON TROVATO",0)</f>
        <v>MONTEFORTINO</v>
      </c>
      <c r="D55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18" t="str">
        <f>IF(_xlfn.XLOOKUP(A5518,'Strutture ricettive'!B:B,'Strutture ricettive'!G:G,"NON TROVATO",0)=0,"NON TROVATO",_xlfn.XLOOKUP(A5518,'Strutture ricettive'!B:B,'Strutture ricettive'!G:G,"NON TROVATO",0))</f>
        <v>virgilio.siquilini@gmail.com</v>
      </c>
      <c r="F55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19" spans="1:6" x14ac:dyDescent="0.3">
      <c r="A5519" t="s">
        <v>18587</v>
      </c>
      <c r="B5519" t="str">
        <f>_xlfn.XLOOKUP(Tabella1[[#This Row],[Denominazione]],'Strutture ricettive'!B:B,'Strutture ricettive'!A:A,"non trovato",0)</f>
        <v>BED &amp; BREAKFAST</v>
      </c>
      <c r="C5519" t="str">
        <f>_xlfn.XLOOKUP(Tabella1[[#This Row],[Denominazione]],'Strutture ricettive'!B:B,'Strutture ricettive'!D:D,"NON TROVATO",0)</f>
        <v>MONTEFORTINO</v>
      </c>
      <c r="D55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VILLA VALLE 9</v>
      </c>
      <c r="E5519" t="str">
        <f>IF(_xlfn.XLOOKUP(A5519,'Strutture ricettive'!B:B,'Strutture ricettive'!G:G,"NON TROVATO",0)=0,"NON TROVATO",_xlfn.XLOOKUP(A5519,'Strutture ricettive'!B:B,'Strutture ricettive'!G:G,"NON TROVATO",0))</f>
        <v>giuseppinapieroni@gmail.com</v>
      </c>
      <c r="F55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20" spans="1:6" x14ac:dyDescent="0.3">
      <c r="A5520" t="s">
        <v>18590</v>
      </c>
      <c r="B5520" t="str">
        <f>_xlfn.XLOOKUP(Tabella1[[#This Row],[Denominazione]],'Strutture ricettive'!B:B,'Strutture ricettive'!A:A,"non trovato",0)</f>
        <v>BED &amp; BREAKFAST</v>
      </c>
      <c r="C5520" t="str">
        <f>_xlfn.XLOOKUP(Tabella1[[#This Row],[Denominazione]],'Strutture ricettive'!B:B,'Strutture ricettive'!D:D,"NON TROVATO",0)</f>
        <v>MONTEFORTINO</v>
      </c>
      <c r="D55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20" t="str">
        <f>IF(_xlfn.XLOOKUP(A5520,'Strutture ricettive'!B:B,'Strutture ricettive'!G:G,"NON TROVATO",0)=0,"NON TROVATO",_xlfn.XLOOKUP(A5520,'Strutture ricettive'!B:B,'Strutture ricettive'!G:G,"NON TROVATO",0))</f>
        <v>casadipietra.eu@gmail.com</v>
      </c>
      <c r="F55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21" spans="1:6" x14ac:dyDescent="0.3">
      <c r="A5521" t="s">
        <v>18592</v>
      </c>
      <c r="B5521" t="str">
        <f>_xlfn.XLOOKUP(Tabella1[[#This Row],[Denominazione]],'Strutture ricettive'!B:B,'Strutture ricettive'!A:A,"non trovato",0)</f>
        <v>CAMPEGGI</v>
      </c>
      <c r="C5521" t="str">
        <f>_xlfn.XLOOKUP(Tabella1[[#This Row],[Denominazione]],'Strutture ricettive'!B:B,'Strutture ricettive'!D:D,"NON TROVATO",0)</f>
        <v>MONTEFORTINO</v>
      </c>
      <c r="D55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LOCALITA' TENNA SNC</v>
      </c>
      <c r="E5521" t="str">
        <f>IF(_xlfn.XLOOKUP(A5521,'Strutture ricettive'!B:B,'Strutture ricettive'!G:G,"NON TROVATO",0)=0,"NON TROVATO",_xlfn.XLOOKUP(A5521,'Strutture ricettive'!B:B,'Strutture ricettive'!G:G,"NON TROVATO",0))</f>
        <v>anticomulino@virgilio.it</v>
      </c>
      <c r="F55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22" spans="1:6" x14ac:dyDescent="0.3">
      <c r="A5522" t="s">
        <v>18598</v>
      </c>
      <c r="B5522" t="str">
        <f>_xlfn.XLOOKUP(Tabella1[[#This Row],[Denominazione]],'Strutture ricettive'!B:B,'Strutture ricettive'!A:A,"non trovato",0)</f>
        <v>ALLOGGI AGRITURISTICI</v>
      </c>
      <c r="C5522" t="str">
        <f>_xlfn.XLOOKUP(Tabella1[[#This Row],[Denominazione]],'Strutture ricettive'!B:B,'Strutture ricettive'!D:D,"NON TROVATO",0)</f>
        <v>MONTE GIBERTO</v>
      </c>
      <c r="D55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Martino 21</v>
      </c>
      <c r="E5522" t="str">
        <f>IF(_xlfn.XLOOKUP(A5522,'Strutture ricettive'!B:B,'Strutture ricettive'!G:G,"NON TROVATO",0)=0,"NON TROVATO",_xlfn.XLOOKUP(A5522,'Strutture ricettive'!B:B,'Strutture ricettive'!G:G,"NON TROVATO",0))</f>
        <v>bosio.fulvia@gmail.com</v>
      </c>
      <c r="F55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http://millequerce.it/</v>
      </c>
    </row>
    <row r="5523" spans="1:6" x14ac:dyDescent="0.3">
      <c r="A5523" t="s">
        <v>18602</v>
      </c>
      <c r="B5523" t="str">
        <f>_xlfn.XLOOKUP(Tabella1[[#This Row],[Denominazione]],'Strutture ricettive'!B:B,'Strutture ricettive'!A:A,"non trovato",0)</f>
        <v>BED &amp; BREAKFAST</v>
      </c>
      <c r="C5523" t="str">
        <f>_xlfn.XLOOKUP(Tabella1[[#This Row],[Denominazione]],'Strutture ricettive'!B:B,'Strutture ricettive'!D:D,"NON TROVATO",0)</f>
        <v>MONTE GIBERTO</v>
      </c>
      <c r="D55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Michele 12</v>
      </c>
      <c r="E5523" t="str">
        <f>IF(_xlfn.XLOOKUP(A5523,'Strutture ricettive'!B:B,'Strutture ricettive'!G:G,"NON TROVATO",0)=0,"NON TROVATO",_xlfn.XLOOKUP(A5523,'Strutture ricettive'!B:B,'Strutture ricettive'!G:G,"NON TROVATO",0))</f>
        <v>roberta.evandri@virgilio.it</v>
      </c>
      <c r="F55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24" spans="1:6" x14ac:dyDescent="0.3">
      <c r="A5524" t="s">
        <v>18605</v>
      </c>
      <c r="B5524" t="str">
        <f>_xlfn.XLOOKUP(Tabella1[[#This Row],[Denominazione]],'Strutture ricettive'!B:B,'Strutture ricettive'!A:A,"non trovato",0)</f>
        <v>BED &amp; BREAKFAST</v>
      </c>
      <c r="C5524" t="str">
        <f>_xlfn.XLOOKUP(Tabella1[[#This Row],[Denominazione]],'Strutture ricettive'!B:B,'Strutture ricettive'!D:D,"NON TROVATO",0)</f>
        <v>MONTE GIBERTO</v>
      </c>
      <c r="D55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Bore di Fiano 4</v>
      </c>
      <c r="E5524" t="str">
        <f>IF(_xlfn.XLOOKUP(A5524,'Strutture ricettive'!B:B,'Strutture ricettive'!G:G,"NON TROVATO",0)=0,"NON TROVATO",_xlfn.XLOOKUP(A5524,'Strutture ricettive'!B:B,'Strutture ricettive'!G:G,"NON TROVATO",0))</f>
        <v>NON TROVATO</v>
      </c>
      <c r="F55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25" spans="1:6" x14ac:dyDescent="0.3">
      <c r="A5525" t="s">
        <v>18607</v>
      </c>
      <c r="B5525" t="str">
        <f>_xlfn.XLOOKUP(Tabella1[[#This Row],[Denominazione]],'Strutture ricettive'!B:B,'Strutture ricettive'!A:A,"non trovato",0)</f>
        <v>BED &amp; BREAKFAST</v>
      </c>
      <c r="C5525" t="str">
        <f>_xlfn.XLOOKUP(Tabella1[[#This Row],[Denominazione]],'Strutture ricettive'!B:B,'Strutture ricettive'!D:D,"NON TROVATO",0)</f>
        <v>MONTE GIBERTO</v>
      </c>
      <c r="D55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Cesare Battisti 3</v>
      </c>
      <c r="E5525" t="str">
        <f>IF(_xlfn.XLOOKUP(A5525,'Strutture ricettive'!B:B,'Strutture ricettive'!G:G,"NON TROVATO",0)=0,"NON TROVATO",_xlfn.XLOOKUP(A5525,'Strutture ricettive'!B:B,'Strutture ricettive'!G:G,"NON TROVATO",0))</f>
        <v>NON TROVATO</v>
      </c>
      <c r="F55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26" spans="1:6" x14ac:dyDescent="0.3">
      <c r="A5526" t="s">
        <v>18609</v>
      </c>
      <c r="B5526" t="str">
        <f>_xlfn.XLOOKUP(Tabella1[[#This Row],[Denominazione]],'Strutture ricettive'!B:B,'Strutture ricettive'!A:A,"non trovato",0)</f>
        <v>BED &amp; BREAKFAST</v>
      </c>
      <c r="C5526" t="str">
        <f>_xlfn.XLOOKUP(Tabella1[[#This Row],[Denominazione]],'Strutture ricettive'!B:B,'Strutture ricettive'!D:D,"NON TROVATO",0)</f>
        <v>MONTE GIBERTO</v>
      </c>
      <c r="D55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25</v>
      </c>
      <c r="E5526" t="str">
        <f>IF(_xlfn.XLOOKUP(A5526,'Strutture ricettive'!B:B,'Strutture ricettive'!G:G,"NON TROVATO",0)=0,"NON TROVATO",_xlfn.XLOOKUP(A5526,'Strutture ricettive'!B:B,'Strutture ricettive'!G:G,"NON TROVATO",0))</f>
        <v>casamillevolte@gmail.com</v>
      </c>
      <c r="F55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www.casamillevolte.it</v>
      </c>
    </row>
    <row r="5527" spans="1:6" x14ac:dyDescent="0.3">
      <c r="A5527" t="s">
        <v>18612</v>
      </c>
      <c r="B5527" t="str">
        <f>_xlfn.XLOOKUP(Tabella1[[#This Row],[Denominazione]],'Strutture ricettive'!B:B,'Strutture ricettive'!A:A,"non trovato",0)</f>
        <v>BED &amp; BREAKFAST</v>
      </c>
      <c r="C5527" t="str">
        <f>_xlfn.XLOOKUP(Tabella1[[#This Row],[Denominazione]],'Strutture ricettive'!B:B,'Strutture ricettive'!D:D,"NON TROVATO",0)</f>
        <v>MONTE GIBERTO</v>
      </c>
      <c r="D55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25</v>
      </c>
      <c r="E5527" t="str">
        <f>IF(_xlfn.XLOOKUP(A5527,'Strutture ricettive'!B:B,'Strutture ricettive'!G:G,"NON TROVATO",0)=0,"NON TROVATO",_xlfn.XLOOKUP(A5527,'Strutture ricettive'!B:B,'Strutture ricettive'!G:G,"NON TROVATO",0))</f>
        <v>casamillevolte@gmail.com</v>
      </c>
      <c r="F55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www.casamillevolte.it</v>
      </c>
    </row>
    <row r="5528" spans="1:6" x14ac:dyDescent="0.3">
      <c r="A5528" t="s">
        <v>18613</v>
      </c>
      <c r="B5528" t="str">
        <f>_xlfn.XLOOKUP(Tabella1[[#This Row],[Denominazione]],'Strutture ricettive'!B:B,'Strutture ricettive'!A:A,"non trovato",0)</f>
        <v>ALLOGGI AGRITURISTICI</v>
      </c>
      <c r="C5528" t="str">
        <f>_xlfn.XLOOKUP(Tabella1[[#This Row],[Denominazione]],'Strutture ricettive'!B:B,'Strutture ricettive'!D:D,"NON TROVATO",0)</f>
        <v>MONTE GIBERTO</v>
      </c>
      <c r="D55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Colle 5/6</v>
      </c>
      <c r="E5528" t="str">
        <f>IF(_xlfn.XLOOKUP(A5528,'Strutture ricettive'!B:B,'Strutture ricettive'!G:G,"NON TROVATO",0)=0,"NON TROVATO",_xlfn.XLOOKUP(A5528,'Strutture ricettive'!B:B,'Strutture ricettive'!G:G,"NON TROVATO",0))</f>
        <v>info@allacortedicarolina.com</v>
      </c>
      <c r="F55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www.allacortedicarolina.com</v>
      </c>
    </row>
    <row r="5529" spans="1:6" x14ac:dyDescent="0.3">
      <c r="A5529" t="s">
        <v>18617</v>
      </c>
      <c r="B5529" t="str">
        <f>_xlfn.XLOOKUP(Tabella1[[#This Row],[Denominazione]],'Strutture ricettive'!B:B,'Strutture ricettive'!A:A,"non trovato",0)</f>
        <v>ALLOGGI AGRITURISTICI</v>
      </c>
      <c r="C5529" t="str">
        <f>_xlfn.XLOOKUP(Tabella1[[#This Row],[Denominazione]],'Strutture ricettive'!B:B,'Strutture ricettive'!D:D,"NON TROVATO",0)</f>
        <v>MONTE GIBERTO</v>
      </c>
      <c r="D55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Castellette 6</v>
      </c>
      <c r="E5529" t="str">
        <f>IF(_xlfn.XLOOKUP(A5529,'Strutture ricettive'!B:B,'Strutture ricettive'!G:G,"NON TROVATO",0)=0,"NON TROVATO",_xlfn.XLOOKUP(A5529,'Strutture ricettive'!B:B,'Strutture ricettive'!G:G,"NON TROVATO",0))</f>
        <v>giusimiola@alice.it; verolicristian92@hotmail.it</v>
      </c>
      <c r="F55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30" spans="1:6" x14ac:dyDescent="0.3">
      <c r="A5530" t="s">
        <v>18620</v>
      </c>
      <c r="B5530" t="str">
        <f>_xlfn.XLOOKUP(Tabella1[[#This Row],[Denominazione]],'Strutture ricettive'!B:B,'Strutture ricettive'!A:A,"non trovato",0)</f>
        <v>ALLOGGI AGRITURISTICI</v>
      </c>
      <c r="C5530" t="str">
        <f>_xlfn.XLOOKUP(Tabella1[[#This Row],[Denominazione]],'Strutture ricettive'!B:B,'Strutture ricettive'!D:D,"NON TROVATO",0)</f>
        <v>MONTE GIBERTO</v>
      </c>
      <c r="D55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Campodonico 10</v>
      </c>
      <c r="E5530" t="str">
        <f>IF(_xlfn.XLOOKUP(A5530,'Strutture ricettive'!B:B,'Strutture ricettive'!G:G,"NON TROVATO",0)=0,"NON TROVATO",_xlfn.XLOOKUP(A5530,'Strutture ricettive'!B:B,'Strutture ricettive'!G:G,"NON TROVATO",0))</f>
        <v>info@agriturismocorbezzolo.it</v>
      </c>
      <c r="F55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31" spans="1:6" x14ac:dyDescent="0.3">
      <c r="A5531" t="s">
        <v>18623</v>
      </c>
      <c r="B5531" t="str">
        <f>_xlfn.XLOOKUP(Tabella1[[#This Row],[Denominazione]],'Strutture ricettive'!B:B,'Strutture ricettive'!A:A,"non trovato",0)</f>
        <v>BED &amp; BREAKFAST</v>
      </c>
      <c r="C5531" t="str">
        <f>_xlfn.XLOOKUP(Tabella1[[#This Row],[Denominazione]],'Strutture ricettive'!B:B,'Strutture ricettive'!D:D,"NON TROVATO",0)</f>
        <v>MONTEGIORGIO</v>
      </c>
      <c r="D55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Solferino 20</v>
      </c>
      <c r="E5531" t="str">
        <f>IF(_xlfn.XLOOKUP(A5531,'Strutture ricettive'!B:B,'Strutture ricettive'!G:G,"NON TROVATO",0)=0,"NON TROVATO",_xlfn.XLOOKUP(A5531,'Strutture ricettive'!B:B,'Strutture ricettive'!G:G,"NON TROVATO",0))</f>
        <v>info@housesannicolo.it</v>
      </c>
      <c r="F55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www.housesannicolo.it</v>
      </c>
    </row>
    <row r="5532" spans="1:6" x14ac:dyDescent="0.3">
      <c r="A5532" t="s">
        <v>18629</v>
      </c>
      <c r="B5532" t="str">
        <f>_xlfn.XLOOKUP(Tabella1[[#This Row],[Denominazione]],'Strutture ricettive'!B:B,'Strutture ricettive'!A:A,"non trovato",0)</f>
        <v>BED &amp; BREAKFAST</v>
      </c>
      <c r="C5532" t="str">
        <f>_xlfn.XLOOKUP(Tabella1[[#This Row],[Denominazione]],'Strutture ricettive'!B:B,'Strutture ricettive'!D:D,"NON TROVATO",0)</f>
        <v>MONTEGIORGIO</v>
      </c>
      <c r="D55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Cerreto 3</v>
      </c>
      <c r="E5532" t="str">
        <f>IF(_xlfn.XLOOKUP(A5532,'Strutture ricettive'!B:B,'Strutture ricettive'!G:G,"NON TROVATO",0)=0,"NON TROVATO",_xlfn.XLOOKUP(A5532,'Strutture ricettive'!B:B,'Strutture ricettive'!G:G,"NON TROVATO",0))</f>
        <v>info@cappellania.it</v>
      </c>
      <c r="F55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www.cappellania.it</v>
      </c>
    </row>
    <row r="5533" spans="1:6" x14ac:dyDescent="0.3">
      <c r="A5533" t="s">
        <v>18634</v>
      </c>
      <c r="B5533" t="str">
        <f>_xlfn.XLOOKUP(Tabella1[[#This Row],[Denominazione]],'Strutture ricettive'!B:B,'Strutture ricettive'!A:A,"non trovato",0)</f>
        <v>TURISMO RURALE</v>
      </c>
      <c r="C5533" t="str">
        <f>_xlfn.XLOOKUP(Tabella1[[#This Row],[Denominazione]],'Strutture ricettive'!B:B,'Strutture ricettive'!D:D,"NON TROVATO",0)</f>
        <v>MONTEGIORGIO</v>
      </c>
      <c r="D55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Montese 13</v>
      </c>
      <c r="E5533" t="str">
        <f>IF(_xlfn.XLOOKUP(A5533,'Strutture ricettive'!B:B,'Strutture ricettive'!G:G,"NON TROVATO",0)=0,"NON TROVATO",_xlfn.XLOOKUP(A5533,'Strutture ricettive'!B:B,'Strutture ricettive'!G:G,"NON TROVATO",0))</f>
        <v>info@casasanruffino.com</v>
      </c>
      <c r="F55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www.casasanruffino.com</v>
      </c>
    </row>
    <row r="5534" spans="1:6" x14ac:dyDescent="0.3">
      <c r="A5534" t="s">
        <v>18638</v>
      </c>
      <c r="B5534" t="str">
        <f>_xlfn.XLOOKUP(Tabella1[[#This Row],[Denominazione]],'Strutture ricettive'!B:B,'Strutture ricettive'!A:A,"non trovato",0)</f>
        <v>ALLOGGI AGRITURISTICI</v>
      </c>
      <c r="C5534" t="str">
        <f>_xlfn.XLOOKUP(Tabella1[[#This Row],[Denominazione]],'Strutture ricettive'!B:B,'Strutture ricettive'!D:D,"NON TROVATO",0)</f>
        <v>MONTEGIORGIO</v>
      </c>
      <c r="D55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giuseppe 4</v>
      </c>
      <c r="E5534" t="str">
        <f>IF(_xlfn.XLOOKUP(A5534,'Strutture ricettive'!B:B,'Strutture ricettive'!G:G,"NON TROVATO",0)=0,"NON TROVATO",_xlfn.XLOOKUP(A5534,'Strutture ricettive'!B:B,'Strutture ricettive'!G:G,"NON TROVATO",0))</f>
        <v>info@isassidisangiuseppe.it</v>
      </c>
      <c r="F55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www.isassidisangiuseppe.it</v>
      </c>
    </row>
    <row r="5535" spans="1:6" x14ac:dyDescent="0.3">
      <c r="A5535" t="s">
        <v>18642</v>
      </c>
      <c r="B5535" t="str">
        <f>_xlfn.XLOOKUP(Tabella1[[#This Row],[Denominazione]],'Strutture ricettive'!B:B,'Strutture ricettive'!A:A,"non trovato",0)</f>
        <v>ALLOGGI AGRITURISTICI</v>
      </c>
      <c r="C5535" t="str">
        <f>_xlfn.XLOOKUP(Tabella1[[#This Row],[Denominazione]],'Strutture ricettive'!B:B,'Strutture ricettive'!D:D,"NON TROVATO",0)</f>
        <v>MONTEGIORGIO</v>
      </c>
      <c r="D55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Gaglianello 6</v>
      </c>
      <c r="E5535" t="str">
        <f>IF(_xlfn.XLOOKUP(A5535,'Strutture ricettive'!B:B,'Strutture ricettive'!G:G,"NON TROVATO",0)=0,"NON TROVATO",_xlfn.XLOOKUP(A5535,'Strutture ricettive'!B:B,'Strutture ricettive'!G:G,"NON TROVATO",0))</f>
        <v>info@agriturismofara.com</v>
      </c>
      <c r="F55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www.agriturismofara.com</v>
      </c>
    </row>
    <row r="5536" spans="1:6" x14ac:dyDescent="0.3">
      <c r="A5536" t="s">
        <v>18647</v>
      </c>
      <c r="B5536" t="str">
        <f>_xlfn.XLOOKUP(Tabella1[[#This Row],[Denominazione]],'Strutture ricettive'!B:B,'Strutture ricettive'!A:A,"non trovato",0)</f>
        <v>BED &amp; BREAKFAST</v>
      </c>
      <c r="C5536" t="str">
        <f>_xlfn.XLOOKUP(Tabella1[[#This Row],[Denominazione]],'Strutture ricettive'!B:B,'Strutture ricettive'!D:D,"NON TROVATO",0)</f>
        <v>MONTEGIORGIO</v>
      </c>
      <c r="D55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Andrea Passari 36</v>
      </c>
      <c r="E5536" t="str">
        <f>IF(_xlfn.XLOOKUP(A5536,'Strutture ricettive'!B:B,'Strutture ricettive'!G:G,"NON TROVATO",0)=0,"NON TROVATO",_xlfn.XLOOKUP(A5536,'Strutture ricettive'!B:B,'Strutture ricettive'!G:G,"NON TROVATO",0))</f>
        <v>lidia_ricci@libero.it</v>
      </c>
      <c r="F55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37" spans="1:6" x14ac:dyDescent="0.3">
      <c r="A5537" t="s">
        <v>18650</v>
      </c>
      <c r="B5537" t="str">
        <f>_xlfn.XLOOKUP(Tabella1[[#This Row],[Denominazione]],'Strutture ricettive'!B:B,'Strutture ricettive'!A:A,"non trovato",0)</f>
        <v>ALBERGHI</v>
      </c>
      <c r="C5537" t="str">
        <f>_xlfn.XLOOKUP(Tabella1[[#This Row],[Denominazione]],'Strutture ricettive'!B:B,'Strutture ricettive'!D:D,"NON TROVATO",0)</f>
        <v>MONTEGIORGIO</v>
      </c>
      <c r="D55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Faleriense Est 66</v>
      </c>
      <c r="E5537" t="str">
        <f>IF(_xlfn.XLOOKUP(A5537,'Strutture ricettive'!B:B,'Strutture ricettive'!G:G,"NON TROVATO",0)=0,"NON TROVATO",_xlfn.XLOOKUP(A5537,'Strutture ricettive'!B:B,'Strutture ricettive'!G:G,"NON TROVATO",0))</f>
        <v>info@sanpaolohotel.net</v>
      </c>
      <c r="F55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www.sanpaolohotel.net</v>
      </c>
    </row>
    <row r="5538" spans="1:6" x14ac:dyDescent="0.3">
      <c r="A5538" t="s">
        <v>18654</v>
      </c>
      <c r="B5538" t="str">
        <f>_xlfn.XLOOKUP(Tabella1[[#This Row],[Denominazione]],'Strutture ricettive'!B:B,'Strutture ricettive'!A:A,"non trovato",0)</f>
        <v>ALBERGHI</v>
      </c>
      <c r="C5538" t="str">
        <f>_xlfn.XLOOKUP(Tabella1[[#This Row],[Denominazione]],'Strutture ricettive'!B:B,'Strutture ricettive'!D:D,"NON TROVATO",0)</f>
        <v>MONTEGIORGIO</v>
      </c>
      <c r="D55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Faleriense Ovest 27</v>
      </c>
      <c r="E5538" t="str">
        <f>IF(_xlfn.XLOOKUP(A5538,'Strutture ricettive'!B:B,'Strutture ricettive'!G:G,"NON TROVATO",0)=0,"NON TROVATO",_xlfn.XLOOKUP(A5538,'Strutture ricettive'!B:B,'Strutture ricettive'!G:G,"NON TROVATO",0))</f>
        <v>info@oscareamorina.it</v>
      </c>
      <c r="F55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www.oscareamorina.it</v>
      </c>
    </row>
    <row r="5539" spans="1:6" x14ac:dyDescent="0.3">
      <c r="A5539" t="s">
        <v>18658</v>
      </c>
      <c r="B5539" t="str">
        <f>_xlfn.XLOOKUP(Tabella1[[#This Row],[Denominazione]],'Strutture ricettive'!B:B,'Strutture ricettive'!A:A,"non trovato",0)</f>
        <v>TURISMO RURALE</v>
      </c>
      <c r="C5539" t="str">
        <f>_xlfn.XLOOKUP(Tabella1[[#This Row],[Denominazione]],'Strutture ricettive'!B:B,'Strutture ricettive'!D:D,"NON TROVATO",0)</f>
        <v>MONTEGRANARO</v>
      </c>
      <c r="D55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Maria 534</v>
      </c>
      <c r="E5539" t="str">
        <f>IF(_xlfn.XLOOKUP(A5539,'Strutture ricettive'!B:B,'Strutture ricettive'!G:G,"NON TROVATO",0)=0,"NON TROVATO",_xlfn.XLOOKUP(A5539,'Strutture ricettive'!B:B,'Strutture ricettive'!G:G,"NON TROVATO",0))</f>
        <v>info@terraesolecountryhouse.com</v>
      </c>
      <c r="F55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www.terraesolecountryhouse.com</v>
      </c>
    </row>
    <row r="5540" spans="1:6" x14ac:dyDescent="0.3">
      <c r="A5540" t="s">
        <v>18663</v>
      </c>
      <c r="B5540" t="str">
        <f>_xlfn.XLOOKUP(Tabella1[[#This Row],[Denominazione]],'Strutture ricettive'!B:B,'Strutture ricettive'!A:A,"non trovato",0)</f>
        <v>BED &amp; BREAKFAST</v>
      </c>
      <c r="C5540" t="str">
        <f>_xlfn.XLOOKUP(Tabella1[[#This Row],[Denominazione]],'Strutture ricettive'!B:B,'Strutture ricettive'!D:D,"NON TROVATO",0)</f>
        <v>MONTEGRANARO</v>
      </c>
      <c r="D55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la Croce 22</v>
      </c>
      <c r="E5540" t="str">
        <f>IF(_xlfn.XLOOKUP(A5540,'Strutture ricettive'!B:B,'Strutture ricettive'!G:G,"NON TROVATO",0)=0,"NON TROVATO",_xlfn.XLOOKUP(A5540,'Strutture ricettive'!B:B,'Strutture ricettive'!G:G,"NON TROVATO",0))</f>
        <v>silvana.morichetta@vodafone.it</v>
      </c>
      <c r="F55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41" spans="1:6" x14ac:dyDescent="0.3">
      <c r="A5541" t="s">
        <v>18666</v>
      </c>
      <c r="B5541" t="str">
        <f>_xlfn.XLOOKUP(Tabella1[[#This Row],[Denominazione]],'Strutture ricettive'!B:B,'Strutture ricettive'!A:A,"non trovato",0)</f>
        <v>BED &amp; BREAKFAST</v>
      </c>
      <c r="C5541" t="str">
        <f>_xlfn.XLOOKUP(Tabella1[[#This Row],[Denominazione]],'Strutture ricettive'!B:B,'Strutture ricettive'!D:D,"NON TROVATO",0)</f>
        <v>MONTEGRANARO</v>
      </c>
      <c r="D55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Guazzetti snc</v>
      </c>
      <c r="E5541" t="str">
        <f>IF(_xlfn.XLOOKUP(A5541,'Strutture ricettive'!B:B,'Strutture ricettive'!G:G,"NON TROVATO",0)=0,"NON TROVATO",_xlfn.XLOOKUP(A5541,'Strutture ricettive'!B:B,'Strutture ricettive'!G:G,"NON TROVATO",0))</f>
        <v>legisselle@legisselle.com; amministrazione@sgm.com</v>
      </c>
      <c r="F55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www.legisselle.com</v>
      </c>
    </row>
    <row r="5542" spans="1:6" x14ac:dyDescent="0.3">
      <c r="A5542" t="s">
        <v>18670</v>
      </c>
      <c r="B5542" t="str">
        <f>_xlfn.XLOOKUP(Tabella1[[#This Row],[Denominazione]],'Strutture ricettive'!B:B,'Strutture ricettive'!A:A,"non trovato",0)</f>
        <v>ALTRI ALLOGGI PRIVATI</v>
      </c>
      <c r="C5542" t="str">
        <f>_xlfn.XLOOKUP(Tabella1[[#This Row],[Denominazione]],'Strutture ricettive'!B:B,'Strutture ricettive'!D:D,"NON TROVATO",0)</f>
        <v>MONTEGRANARO</v>
      </c>
      <c r="D55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Vallone 44</v>
      </c>
      <c r="E5542" t="str">
        <f>IF(_xlfn.XLOOKUP(A5542,'Strutture ricettive'!B:B,'Strutture ricettive'!G:G,"NON TROVATO",0)=0,"NON TROVATO",_xlfn.XLOOKUP(A5542,'Strutture ricettive'!B:B,'Strutture ricettive'!G:G,"NON TROVATO",0))</f>
        <v>massimo.venturini@teletu.it</v>
      </c>
      <c r="F55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43" spans="1:6" x14ac:dyDescent="0.3">
      <c r="A5543" t="s">
        <v>18674</v>
      </c>
      <c r="B5543" t="str">
        <f>_xlfn.XLOOKUP(Tabella1[[#This Row],[Denominazione]],'Strutture ricettive'!B:B,'Strutture ricettive'!A:A,"non trovato",0)</f>
        <v>ALLOGGI IN AFFITTO</v>
      </c>
      <c r="C5543" t="str">
        <f>_xlfn.XLOOKUP(Tabella1[[#This Row],[Denominazione]],'Strutture ricettive'!B:B,'Strutture ricettive'!D:D,"NON TROVATO",0)</f>
        <v>MONTEGRANARO</v>
      </c>
      <c r="D55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Trivio 48</v>
      </c>
      <c r="E5543" t="str">
        <f>IF(_xlfn.XLOOKUP(A5543,'Strutture ricettive'!B:B,'Strutture ricettive'!G:G,"NON TROVATO",0)=0,"NON TROVATO",_xlfn.XLOOKUP(A5543,'Strutture ricettive'!B:B,'Strutture ricettive'!G:G,"NON TROVATO",0))</f>
        <v>c.roselli@odcfermo.it</v>
      </c>
      <c r="F55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44" spans="1:6" x14ac:dyDescent="0.3">
      <c r="A5544" t="s">
        <v>18677</v>
      </c>
      <c r="B5544" t="str">
        <f>_xlfn.XLOOKUP(Tabella1[[#This Row],[Denominazione]],'Strutture ricettive'!B:B,'Strutture ricettive'!A:A,"non trovato",0)</f>
        <v>ALBERGHI</v>
      </c>
      <c r="C5544" t="str">
        <f>_xlfn.XLOOKUP(Tabella1[[#This Row],[Denominazione]],'Strutture ricettive'!B:B,'Strutture ricettive'!D:D,"NON TROVATO",0)</f>
        <v>MONTEGRANARO</v>
      </c>
      <c r="D55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Veregrense 1</v>
      </c>
      <c r="E5544" t="str">
        <f>IF(_xlfn.XLOOKUP(A5544,'Strutture ricettive'!B:B,'Strutture ricettive'!G:G,"NON TROVATO",0)=0,"NON TROVATO",_xlfn.XLOOKUP(A5544,'Strutture ricettive'!B:B,'Strutture ricettive'!G:G,"NON TROVATO",0))</f>
        <v>info@hotelhorizon.it</v>
      </c>
      <c r="F55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www.hotelhorizon.it</v>
      </c>
    </row>
    <row r="5545" spans="1:6" x14ac:dyDescent="0.3">
      <c r="A5545" t="s">
        <v>18682</v>
      </c>
      <c r="B5545" t="str">
        <f>_xlfn.XLOOKUP(Tabella1[[#This Row],[Denominazione]],'Strutture ricettive'!B:B,'Strutture ricettive'!A:A,"non trovato",0)</f>
        <v>ALLOGGI IN AFFITTO</v>
      </c>
      <c r="C5545" t="str">
        <f>_xlfn.XLOOKUP(Tabella1[[#This Row],[Denominazione]],'Strutture ricettive'!B:B,'Strutture ricettive'!D:D,"NON TROVATO",0)</f>
        <v>MONTEGRANARO</v>
      </c>
      <c r="D55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Vallone 41</v>
      </c>
      <c r="E5545" t="str">
        <f>IF(_xlfn.XLOOKUP(A5545,'Strutture ricettive'!B:B,'Strutture ricettive'!G:G,"NON TROVATO",0)=0,"NON TROVATO",_xlfn.XLOOKUP(A5545,'Strutture ricettive'!B:B,'Strutture ricettive'!G:G,"NON TROVATO",0))</f>
        <v>info@riomaggio.it</v>
      </c>
      <c r="F55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www.riomaggio.it</v>
      </c>
    </row>
    <row r="5546" spans="1:6" x14ac:dyDescent="0.3">
      <c r="A5546" t="s">
        <v>18686</v>
      </c>
      <c r="B5546" t="str">
        <f>_xlfn.XLOOKUP(Tabella1[[#This Row],[Denominazione]],'Strutture ricettive'!B:B,'Strutture ricettive'!A:A,"non trovato",0)</f>
        <v>BED &amp; BREAKFAST</v>
      </c>
      <c r="C5546" t="str">
        <f>_xlfn.XLOOKUP(Tabella1[[#This Row],[Denominazione]],'Strutture ricettive'!B:B,'Strutture ricettive'!D:D,"NON TROVATO",0)</f>
        <v>MONTEGRANARO</v>
      </c>
      <c r="D55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15</v>
      </c>
      <c r="E5546" t="str">
        <f>IF(_xlfn.XLOOKUP(A5546,'Strutture ricettive'!B:B,'Strutture ricettive'!G:G,"NON TROVATO",0)=0,"NON TROVATO",_xlfn.XLOOKUP(A5546,'Strutture ricettive'!B:B,'Strutture ricettive'!G:G,"NON TROVATO",0))</f>
        <v>g.liciotti@live.it</v>
      </c>
      <c r="F55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47" spans="1:6" x14ac:dyDescent="0.3">
      <c r="A5547" t="s">
        <v>18689</v>
      </c>
      <c r="B5547" t="str">
        <f>_xlfn.XLOOKUP(Tabella1[[#This Row],[Denominazione]],'Strutture ricettive'!B:B,'Strutture ricettive'!A:A,"non trovato",0)</f>
        <v>BED &amp; BREAKFAST</v>
      </c>
      <c r="C5547" t="str">
        <f>_xlfn.XLOOKUP(Tabella1[[#This Row],[Denominazione]],'Strutture ricettive'!B:B,'Strutture ricettive'!D:D,"NON TROVATO",0)</f>
        <v>MONTEGRANARO</v>
      </c>
      <c r="D55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SANTA LEANDRA  329/C</v>
      </c>
      <c r="E5547" t="str">
        <f>IF(_xlfn.XLOOKUP(A5547,'Strutture ricettive'!B:B,'Strutture ricettive'!G:G,"NON TROVATO",0)=0,"NON TROVATO",_xlfn.XLOOKUP(A5547,'Strutture ricettive'!B:B,'Strutture ricettive'!G:G,"NON TROVATO",0))</f>
        <v>casaciarpella@gmail.com</v>
      </c>
      <c r="F55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48" spans="1:6" x14ac:dyDescent="0.3">
      <c r="A5548" t="s">
        <v>18692</v>
      </c>
      <c r="B5548" t="str">
        <f>_xlfn.XLOOKUP(Tabella1[[#This Row],[Denominazione]],'Strutture ricettive'!B:B,'Strutture ricettive'!A:A,"non trovato",0)</f>
        <v>ALLOGGI IN AFFITTO</v>
      </c>
      <c r="C5548" t="str">
        <f>_xlfn.XLOOKUP(Tabella1[[#This Row],[Denominazione]],'Strutture ricettive'!B:B,'Strutture ricettive'!D:D,"NON TROVATO",0)</f>
        <v>MONTEGRANARO</v>
      </c>
      <c r="D55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monti 208 1</v>
      </c>
      <c r="E5548" t="str">
        <f>IF(_xlfn.XLOOKUP(A5548,'Strutture ricettive'!B:B,'Strutture ricettive'!G:G,"NON TROVATO",0)=0,"NON TROVATO",_xlfn.XLOOKUP(A5548,'Strutture ricettive'!B:B,'Strutture ricettive'!G:G,"NON TROVATO",0))</f>
        <v>acasadecampo1@gmail.com</v>
      </c>
      <c r="F55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49" spans="1:6" x14ac:dyDescent="0.3">
      <c r="A5549" t="s">
        <v>18695</v>
      </c>
      <c r="B5549" t="str">
        <f>_xlfn.XLOOKUP(Tabella1[[#This Row],[Denominazione]],'Strutture ricettive'!B:B,'Strutture ricettive'!A:A,"non trovato",0)</f>
        <v>BED &amp; BREAKFAST</v>
      </c>
      <c r="C5549" t="str">
        <f>_xlfn.XLOOKUP(Tabella1[[#This Row],[Denominazione]],'Strutture ricettive'!B:B,'Strutture ricettive'!D:D,"NON TROVATO",0)</f>
        <v>MONTEGRANARO</v>
      </c>
      <c r="D55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Vecchia Boncore 2</v>
      </c>
      <c r="E5549" t="str">
        <f>IF(_xlfn.XLOOKUP(A5549,'Strutture ricettive'!B:B,'Strutture ricettive'!G:G,"NON TROVATO",0)=0,"NON TROVATO",_xlfn.XLOOKUP(A5549,'Strutture ricettive'!B:B,'Strutture ricettive'!G:G,"NON TROVATO",0))</f>
        <v>ale.pagliarini67@gmail.com</v>
      </c>
      <c r="F55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50" spans="1:6" x14ac:dyDescent="0.3">
      <c r="A5550" t="s">
        <v>18698</v>
      </c>
      <c r="B5550" t="str">
        <f>_xlfn.XLOOKUP(Tabella1[[#This Row],[Denominazione]],'Strutture ricettive'!B:B,'Strutture ricettive'!A:A,"non trovato",0)</f>
        <v>TURISMO RURALE</v>
      </c>
      <c r="C5550" t="str">
        <f>_xlfn.XLOOKUP(Tabella1[[#This Row],[Denominazione]],'Strutture ricettive'!B:B,'Strutture ricettive'!D:D,"NON TROVATO",0)</f>
        <v>MONTELEONE DI FERMO</v>
      </c>
      <c r="D55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MADONNA DI LORETO 4</v>
      </c>
      <c r="E5550" t="str">
        <f>IF(_xlfn.XLOOKUP(A5550,'Strutture ricettive'!B:B,'Strutture ricettive'!G:G,"NON TROVATO",0)=0,"NON TROVATO",_xlfn.XLOOKUP(A5550,'Strutture ricettive'!B:B,'Strutture ricettive'!G:G,"NON TROVATO",0))</f>
        <v>info@countryhousecasarossa.it</v>
      </c>
      <c r="F55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www.countryhousecasarossa.it</v>
      </c>
    </row>
    <row r="5551" spans="1:6" x14ac:dyDescent="0.3">
      <c r="A5551" t="s">
        <v>18703</v>
      </c>
      <c r="B5551" t="str">
        <f>_xlfn.XLOOKUP(Tabella1[[#This Row],[Denominazione]],'Strutture ricettive'!B:B,'Strutture ricettive'!A:A,"non trovato",0)</f>
        <v>BED &amp; BREAKFAST</v>
      </c>
      <c r="C5551" t="str">
        <f>_xlfn.XLOOKUP(Tabella1[[#This Row],[Denominazione]],'Strutture ricettive'!B:B,'Strutture ricettive'!D:D,"NON TROVATO",0)</f>
        <v>MONTELEONE DI FERMO</v>
      </c>
      <c r="D55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MADONNA DI LORETO 21</v>
      </c>
      <c r="E5551" t="str">
        <f>IF(_xlfn.XLOOKUP(A5551,'Strutture ricettive'!B:B,'Strutture ricettive'!G:G,"NON TROVATO",0)=0,"NON TROVATO",_xlfn.XLOOKUP(A5551,'Strutture ricettive'!B:B,'Strutture ricettive'!G:G,"NON TROVATO",0))</f>
        <v>info@lacasadeinonni.org</v>
      </c>
      <c r="F55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www.lacasadeinonni.org</v>
      </c>
    </row>
    <row r="5552" spans="1:6" x14ac:dyDescent="0.3">
      <c r="A5552" t="s">
        <v>18707</v>
      </c>
      <c r="B5552" t="str">
        <f>_xlfn.XLOOKUP(Tabella1[[#This Row],[Denominazione]],'Strutture ricettive'!B:B,'Strutture ricettive'!A:A,"non trovato",0)</f>
        <v>ALLOGGI AGRITURISTICI</v>
      </c>
      <c r="C5552" t="str">
        <f>_xlfn.XLOOKUP(Tabella1[[#This Row],[Denominazione]],'Strutture ricettive'!B:B,'Strutture ricettive'!D:D,"NON TROVATO",0)</f>
        <v>MONTELPARO</v>
      </c>
      <c r="D55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coste 34</v>
      </c>
      <c r="E5552" t="str">
        <f>IF(_xlfn.XLOOKUP(A5552,'Strutture ricettive'!B:B,'Strutture ricettive'!G:G,"NON TROVATO",0)=0,"NON TROVATO",_xlfn.XLOOKUP(A5552,'Strutture ricettive'!B:B,'Strutture ricettive'!G:G,"NON TROVATO",0))</f>
        <v>NON TROVATO</v>
      </c>
      <c r="F55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53" spans="1:6" x14ac:dyDescent="0.3">
      <c r="A5553" t="s">
        <v>18710</v>
      </c>
      <c r="B5553" t="str">
        <f>_xlfn.XLOOKUP(Tabella1[[#This Row],[Denominazione]],'Strutture ricettive'!B:B,'Strutture ricettive'!A:A,"non trovato",0)</f>
        <v>ALLOGGI AGRITURISTICI</v>
      </c>
      <c r="C5553" t="str">
        <f>_xlfn.XLOOKUP(Tabella1[[#This Row],[Denominazione]],'Strutture ricettive'!B:B,'Strutture ricettive'!D:D,"NON TROVATO",0)</f>
        <v>MONTELPARO</v>
      </c>
      <c r="D55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53" t="str">
        <f>IF(_xlfn.XLOOKUP(A5553,'Strutture ricettive'!B:B,'Strutture ricettive'!G:G,"NON TROVATO",0)=0,"NON TROVATO",_xlfn.XLOOKUP(A5553,'Strutture ricettive'!B:B,'Strutture ricettive'!G:G,"NON TROVATO",0))</f>
        <v>info@fontedisantandrea.it</v>
      </c>
      <c r="F55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www.fontedisantandrea.it</v>
      </c>
    </row>
    <row r="5554" spans="1:6" x14ac:dyDescent="0.3">
      <c r="A5554" t="s">
        <v>18714</v>
      </c>
      <c r="B5554" t="str">
        <f>_xlfn.XLOOKUP(Tabella1[[#This Row],[Denominazione]],'Strutture ricettive'!B:B,'Strutture ricettive'!A:A,"non trovato",0)</f>
        <v>ALLOGGI AGRITURISTICI</v>
      </c>
      <c r="C5554" t="str">
        <f>_xlfn.XLOOKUP(Tabella1[[#This Row],[Denominazione]],'Strutture ricettive'!B:B,'Strutture ricettive'!D:D,"NON TROVATO",0)</f>
        <v>MONTELPARO</v>
      </c>
      <c r="D55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santa maria 45</v>
      </c>
      <c r="E5554" t="str">
        <f>IF(_xlfn.XLOOKUP(A5554,'Strutture ricettive'!B:B,'Strutture ricettive'!G:G,"NON TROVATO",0)=0,"NON TROVATO",_xlfn.XLOOKUP(A5554,'Strutture ricettive'!B:B,'Strutture ricettive'!G:G,"NON TROVATO",0))</f>
        <v>info@residencesinfoniedelbosco.it</v>
      </c>
      <c r="F55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www.residencesinfoniedelbosco.it</v>
      </c>
    </row>
    <row r="5555" spans="1:6" x14ac:dyDescent="0.3">
      <c r="A5555" t="s">
        <v>18718</v>
      </c>
      <c r="B5555" t="str">
        <f>_xlfn.XLOOKUP(Tabella1[[#This Row],[Denominazione]],'Strutture ricettive'!B:B,'Strutture ricettive'!A:A,"non trovato",0)</f>
        <v>ALLOGGI AGRITURISTICI</v>
      </c>
      <c r="C5555" t="str">
        <f>_xlfn.XLOOKUP(Tabella1[[#This Row],[Denominazione]],'Strutture ricettive'!B:B,'Strutture ricettive'!D:D,"NON TROVATO",0)</f>
        <v>MONTELPARO</v>
      </c>
      <c r="D55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55" t="str">
        <f>IF(_xlfn.XLOOKUP(A5555,'Strutture ricettive'!B:B,'Strutture ricettive'!G:G,"NON TROVATO",0)=0,"NON TROVATO",_xlfn.XLOOKUP(A5555,'Strutture ricettive'!B:B,'Strutture ricettive'!G:G,"NON TROVATO",0))</f>
        <v>info@agricamppicobello.com</v>
      </c>
      <c r="F55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www.agricamppicobello.com</v>
      </c>
    </row>
    <row r="5556" spans="1:6" x14ac:dyDescent="0.3">
      <c r="A5556" t="s">
        <v>18721</v>
      </c>
      <c r="B5556" t="str">
        <f>_xlfn.XLOOKUP(Tabella1[[#This Row],[Denominazione]],'Strutture ricettive'!B:B,'Strutture ricettive'!A:A,"non trovato",0)</f>
        <v>ALLOGGI AGRITURISTICI</v>
      </c>
      <c r="C5556" t="str">
        <f>_xlfn.XLOOKUP(Tabella1[[#This Row],[Denominazione]],'Strutture ricettive'!B:B,'Strutture ricettive'!D:D,"NON TROVATO",0)</f>
        <v>MONTELPARO</v>
      </c>
      <c r="D55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serrone 3</v>
      </c>
      <c r="E5556" t="str">
        <f>IF(_xlfn.XLOOKUP(A5556,'Strutture ricettive'!B:B,'Strutture ricettive'!G:G,"NON TROVATO",0)=0,"NON TROVATO",_xlfn.XLOOKUP(A5556,'Strutture ricettive'!B:B,'Strutture ricettive'!G:G,"NON TROVATO",0))</f>
        <v>info@sopraesotto.com</v>
      </c>
      <c r="F55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www.sopraesotto.com</v>
      </c>
    </row>
    <row r="5557" spans="1:6" x14ac:dyDescent="0.3">
      <c r="A5557" t="s">
        <v>18725</v>
      </c>
      <c r="B5557" t="str">
        <f>_xlfn.XLOOKUP(Tabella1[[#This Row],[Denominazione]],'Strutture ricettive'!B:B,'Strutture ricettive'!A:A,"non trovato",0)</f>
        <v>OSTELLI PER LA GIOVENTU'</v>
      </c>
      <c r="C5557" t="str">
        <f>_xlfn.XLOOKUP(Tabella1[[#This Row],[Denominazione]],'Strutture ricettive'!B:B,'Strutture ricettive'!D:D,"NON TROVATO",0)</f>
        <v>MONTELPARO</v>
      </c>
      <c r="D55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Lrgo Marconi 3</v>
      </c>
      <c r="E5557" t="str">
        <f>IF(_xlfn.XLOOKUP(A5557,'Strutture ricettive'!B:B,'Strutture ricettive'!G:G,"NON TROVATO",0)=0,"NON TROVATO",_xlfn.XLOOKUP(A5557,'Strutture ricettive'!B:B,'Strutture ricettive'!G:G,"NON TROVATO",0))</f>
        <v>scendoni52@gmail.com</v>
      </c>
      <c r="F55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58" spans="1:6" x14ac:dyDescent="0.3">
      <c r="A5558" t="s">
        <v>18728</v>
      </c>
      <c r="B5558" t="str">
        <f>_xlfn.XLOOKUP(Tabella1[[#This Row],[Denominazione]],'Strutture ricettive'!B:B,'Strutture ricettive'!A:A,"non trovato",0)</f>
        <v>ALLOGGI AGRITURISTICI</v>
      </c>
      <c r="C5558" t="str">
        <f>_xlfn.XLOOKUP(Tabella1[[#This Row],[Denominazione]],'Strutture ricettive'!B:B,'Strutture ricettive'!D:D,"NON TROVATO",0)</f>
        <v>MONTELPARO</v>
      </c>
      <c r="D55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COLLE CARBONE  9</v>
      </c>
      <c r="E5558" t="str">
        <f>IF(_xlfn.XLOOKUP(A5558,'Strutture ricettive'!B:B,'Strutture ricettive'!G:G,"NON TROVATO",0)=0,"NON TROVATO",_xlfn.XLOOKUP(A5558,'Strutture ricettive'!B:B,'Strutture ricettive'!G:G,"NON TROVATO",0))</f>
        <v>info@tasteria.it; isaak.tsorakidis@hotmail.it</v>
      </c>
      <c r="F55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www.tasteria.it</v>
      </c>
    </row>
    <row r="5559" spans="1:6" x14ac:dyDescent="0.3">
      <c r="A5559" t="s">
        <v>18732</v>
      </c>
      <c r="B5559" t="str">
        <f>_xlfn.XLOOKUP(Tabella1[[#This Row],[Denominazione]],'Strutture ricettive'!B:B,'Strutture ricettive'!A:A,"non trovato",0)</f>
        <v>BED &amp; BREAKFAST</v>
      </c>
      <c r="C5559" t="str">
        <f>_xlfn.XLOOKUP(Tabella1[[#This Row],[Denominazione]],'Strutture ricettive'!B:B,'Strutture ricettive'!D:D,"NON TROVATO",0)</f>
        <v>MONTELPARO</v>
      </c>
      <c r="D55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Celestiale 16</v>
      </c>
      <c r="E5559" t="str">
        <f>IF(_xlfn.XLOOKUP(A5559,'Strutture ricettive'!B:B,'Strutture ricettive'!G:G,"NON TROVATO",0)=0,"NON TROVATO",_xlfn.XLOOKUP(A5559,'Strutture ricettive'!B:B,'Strutture ricettive'!G:G,"NON TROVATO",0))</f>
        <v>wendy@villainthevineyard.com</v>
      </c>
      <c r="F55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60" spans="1:6" x14ac:dyDescent="0.3">
      <c r="A5560" t="s">
        <v>18735</v>
      </c>
      <c r="B5560" t="str">
        <f>_xlfn.XLOOKUP(Tabella1[[#This Row],[Denominazione]],'Strutture ricettive'!B:B,'Strutture ricettive'!A:A,"non trovato",0)</f>
        <v>BED &amp; BREAKFAST</v>
      </c>
      <c r="C5560" t="str">
        <f>_xlfn.XLOOKUP(Tabella1[[#This Row],[Denominazione]],'Strutture ricettive'!B:B,'Strutture ricettive'!D:D,"NON TROVATO",0)</f>
        <v>MONTELPARO</v>
      </c>
      <c r="D55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Coste 24</v>
      </c>
      <c r="E5560" t="str">
        <f>IF(_xlfn.XLOOKUP(A5560,'Strutture ricettive'!B:B,'Strutture ricettive'!G:G,"NON TROVATO",0)=0,"NON TROVATO",_xlfn.XLOOKUP(A5560,'Strutture ricettive'!B:B,'Strutture ricettive'!G:G,"NON TROVATO",0))</f>
        <v>info@lagolosacm.it</v>
      </c>
      <c r="F55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61" spans="1:6" x14ac:dyDescent="0.3">
      <c r="A5561" t="s">
        <v>18738</v>
      </c>
      <c r="B5561" t="str">
        <f>_xlfn.XLOOKUP(Tabella1[[#This Row],[Denominazione]],'Strutture ricettive'!B:B,'Strutture ricettive'!A:A,"non trovato",0)</f>
        <v>BED &amp; BREAKFAST</v>
      </c>
      <c r="C5561" t="str">
        <f>_xlfn.XLOOKUP(Tabella1[[#This Row],[Denominazione]],'Strutture ricettive'!B:B,'Strutture ricettive'!D:D,"NON TROVATO",0)</f>
        <v>MONTELPARO</v>
      </c>
      <c r="D55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32</v>
      </c>
      <c r="E5561" t="str">
        <f>IF(_xlfn.XLOOKUP(A5561,'Strutture ricettive'!B:B,'Strutture ricettive'!G:G,"NON TROVATO",0)=0,"NON TROVATO",_xlfn.XLOOKUP(A5561,'Strutture ricettive'!B:B,'Strutture ricettive'!G:G,"NON TROVATO",0))</f>
        <v>NON TROVATO</v>
      </c>
      <c r="F55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62" spans="1:6" x14ac:dyDescent="0.3">
      <c r="A5562" t="s">
        <v>18740</v>
      </c>
      <c r="B5562" t="str">
        <f>_xlfn.XLOOKUP(Tabella1[[#This Row],[Denominazione]],'Strutture ricettive'!B:B,'Strutture ricettive'!A:A,"non trovato",0)</f>
        <v>ALLOGGI AGRITURISTICI</v>
      </c>
      <c r="C5562" t="str">
        <f>_xlfn.XLOOKUP(Tabella1[[#This Row],[Denominazione]],'Strutture ricettive'!B:B,'Strutture ricettive'!D:D,"NON TROVATO",0)</f>
        <v>MONTELPARO</v>
      </c>
      <c r="D55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62" t="str">
        <f>IF(_xlfn.XLOOKUP(A5562,'Strutture ricettive'!B:B,'Strutture ricettive'!G:G,"NON TROVATO",0)=0,"NON TROVATO",_xlfn.XLOOKUP(A5562,'Strutture ricettive'!B:B,'Strutture ricettive'!G:G,"NON TROVATO",0))</f>
        <v>salvatoregasperini@alice.it</v>
      </c>
      <c r="F55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63" spans="1:6" x14ac:dyDescent="0.3">
      <c r="A5563" t="s">
        <v>18743</v>
      </c>
      <c r="B5563" t="str">
        <f>_xlfn.XLOOKUP(Tabella1[[#This Row],[Denominazione]],'Strutture ricettive'!B:B,'Strutture ricettive'!A:A,"non trovato",0)</f>
        <v>BED &amp; BREAKFAST</v>
      </c>
      <c r="C5563" t="str">
        <f>_xlfn.XLOOKUP(Tabella1[[#This Row],[Denominazione]],'Strutture ricettive'!B:B,'Strutture ricettive'!D:D,"NON TROVATO",0)</f>
        <v>MONTELPARO</v>
      </c>
      <c r="D55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Risorgimento  25</v>
      </c>
      <c r="E5563" t="str">
        <f>IF(_xlfn.XLOOKUP(A5563,'Strutture ricettive'!B:B,'Strutture ricettive'!G:G,"NON TROVATO",0)=0,"NON TROVATO",_xlfn.XLOOKUP(A5563,'Strutture ricettive'!B:B,'Strutture ricettive'!G:G,"NON TROVATO",0))</f>
        <v>info@bb-laurora.com</v>
      </c>
      <c r="F55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www.bb-laurora.com</v>
      </c>
    </row>
    <row r="5564" spans="1:6" x14ac:dyDescent="0.3">
      <c r="A5564" t="s">
        <v>18748</v>
      </c>
      <c r="B5564" t="str">
        <f>_xlfn.XLOOKUP(Tabella1[[#This Row],[Denominazione]],'Strutture ricettive'!B:B,'Strutture ricettive'!A:A,"non trovato",0)</f>
        <v>BED &amp; BREAKFAST</v>
      </c>
      <c r="C5564" t="str">
        <f>_xlfn.XLOOKUP(Tabella1[[#This Row],[Denominazione]],'Strutture ricettive'!B:B,'Strutture ricettive'!D:D,"NON TROVATO",0)</f>
        <v>MONTELPARO</v>
      </c>
      <c r="D55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Case e Pozzo 10</v>
      </c>
      <c r="E5564" t="str">
        <f>IF(_xlfn.XLOOKUP(A5564,'Strutture ricettive'!B:B,'Strutture ricettive'!G:G,"NON TROVATO",0)=0,"NON TROVATO",_xlfn.XLOOKUP(A5564,'Strutture ricettive'!B:B,'Strutture ricettive'!G:G,"NON TROVATO",0))</f>
        <v>NON TROVATO</v>
      </c>
      <c r="F55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65" spans="1:6" x14ac:dyDescent="0.3">
      <c r="A5565" t="s">
        <v>18750</v>
      </c>
      <c r="B5565" t="str">
        <f>_xlfn.XLOOKUP(Tabella1[[#This Row],[Denominazione]],'Strutture ricettive'!B:B,'Strutture ricettive'!A:A,"non trovato",0)</f>
        <v>ALTRI ALLOGGI PRIVATI</v>
      </c>
      <c r="C5565" t="str">
        <f>_xlfn.XLOOKUP(Tabella1[[#This Row],[Denominazione]],'Strutture ricettive'!B:B,'Strutture ricettive'!D:D,"NON TROVATO",0)</f>
        <v>MONTELPARO</v>
      </c>
      <c r="D55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Coste 18</v>
      </c>
      <c r="E5565" t="str">
        <f>IF(_xlfn.XLOOKUP(A5565,'Strutture ricettive'!B:B,'Strutture ricettive'!G:G,"NON TROVATO",0)=0,"NON TROVATO",_xlfn.XLOOKUP(A5565,'Strutture ricettive'!B:B,'Strutture ricettive'!G:G,"NON TROVATO",0))</f>
        <v>annessi@studioannessi.it</v>
      </c>
      <c r="F55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www.casalemonasteromarche.com</v>
      </c>
    </row>
    <row r="5566" spans="1:6" x14ac:dyDescent="0.3">
      <c r="A5566" t="s">
        <v>18754</v>
      </c>
      <c r="B5566" t="str">
        <f>_xlfn.XLOOKUP(Tabella1[[#This Row],[Denominazione]],'Strutture ricettive'!B:B,'Strutture ricettive'!A:A,"non trovato",0)</f>
        <v>RESIDENZE TURISTICO ALBERGHIERE</v>
      </c>
      <c r="C5566" t="str">
        <f>_xlfn.XLOOKUP(Tabella1[[#This Row],[Denominazione]],'Strutture ricettive'!B:B,'Strutture ricettive'!D:D,"NON TROVATO",0)</f>
        <v>MONTELPARO</v>
      </c>
      <c r="D55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Coste 2</v>
      </c>
      <c r="E5566" t="str">
        <f>IF(_xlfn.XLOOKUP(A5566,'Strutture ricettive'!B:B,'Strutture ricettive'!G:G,"NON TROVATO",0)=0,"NON TROVATO",_xlfn.XLOOKUP(A5566,'Strutture ricettive'!B:B,'Strutture ricettive'!G:G,"NON TROVATO",0))</f>
        <v>info@laginestra.it</v>
      </c>
      <c r="F55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www.laginestra.it</v>
      </c>
    </row>
    <row r="5567" spans="1:6" x14ac:dyDescent="0.3">
      <c r="A5567" t="s">
        <v>18758</v>
      </c>
      <c r="B5567" t="str">
        <f>_xlfn.XLOOKUP(Tabella1[[#This Row],[Denominazione]],'Strutture ricettive'!B:B,'Strutture ricettive'!A:A,"non trovato",0)</f>
        <v>ALLOGGI IN AFFITTO</v>
      </c>
      <c r="C5567" t="str">
        <f>_xlfn.XLOOKUP(Tabella1[[#This Row],[Denominazione]],'Strutture ricettive'!B:B,'Strutture ricettive'!D:D,"NON TROVATO",0)</f>
        <v>MONTELPARO</v>
      </c>
      <c r="D55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Vittorio Emanuelel II  60</v>
      </c>
      <c r="E5567" t="str">
        <f>IF(_xlfn.XLOOKUP(A5567,'Strutture ricettive'!B:B,'Strutture ricettive'!G:G,"NON TROVATO",0)=0,"NON TROVATO",_xlfn.XLOOKUP(A5567,'Strutture ricettive'!B:B,'Strutture ricettive'!G:G,"NON TROVATO",0))</f>
        <v>info@hotelleone.it</v>
      </c>
      <c r="F55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www.hotelleonemarche.com</v>
      </c>
    </row>
    <row r="5568" spans="1:6" x14ac:dyDescent="0.3">
      <c r="A5568" t="s">
        <v>18762</v>
      </c>
      <c r="B5568" t="str">
        <f>_xlfn.XLOOKUP(Tabella1[[#This Row],[Denominazione]],'Strutture ricettive'!B:B,'Strutture ricettive'!A:A,"non trovato",0)</f>
        <v>TURISMO RURALE</v>
      </c>
      <c r="C5568" t="str">
        <f>_xlfn.XLOOKUP(Tabella1[[#This Row],[Denominazione]],'Strutture ricettive'!B:B,'Strutture ricettive'!D:D,"NON TROVATO",0)</f>
        <v>MONTE RINALDO</v>
      </c>
      <c r="D55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Bucchiano snc</v>
      </c>
      <c r="E5568" t="str">
        <f>IF(_xlfn.XLOOKUP(A5568,'Strutture ricettive'!B:B,'Strutture ricettive'!G:G,"NON TROVATO",0)=0,"NON TROVATO",_xlfn.XLOOKUP(A5568,'Strutture ricettive'!B:B,'Strutture ricettive'!G:G,"NON TROVATO",0))</f>
        <v>liliana@villa-geminiani.com</v>
      </c>
      <c r="F55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www.villa-geminiani.com</v>
      </c>
    </row>
    <row r="5569" spans="1:6" x14ac:dyDescent="0.3">
      <c r="A5569" t="s">
        <v>18766</v>
      </c>
      <c r="B5569" t="str">
        <f>_xlfn.XLOOKUP(Tabella1[[#This Row],[Denominazione]],'Strutture ricettive'!B:B,'Strutture ricettive'!A:A,"non trovato",0)</f>
        <v>ALLOGGI IN AFFITTO</v>
      </c>
      <c r="C5569" t="str">
        <f>_xlfn.XLOOKUP(Tabella1[[#This Row],[Denominazione]],'Strutture ricettive'!B:B,'Strutture ricettive'!D:D,"NON TROVATO",0)</f>
        <v>MONTE RINALDO</v>
      </c>
      <c r="D55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Aso 12</v>
      </c>
      <c r="E5569" t="str">
        <f>IF(_xlfn.XLOOKUP(A5569,'Strutture ricettive'!B:B,'Strutture ricettive'!G:G,"NON TROVATO",0)=0,"NON TROVATO",_xlfn.XLOOKUP(A5569,'Strutture ricettive'!B:B,'Strutture ricettive'!G:G,"NON TROVATO",0))</f>
        <v>liviopizzingrilli@gmail.com</v>
      </c>
      <c r="F55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70" spans="1:6" x14ac:dyDescent="0.3">
      <c r="A5570" t="s">
        <v>18769</v>
      </c>
      <c r="B5570" t="str">
        <f>_xlfn.XLOOKUP(Tabella1[[#This Row],[Denominazione]],'Strutture ricettive'!B:B,'Strutture ricettive'!A:A,"non trovato",0)</f>
        <v>ALLOGGI AGRITURISTICI</v>
      </c>
      <c r="C5570" t="str">
        <f>_xlfn.XLOOKUP(Tabella1[[#This Row],[Denominazione]],'Strutture ricettive'!B:B,'Strutture ricettive'!D:D,"NON TROVATO",0)</f>
        <v>MONTE RINALDO</v>
      </c>
      <c r="D55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Sant'Anna 3</v>
      </c>
      <c r="E5570" t="str">
        <f>IF(_xlfn.XLOOKUP(A5570,'Strutture ricettive'!B:B,'Strutture ricettive'!G:G,"NON TROVATO",0)=0,"NON TROVATO",_xlfn.XLOOKUP(A5570,'Strutture ricettive'!B:B,'Strutture ricettive'!G:G,"NON TROVATO",0))</f>
        <v>cantina@deimonti.com</v>
      </c>
      <c r="F55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www.deimonti.com</v>
      </c>
    </row>
    <row r="5571" spans="1:6" x14ac:dyDescent="0.3">
      <c r="A5571" t="s">
        <v>18773</v>
      </c>
      <c r="B5571" t="str">
        <f>_xlfn.XLOOKUP(Tabella1[[#This Row],[Denominazione]],'Strutture ricettive'!B:B,'Strutture ricettive'!A:A,"non trovato",0)</f>
        <v>ALLOGGI AGRITURISTICI</v>
      </c>
      <c r="C5571" t="str">
        <f>_xlfn.XLOOKUP(Tabella1[[#This Row],[Denominazione]],'Strutture ricettive'!B:B,'Strutture ricettive'!D:D,"NON TROVATO",0)</f>
        <v>MONTE RINALDO</v>
      </c>
      <c r="D55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Crocifisso 14</v>
      </c>
      <c r="E5571" t="str">
        <f>IF(_xlfn.XLOOKUP(A5571,'Strutture ricettive'!B:B,'Strutture ricettive'!G:G,"NON TROVATO",0)=0,"NON TROVATO",_xlfn.XLOOKUP(A5571,'Strutture ricettive'!B:B,'Strutture ricettive'!G:G,"NON TROVATO",0))</f>
        <v>corradomiola@yahoo.it</v>
      </c>
      <c r="F55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72" spans="1:6" x14ac:dyDescent="0.3">
      <c r="A5572" t="s">
        <v>18776</v>
      </c>
      <c r="B5572" t="str">
        <f>_xlfn.XLOOKUP(Tabella1[[#This Row],[Denominazione]],'Strutture ricettive'!B:B,'Strutture ricettive'!A:A,"non trovato",0)</f>
        <v>BED &amp; BREAKFAST</v>
      </c>
      <c r="C5572" t="str">
        <f>_xlfn.XLOOKUP(Tabella1[[#This Row],[Denominazione]],'Strutture ricettive'!B:B,'Strutture ricettive'!D:D,"NON TROVATO",0)</f>
        <v>MONTE RINALDO</v>
      </c>
      <c r="D55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Aso 49</v>
      </c>
      <c r="E5572" t="str">
        <f>IF(_xlfn.XLOOKUP(A5572,'Strutture ricettive'!B:B,'Strutture ricettive'!G:G,"NON TROVATO",0)=0,"NON TROVATO",_xlfn.XLOOKUP(A5572,'Strutture ricettive'!B:B,'Strutture ricettive'!G:G,"NON TROVATO",0))</f>
        <v>giovanni.cantelmo49@gmail.com</v>
      </c>
      <c r="F55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www.villaelisabeth.it</v>
      </c>
    </row>
    <row r="5573" spans="1:6" x14ac:dyDescent="0.3">
      <c r="A5573" t="s">
        <v>18780</v>
      </c>
      <c r="B5573" t="str">
        <f>_xlfn.XLOOKUP(Tabella1[[#This Row],[Denominazione]],'Strutture ricettive'!B:B,'Strutture ricettive'!A:A,"non trovato",0)</f>
        <v>ALLOGGI AGRITURISTICI</v>
      </c>
      <c r="C5573" t="str">
        <f>_xlfn.XLOOKUP(Tabella1[[#This Row],[Denominazione]],'Strutture ricettive'!B:B,'Strutture ricettive'!D:D,"NON TROVATO",0)</f>
        <v>MONTE RINALDO</v>
      </c>
      <c r="D55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Aso 44</v>
      </c>
      <c r="E5573" t="str">
        <f>IF(_xlfn.XLOOKUP(A5573,'Strutture ricettive'!B:B,'Strutture ricettive'!G:G,"NON TROVATO",0)=0,"NON TROVATO",_xlfn.XLOOKUP(A5573,'Strutture ricettive'!B:B,'Strutture ricettive'!G:G,"NON TROVATO",0))</f>
        <v>info@tempiodinovana.eu</v>
      </c>
      <c r="F55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danieletom83@libero.it</v>
      </c>
    </row>
    <row r="5574" spans="1:6" x14ac:dyDescent="0.3">
      <c r="A5574" t="s">
        <v>18784</v>
      </c>
      <c r="B5574" t="str">
        <f>_xlfn.XLOOKUP(Tabella1[[#This Row],[Denominazione]],'Strutture ricettive'!B:B,'Strutture ricettive'!A:A,"non trovato",0)</f>
        <v>ALLOGGI AGRITURISTICI</v>
      </c>
      <c r="C5574" t="str">
        <f>_xlfn.XLOOKUP(Tabella1[[#This Row],[Denominazione]],'Strutture ricettive'!B:B,'Strutture ricettive'!D:D,"NON TROVATO",0)</f>
        <v>MONTE RINALDO</v>
      </c>
      <c r="D55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Bucchiano 14</v>
      </c>
      <c r="E5574" t="str">
        <f>IF(_xlfn.XLOOKUP(A5574,'Strutture ricettive'!B:B,'Strutture ricettive'!G:G,"NON TROVATO",0)=0,"NON TROVATO",_xlfn.XLOOKUP(A5574,'Strutture ricettive'!B:B,'Strutture ricettive'!G:G,"NON TROVATO",0))</f>
        <v>info@agriturismomontorso.it</v>
      </c>
      <c r="F55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www.agriturismomontorso.it</v>
      </c>
    </row>
    <row r="5575" spans="1:6" x14ac:dyDescent="0.3">
      <c r="A5575" t="s">
        <v>18788</v>
      </c>
      <c r="B5575" t="str">
        <f>_xlfn.XLOOKUP(Tabella1[[#This Row],[Denominazione]],'Strutture ricettive'!B:B,'Strutture ricettive'!A:A,"non trovato",0)</f>
        <v>BED &amp; BREAKFAST</v>
      </c>
      <c r="C5575" t="str">
        <f>_xlfn.XLOOKUP(Tabella1[[#This Row],[Denominazione]],'Strutture ricettive'!B:B,'Strutture ricettive'!D:D,"NON TROVATO",0)</f>
        <v>MONTERUBBIANO</v>
      </c>
      <c r="D55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FONTERRANTE 10</v>
      </c>
      <c r="E5575" t="str">
        <f>IF(_xlfn.XLOOKUP(A5575,'Strutture ricettive'!B:B,'Strutture ricettive'!G:G,"NON TROVATO",0)=0,"NON TROVATO",_xlfn.XLOOKUP(A5575,'Strutture ricettive'!B:B,'Strutture ricettive'!G:G,"NON TROVATO",0))</f>
        <v>info@ilgiogo.com; prenotazioni@ilgiogo.com</v>
      </c>
      <c r="F55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www.ilgiogo.com</v>
      </c>
    </row>
    <row r="5576" spans="1:6" x14ac:dyDescent="0.3">
      <c r="A5576" t="s">
        <v>18793</v>
      </c>
      <c r="B5576" t="str">
        <f>_xlfn.XLOOKUP(Tabella1[[#This Row],[Denominazione]],'Strutture ricettive'!B:B,'Strutture ricettive'!A:A,"non trovato",0)</f>
        <v>ALLOGGI AGRITURISTICI</v>
      </c>
      <c r="C5576" t="str">
        <f>_xlfn.XLOOKUP(Tabella1[[#This Row],[Denominazione]],'Strutture ricettive'!B:B,'Strutture ricettive'!D:D,"NON TROVATO",0)</f>
        <v>MONTERUBBIANO</v>
      </c>
      <c r="D55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Pozzetto 2/b</v>
      </c>
      <c r="E5576" t="str">
        <f>IF(_xlfn.XLOOKUP(A5576,'Strutture ricettive'!B:B,'Strutture ricettive'!G:G,"NON TROVATO",0)=0,"NON TROVATO",_xlfn.XLOOKUP(A5576,'Strutture ricettive'!B:B,'Strutture ricettive'!G:G,"NON TROVATO",0))</f>
        <v>info@agriturismo-crosta.it</v>
      </c>
      <c r="F55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www.agriturismo-crosta.it</v>
      </c>
    </row>
    <row r="5577" spans="1:6" x14ac:dyDescent="0.3">
      <c r="A5577" t="s">
        <v>18800</v>
      </c>
      <c r="B5577" t="str">
        <f>_xlfn.XLOOKUP(Tabella1[[#This Row],[Denominazione]],'Strutture ricettive'!B:B,'Strutture ricettive'!A:A,"non trovato",0)</f>
        <v>BED &amp; BREAKFAST</v>
      </c>
      <c r="C5577" t="str">
        <f>_xlfn.XLOOKUP(Tabella1[[#This Row],[Denominazione]],'Strutture ricettive'!B:B,'Strutture ricettive'!D:D,"NON TROVATO",0)</f>
        <v>MONTERUBBIANO</v>
      </c>
      <c r="D55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Canniccio  7</v>
      </c>
      <c r="E5577" t="str">
        <f>IF(_xlfn.XLOOKUP(A5577,'Strutture ricettive'!B:B,'Strutture ricettive'!G:G,"NON TROVATO",0)=0,"NON TROVATO",_xlfn.XLOOKUP(A5577,'Strutture ricettive'!B:B,'Strutture ricettive'!G:G,"NON TROVATO",0))</f>
        <v>info@ventodirose.it</v>
      </c>
      <c r="F55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www.ventodirose.it</v>
      </c>
    </row>
    <row r="5578" spans="1:6" x14ac:dyDescent="0.3">
      <c r="A5578" t="s">
        <v>18805</v>
      </c>
      <c r="B5578" t="str">
        <f>_xlfn.XLOOKUP(Tabella1[[#This Row],[Denominazione]],'Strutture ricettive'!B:B,'Strutture ricettive'!A:A,"non trovato",0)</f>
        <v>BED &amp; BREAKFAST</v>
      </c>
      <c r="C5578" t="str">
        <f>_xlfn.XLOOKUP(Tabella1[[#This Row],[Denominazione]],'Strutture ricettive'!B:B,'Strutture ricettive'!D:D,"NON TROVATO",0)</f>
        <v>MONTERUBBIANO</v>
      </c>
      <c r="D55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78" t="str">
        <f>IF(_xlfn.XLOOKUP(A5578,'Strutture ricettive'!B:B,'Strutture ricettive'!G:G,"NON TROVATO",0)=0,"NON TROVATO",_xlfn.XLOOKUP(A5578,'Strutture ricettive'!B:B,'Strutture ricettive'!G:G,"NON TROVATO",0))</f>
        <v>casadelarte@libero.it</v>
      </c>
      <c r="F55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casa dell arte.com</v>
      </c>
    </row>
    <row r="5579" spans="1:6" x14ac:dyDescent="0.3">
      <c r="A5579" t="s">
        <v>18809</v>
      </c>
      <c r="B5579" t="str">
        <f>_xlfn.XLOOKUP(Tabella1[[#This Row],[Denominazione]],'Strutture ricettive'!B:B,'Strutture ricettive'!A:A,"non trovato",0)</f>
        <v>ALBERGHI</v>
      </c>
      <c r="C5579" t="str">
        <f>_xlfn.XLOOKUP(Tabella1[[#This Row],[Denominazione]],'Strutture ricettive'!B:B,'Strutture ricettive'!D:D,"NON TROVATO",0)</f>
        <v>MONTERUBBIANO</v>
      </c>
      <c r="D55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Laurenzi 10</v>
      </c>
      <c r="E5579" t="str">
        <f>IF(_xlfn.XLOOKUP(A5579,'Strutture ricettive'!B:B,'Strutture ricettive'!G:G,"NON TROVATO",0)=0,"NON TROVATO",_xlfn.XLOOKUP(A5579,'Strutture ricettive'!B:B,'Strutture ricettive'!G:G,"NON TROVATO",0))</f>
        <v>NON TROVATO</v>
      </c>
      <c r="F55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80" spans="1:6" x14ac:dyDescent="0.3">
      <c r="A5580" t="s">
        <v>18811</v>
      </c>
      <c r="B5580" t="str">
        <f>_xlfn.XLOOKUP(Tabella1[[#This Row],[Denominazione]],'Strutture ricettive'!B:B,'Strutture ricettive'!A:A,"non trovato",0)</f>
        <v>ALBERGHI</v>
      </c>
      <c r="C5580" t="str">
        <f>_xlfn.XLOOKUP(Tabella1[[#This Row],[Denominazione]],'Strutture ricettive'!B:B,'Strutture ricettive'!D:D,"NON TROVATO",0)</f>
        <v>MONTERUBBIANO</v>
      </c>
      <c r="D55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porta marina 5</v>
      </c>
      <c r="E5580" t="str">
        <f>IF(_xlfn.XLOOKUP(A5580,'Strutture ricettive'!B:B,'Strutture ricettive'!G:G,"NON TROVATO",0)=0,"NON TROVATO",_xlfn.XLOOKUP(A5580,'Strutture ricettive'!B:B,'Strutture ricettive'!G:G,"NON TROVATO",0))</f>
        <v>NON TROVATO</v>
      </c>
      <c r="F55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81" spans="1:6" x14ac:dyDescent="0.3">
      <c r="A5581" t="s">
        <v>18813</v>
      </c>
      <c r="B5581" t="str">
        <f>_xlfn.XLOOKUP(Tabella1[[#This Row],[Denominazione]],'Strutture ricettive'!B:B,'Strutture ricettive'!A:A,"non trovato",0)</f>
        <v>ALLOGGI AGRITURISTICI</v>
      </c>
      <c r="C5581" t="str">
        <f>_xlfn.XLOOKUP(Tabella1[[#This Row],[Denominazione]],'Strutture ricettive'!B:B,'Strutture ricettive'!D:D,"NON TROVATO",0)</f>
        <v>MONTERUBBIANO</v>
      </c>
      <c r="D55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Montesicuro 9</v>
      </c>
      <c r="E5581" t="str">
        <f>IF(_xlfn.XLOOKUP(A5581,'Strutture ricettive'!B:B,'Strutture ricettive'!G:G,"NON TROVATO",0)=0,"NON TROVATO",_xlfn.XLOOKUP(A5581,'Strutture ricettive'!B:B,'Strutture ricettive'!G:G,"NON TROVATO",0))</f>
        <v>gaetanomonaldi@alice.it</v>
      </c>
      <c r="F55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www.agriturismomontesicuro.it</v>
      </c>
    </row>
    <row r="5582" spans="1:6" x14ac:dyDescent="0.3">
      <c r="A5582" t="s">
        <v>18817</v>
      </c>
      <c r="B5582" t="str">
        <f>_xlfn.XLOOKUP(Tabella1[[#This Row],[Denominazione]],'Strutture ricettive'!B:B,'Strutture ricettive'!A:A,"non trovato",0)</f>
        <v>ALLOGGI IN AFFITTO</v>
      </c>
      <c r="C5582" t="str">
        <f>_xlfn.XLOOKUP(Tabella1[[#This Row],[Denominazione]],'Strutture ricettive'!B:B,'Strutture ricettive'!D:D,"NON TROVATO",0)</f>
        <v>MONTERUBBIANO</v>
      </c>
      <c r="D55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montotto 20</v>
      </c>
      <c r="E5582" t="str">
        <f>IF(_xlfn.XLOOKUP(A5582,'Strutture ricettive'!B:B,'Strutture ricettive'!G:G,"NON TROVATO",0)=0,"NON TROVATO",_xlfn.XLOOKUP(A5582,'Strutture ricettive'!B:B,'Strutture ricettive'!G:G,"NON TROVATO",0))</f>
        <v>info@villamontotto.it</v>
      </c>
      <c r="F55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www.villamontotto.it</v>
      </c>
    </row>
    <row r="5583" spans="1:6" x14ac:dyDescent="0.3">
      <c r="A5583" t="s">
        <v>18821</v>
      </c>
      <c r="B5583" t="str">
        <f>_xlfn.XLOOKUP(Tabella1[[#This Row],[Denominazione]],'Strutture ricettive'!B:B,'Strutture ricettive'!A:A,"non trovato",0)</f>
        <v>ALLOGGI IN AFFITTO</v>
      </c>
      <c r="C5583" t="str">
        <f>_xlfn.XLOOKUP(Tabella1[[#This Row],[Denominazione]],'Strutture ricettive'!B:B,'Strutture ricettive'!D:D,"NON TROVATO",0)</f>
        <v>MONTERUBBIANO</v>
      </c>
      <c r="D55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v. giovannetti 4</v>
      </c>
      <c r="E5583" t="str">
        <f>IF(_xlfn.XLOOKUP(A5583,'Strutture ricettive'!B:B,'Strutture ricettive'!G:G,"NON TROVATO",0)=0,"NON TROVATO",_xlfn.XLOOKUP(A5583,'Strutture ricettive'!B:B,'Strutture ricettive'!G:G,"NON TROVATO",0))</f>
        <v>info@rosascarlatta.it</v>
      </c>
      <c r="F55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www.rosascarlatta.it</v>
      </c>
    </row>
    <row r="5584" spans="1:6" x14ac:dyDescent="0.3">
      <c r="A5584" t="s">
        <v>18825</v>
      </c>
      <c r="B5584" t="str">
        <f>_xlfn.XLOOKUP(Tabella1[[#This Row],[Denominazione]],'Strutture ricettive'!B:B,'Strutture ricettive'!A:A,"non trovato",0)</f>
        <v>BED &amp; BREAKFAST</v>
      </c>
      <c r="C5584" t="str">
        <f>_xlfn.XLOOKUP(Tabella1[[#This Row],[Denominazione]],'Strutture ricettive'!B:B,'Strutture ricettive'!D:D,"NON TROVATO",0)</f>
        <v>MONTERUBBIANO</v>
      </c>
      <c r="D55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del Mercato 11</v>
      </c>
      <c r="E5584" t="str">
        <f>IF(_xlfn.XLOOKUP(A5584,'Strutture ricettive'!B:B,'Strutture ricettive'!G:G,"NON TROVATO",0)=0,"NON TROVATO",_xlfn.XLOOKUP(A5584,'Strutture ricettive'!B:B,'Strutture ricettive'!G:G,"NON TROVATO",0))</f>
        <v>davidciuti@virgilio.it</v>
      </c>
      <c r="F55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85" spans="1:6" x14ac:dyDescent="0.3">
      <c r="A5585" t="s">
        <v>18831</v>
      </c>
      <c r="B5585" t="str">
        <f>_xlfn.XLOOKUP(Tabella1[[#This Row],[Denominazione]],'Strutture ricettive'!B:B,'Strutture ricettive'!A:A,"non trovato",0)</f>
        <v>ALTRI ALLOGGI PRIVATI</v>
      </c>
      <c r="C5585" t="str">
        <f>_xlfn.XLOOKUP(Tabella1[[#This Row],[Denominazione]],'Strutture ricettive'!B:B,'Strutture ricettive'!D:D,"NON TROVATO",0)</f>
        <v>MONTERUBBIANO</v>
      </c>
      <c r="D55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Chiesanuova 33</v>
      </c>
      <c r="E5585" t="str">
        <f>IF(_xlfn.XLOOKUP(A5585,'Strutture ricettive'!B:B,'Strutture ricettive'!G:G,"NON TROVATO",0)=0,"NON TROVATO",_xlfn.XLOOKUP(A5585,'Strutture ricettive'!B:B,'Strutture ricettive'!G:G,"NON TROVATO",0))</f>
        <v>alessandra.callara@gmail.com</v>
      </c>
      <c r="F55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86" spans="1:6" x14ac:dyDescent="0.3">
      <c r="A5586" t="s">
        <v>18834</v>
      </c>
      <c r="B5586" t="str">
        <f>_xlfn.XLOOKUP(Tabella1[[#This Row],[Denominazione]],'Strutture ricettive'!B:B,'Strutture ricettive'!A:A,"non trovato",0)</f>
        <v>ALTRI ALLOGGI PRIVATI</v>
      </c>
      <c r="C5586" t="str">
        <f>_xlfn.XLOOKUP(Tabella1[[#This Row],[Denominazione]],'Strutture ricettive'!B:B,'Strutture ricettive'!D:D,"NON TROVATO",0)</f>
        <v>MONTE SAN PIETRANGELI</v>
      </c>
      <c r="D55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GIOVANNI 32</v>
      </c>
      <c r="E5586" t="str">
        <f>IF(_xlfn.XLOOKUP(A5586,'Strutture ricettive'!B:B,'Strutture ricettive'!G:G,"NON TROVATO",0)=0,"NON TROVATO",_xlfn.XLOOKUP(A5586,'Strutture ricettive'!B:B,'Strutture ricettive'!G:G,"NON TROVATO",0))</f>
        <v>NON TROVATO</v>
      </c>
      <c r="F55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87" spans="1:6" x14ac:dyDescent="0.3">
      <c r="A5587" t="s">
        <v>18838</v>
      </c>
      <c r="B5587" t="str">
        <f>_xlfn.XLOOKUP(Tabella1[[#This Row],[Denominazione]],'Strutture ricettive'!B:B,'Strutture ricettive'!A:A,"non trovato",0)</f>
        <v>AREE DI SOSTA (PLEIN AIR)</v>
      </c>
      <c r="C5587" t="str">
        <f>_xlfn.XLOOKUP(Tabella1[[#This Row],[Denominazione]],'Strutture ricettive'!B:B,'Strutture ricettive'!D:D,"NON TROVATO",0)</f>
        <v>MONTE SAN PIETRANGELI</v>
      </c>
      <c r="D55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587" t="str">
        <f>IF(_xlfn.XLOOKUP(A5587,'Strutture ricettive'!B:B,'Strutture ricettive'!G:G,"NON TROVATO",0)=0,"NON TROVATO",_xlfn.XLOOKUP(A5587,'Strutture ricettive'!B:B,'Strutture ricettive'!G:G,"NON TROVATO",0))</f>
        <v>NON TROVATO</v>
      </c>
      <c r="F55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88" spans="1:6" x14ac:dyDescent="0.3">
      <c r="A5588" t="s">
        <v>18842</v>
      </c>
      <c r="B5588" t="str">
        <f>_xlfn.XLOOKUP(Tabella1[[#This Row],[Denominazione]],'Strutture ricettive'!B:B,'Strutture ricettive'!A:A,"non trovato",0)</f>
        <v>ALBERGHI</v>
      </c>
      <c r="C5588" t="str">
        <f>_xlfn.XLOOKUP(Tabella1[[#This Row],[Denominazione]],'Strutture ricettive'!B:B,'Strutture ricettive'!D:D,"NON TROVATO",0)</f>
        <v>MONTE SAN PIETRANGELI</v>
      </c>
      <c r="D55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25</v>
      </c>
      <c r="E5588" t="str">
        <f>IF(_xlfn.XLOOKUP(A5588,'Strutture ricettive'!B:B,'Strutture ricettive'!G:G,"NON TROVATO",0)=0,"NON TROVATO",_xlfn.XLOOKUP(A5588,'Strutture ricettive'!B:B,'Strutture ricettive'!G:G,"NON TROVATO",0))</f>
        <v>hotelpinasas@virgilio.it</v>
      </c>
      <c r="F55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89" spans="1:6" x14ac:dyDescent="0.3">
      <c r="A5589" t="s">
        <v>18844</v>
      </c>
      <c r="B5589" t="str">
        <f>_xlfn.XLOOKUP(Tabella1[[#This Row],[Denominazione]],'Strutture ricettive'!B:B,'Strutture ricettive'!A:A,"non trovato",0)</f>
        <v>ALLOGGI AGRITURISTICI</v>
      </c>
      <c r="C5589" t="str">
        <f>_xlfn.XLOOKUP(Tabella1[[#This Row],[Denominazione]],'Strutture ricettive'!B:B,'Strutture ricettive'!D:D,"NON TROVATO",0)</f>
        <v>MONTE SAN PIETRANGELI</v>
      </c>
      <c r="D55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carella 4</v>
      </c>
      <c r="E5589" t="str">
        <f>IF(_xlfn.XLOOKUP(A5589,'Strutture ricettive'!B:B,'Strutture ricettive'!G:G,"NON TROVATO",0)=0,"NON TROVATO",_xlfn.XLOOKUP(A5589,'Strutture ricettive'!B:B,'Strutture ricettive'!G:G,"NON TROVATO",0))</f>
        <v>fontecarella@tin.it</v>
      </c>
      <c r="F55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90" spans="1:6" x14ac:dyDescent="0.3">
      <c r="A5590" t="s">
        <v>18847</v>
      </c>
      <c r="B5590" t="str">
        <f>_xlfn.XLOOKUP(Tabella1[[#This Row],[Denominazione]],'Strutture ricettive'!B:B,'Strutture ricettive'!A:A,"non trovato",0)</f>
        <v>ALBERGHI</v>
      </c>
      <c r="C5590" t="str">
        <f>_xlfn.XLOOKUP(Tabella1[[#This Row],[Denominazione]],'Strutture ricettive'!B:B,'Strutture ricettive'!D:D,"NON TROVATO",0)</f>
        <v>MONTE URANO</v>
      </c>
      <c r="D55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Salvo d'Acquisto 5</v>
      </c>
      <c r="E5590" t="str">
        <f>IF(_xlfn.XLOOKUP(A5590,'Strutture ricettive'!B:B,'Strutture ricettive'!G:G,"NON TROVATO",0)=0,"NON TROVATO",_xlfn.XLOOKUP(A5590,'Strutture ricettive'!B:B,'Strutture ricettive'!G:G,"NON TROVATO",0))</f>
        <v>allavecchiafornace@hotmail.it</v>
      </c>
      <c r="F55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www.lavecchiafornace.net</v>
      </c>
    </row>
    <row r="5591" spans="1:6" x14ac:dyDescent="0.3">
      <c r="A5591" t="s">
        <v>18852</v>
      </c>
      <c r="B5591" t="str">
        <f>_xlfn.XLOOKUP(Tabella1[[#This Row],[Denominazione]],'Strutture ricettive'!B:B,'Strutture ricettive'!A:A,"non trovato",0)</f>
        <v>ALLOGGI AGRITURISTICI</v>
      </c>
      <c r="C5591" t="str">
        <f>_xlfn.XLOOKUP(Tabella1[[#This Row],[Denominazione]],'Strutture ricettive'!B:B,'Strutture ricettive'!D:D,"NON TROVATO",0)</f>
        <v>MONTE URANO</v>
      </c>
      <c r="D55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Pietro 9</v>
      </c>
      <c r="E5591" t="str">
        <f>IF(_xlfn.XLOOKUP(A5591,'Strutture ricettive'!B:B,'Strutture ricettive'!G:G,"NON TROVATO",0)=0,"NON TROVATO",_xlfn.XLOOKUP(A5591,'Strutture ricettive'!B:B,'Strutture ricettive'!G:G,"NON TROVATO",0))</f>
        <v>info@agriturismodellerose.it</v>
      </c>
      <c r="F55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www.agriturismodellerose.it</v>
      </c>
    </row>
    <row r="5592" spans="1:6" x14ac:dyDescent="0.3">
      <c r="A5592" t="s">
        <v>18856</v>
      </c>
      <c r="B5592" t="str">
        <f>_xlfn.XLOOKUP(Tabella1[[#This Row],[Denominazione]],'Strutture ricettive'!B:B,'Strutture ricettive'!A:A,"non trovato",0)</f>
        <v>BED &amp; BREAKFAST</v>
      </c>
      <c r="C5592" t="str">
        <f>_xlfn.XLOOKUP(Tabella1[[#This Row],[Denominazione]],'Strutture ricettive'!B:B,'Strutture ricettive'!D:D,"NON TROVATO",0)</f>
        <v>MONTE URANO</v>
      </c>
      <c r="D55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Sant'Isidoro 26</v>
      </c>
      <c r="E5592" t="str">
        <f>IF(_xlfn.XLOOKUP(A5592,'Strutture ricettive'!B:B,'Strutture ricettive'!G:G,"NON TROVATO",0)=0,"NON TROVATO",_xlfn.XLOOKUP(A5592,'Strutture ricettive'!B:B,'Strutture ricettive'!G:G,"NON TROVATO",0))</f>
        <v>ilgallodelvicino@hotmail.it</v>
      </c>
      <c r="F55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www.ilgallodelvicino.com</v>
      </c>
    </row>
    <row r="5593" spans="1:6" x14ac:dyDescent="0.3">
      <c r="A5593" t="s">
        <v>18860</v>
      </c>
      <c r="B5593" t="str">
        <f>_xlfn.XLOOKUP(Tabella1[[#This Row],[Denominazione]],'Strutture ricettive'!B:B,'Strutture ricettive'!A:A,"non trovato",0)</f>
        <v>BED &amp; BREAKFAST</v>
      </c>
      <c r="C5593" t="str">
        <f>_xlfn.XLOOKUP(Tabella1[[#This Row],[Denominazione]],'Strutture ricettive'!B:B,'Strutture ricettive'!D:D,"NON TROVATO",0)</f>
        <v>MONTE URANO</v>
      </c>
      <c r="D55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Grecia 2 51</v>
      </c>
      <c r="E5593" t="str">
        <f>IF(_xlfn.XLOOKUP(A5593,'Strutture ricettive'!B:B,'Strutture ricettive'!G:G,"NON TROVATO",0)=0,"NON TROVATO",_xlfn.XLOOKUP(A5593,'Strutture ricettive'!B:B,'Strutture ricettive'!G:G,"NON TROVATO",0))</f>
        <v>lu.iacovelli@hotmail.it</v>
      </c>
      <c r="F55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www.aiquattroulivi.it</v>
      </c>
    </row>
    <row r="5594" spans="1:6" x14ac:dyDescent="0.3">
      <c r="A5594" t="s">
        <v>18864</v>
      </c>
      <c r="B5594" t="str">
        <f>_xlfn.XLOOKUP(Tabella1[[#This Row],[Denominazione]],'Strutture ricettive'!B:B,'Strutture ricettive'!A:A,"non trovato",0)</f>
        <v>TURISMO RURALE</v>
      </c>
      <c r="C5594" t="str">
        <f>_xlfn.XLOOKUP(Tabella1[[#This Row],[Denominazione]],'Strutture ricettive'!B:B,'Strutture ricettive'!D:D,"NON TROVATO",0)</f>
        <v>MONTE URANO</v>
      </c>
      <c r="D55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Tenna 6/A</v>
      </c>
      <c r="E5594" t="str">
        <f>IF(_xlfn.XLOOKUP(A5594,'Strutture ricettive'!B:B,'Strutture ricettive'!G:G,"NON TROVATO",0)=0,"NON TROVATO",_xlfn.XLOOKUP(A5594,'Strutture ricettive'!B:B,'Strutture ricettive'!G:G,"NON TROVATO",0))</f>
        <v>pallottamariavittoria@gmail.com</v>
      </c>
      <c r="F55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95" spans="1:6" x14ac:dyDescent="0.3">
      <c r="A5595" t="s">
        <v>18867</v>
      </c>
      <c r="B5595" t="str">
        <f>_xlfn.XLOOKUP(Tabella1[[#This Row],[Denominazione]],'Strutture ricettive'!B:B,'Strutture ricettive'!A:A,"non trovato",0)</f>
        <v>CAMPEGGI</v>
      </c>
      <c r="C5595" t="str">
        <f>_xlfn.XLOOKUP(Tabella1[[#This Row],[Denominazione]],'Strutture ricettive'!B:B,'Strutture ricettive'!D:D,"NON TROVATO",0)</f>
        <v>MONTE VIDON COMBATTE</v>
      </c>
      <c r="D55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Selve 3</v>
      </c>
      <c r="E5595" t="str">
        <f>IF(_xlfn.XLOOKUP(A5595,'Strutture ricettive'!B:B,'Strutture ricettive'!G:G,"NON TROVATO",0)=0,"NON TROVATO",_xlfn.XLOOKUP(A5595,'Strutture ricettive'!B:B,'Strutture ricettive'!G:G,"NON TROVATO",0))</f>
        <v>pim@sanprocolo.com</v>
      </c>
      <c r="F55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96" spans="1:6" x14ac:dyDescent="0.3">
      <c r="A5596" t="s">
        <v>18875</v>
      </c>
      <c r="B5596" t="str">
        <f>_xlfn.XLOOKUP(Tabella1[[#This Row],[Denominazione]],'Strutture ricettive'!B:B,'Strutture ricettive'!A:A,"non trovato",0)</f>
        <v>TURISMO RURALE</v>
      </c>
      <c r="C5596" t="str">
        <f>_xlfn.XLOOKUP(Tabella1[[#This Row],[Denominazione]],'Strutture ricettive'!B:B,'Strutture ricettive'!D:D,"NON TROVATO",0)</f>
        <v>MONTE VIDON CORRADO</v>
      </c>
      <c r="D55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vallemarina 13</v>
      </c>
      <c r="E5596" t="str">
        <f>IF(_xlfn.XLOOKUP(A5596,'Strutture ricettive'!B:B,'Strutture ricettive'!G:G,"NON TROVATO",0)=0,"NON TROVATO",_xlfn.XLOOKUP(A5596,'Strutture ricettive'!B:B,'Strutture ricettive'!G:G,"NON TROVATO",0))</f>
        <v>info@covodigiramondo.com</v>
      </c>
      <c r="F55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www.covodigiramondo.com</v>
      </c>
    </row>
    <row r="5597" spans="1:6" x14ac:dyDescent="0.3">
      <c r="A5597" t="s">
        <v>18879</v>
      </c>
      <c r="B5597" t="str">
        <f>_xlfn.XLOOKUP(Tabella1[[#This Row],[Denominazione]],'Strutture ricettive'!B:B,'Strutture ricettive'!A:A,"non trovato",0)</f>
        <v>ALLOGGI AGRITURISTICI</v>
      </c>
      <c r="C5597" t="str">
        <f>_xlfn.XLOOKUP(Tabella1[[#This Row],[Denominazione]],'Strutture ricettive'!B:B,'Strutture ricettive'!D:D,"NON TROVATO",0)</f>
        <v>MONTE VIDON CORRADO</v>
      </c>
      <c r="D55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Vallemarina 1</v>
      </c>
      <c r="E5597" t="str">
        <f>IF(_xlfn.XLOOKUP(A5597,'Strutture ricettive'!B:B,'Strutture ricettive'!G:G,"NON TROVATO",0)=0,"NON TROVATO",_xlfn.XLOOKUP(A5597,'Strutture ricettive'!B:B,'Strutture ricettive'!G:G,"NON TROVATO",0))</f>
        <v>selandari.marco@libero.it</v>
      </c>
      <c r="F55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98" spans="1:6" x14ac:dyDescent="0.3">
      <c r="A5598" t="s">
        <v>18881</v>
      </c>
      <c r="B5598" t="str">
        <f>_xlfn.XLOOKUP(Tabella1[[#This Row],[Denominazione]],'Strutture ricettive'!B:B,'Strutture ricettive'!A:A,"non trovato",0)</f>
        <v>BED &amp; BREAKFAST</v>
      </c>
      <c r="C5598" t="str">
        <f>_xlfn.XLOOKUP(Tabella1[[#This Row],[Denominazione]],'Strutture ricettive'!B:B,'Strutture ricettive'!D:D,"NON TROVATO",0)</f>
        <v>MONTOTTONE</v>
      </c>
      <c r="D55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polveriggia 1</v>
      </c>
      <c r="E5598" t="str">
        <f>IF(_xlfn.XLOOKUP(A5598,'Strutture ricettive'!B:B,'Strutture ricettive'!G:G,"NON TROVATO",0)=0,"NON TROVATO",_xlfn.XLOOKUP(A5598,'Strutture ricettive'!B:B,'Strutture ricettive'!G:G,"NON TROVATO",0))</f>
        <v>NON TROVATO</v>
      </c>
      <c r="F55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599" spans="1:6" x14ac:dyDescent="0.3">
      <c r="A5599" t="s">
        <v>18884</v>
      </c>
      <c r="B5599" t="str">
        <f>_xlfn.XLOOKUP(Tabella1[[#This Row],[Denominazione]],'Strutture ricettive'!B:B,'Strutture ricettive'!A:A,"non trovato",0)</f>
        <v>ALLOGGI AGRITURISTICI</v>
      </c>
      <c r="C5599" t="str">
        <f>_xlfn.XLOOKUP(Tabella1[[#This Row],[Denominazione]],'Strutture ricettive'!B:B,'Strutture ricettive'!D:D,"NON TROVATO",0)</f>
        <v>MONTOTTONE</v>
      </c>
      <c r="D55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27</v>
      </c>
      <c r="E5599" t="str">
        <f>IF(_xlfn.XLOOKUP(A5599,'Strutture ricettive'!B:B,'Strutture ricettive'!G:G,"NON TROVATO",0)=0,"NON TROVATO",_xlfn.XLOOKUP(A5599,'Strutture ricettive'!B:B,'Strutture ricettive'!G:G,"NON TROVATO",0))</f>
        <v>NON TROVATO</v>
      </c>
      <c r="F55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00" spans="1:6" x14ac:dyDescent="0.3">
      <c r="A5600" t="s">
        <v>18886</v>
      </c>
      <c r="B5600" t="str">
        <f>_xlfn.XLOOKUP(Tabella1[[#This Row],[Denominazione]],'Strutture ricettive'!B:B,'Strutture ricettive'!A:A,"non trovato",0)</f>
        <v>ALLOGGI AGRITURISTICI</v>
      </c>
      <c r="C5600" t="str">
        <f>_xlfn.XLOOKUP(Tabella1[[#This Row],[Denominazione]],'Strutture ricettive'!B:B,'Strutture ricettive'!D:D,"NON TROVATO",0)</f>
        <v>MONTOTTONE</v>
      </c>
      <c r="D56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forche di tenna 14</v>
      </c>
      <c r="E5600" t="str">
        <f>IF(_xlfn.XLOOKUP(A5600,'Strutture ricettive'!B:B,'Strutture ricettive'!G:G,"NON TROVATO",0)=0,"NON TROVATO",_xlfn.XLOOKUP(A5600,'Strutture ricettive'!B:B,'Strutture ricettive'!G:G,"NON TROVATO",0))</f>
        <v>info@grappolorosso.it</v>
      </c>
      <c r="F56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01" spans="1:6" x14ac:dyDescent="0.3">
      <c r="A5601" t="s">
        <v>18889</v>
      </c>
      <c r="B5601" t="str">
        <f>_xlfn.XLOOKUP(Tabella1[[#This Row],[Denominazione]],'Strutture ricettive'!B:B,'Strutture ricettive'!A:A,"non trovato",0)</f>
        <v>BED &amp; BREAKFAST</v>
      </c>
      <c r="C5601" t="str">
        <f>_xlfn.XLOOKUP(Tabella1[[#This Row],[Denominazione]],'Strutture ricettive'!B:B,'Strutture ricettive'!D:D,"NON TROVATO",0)</f>
        <v>MONTOTTONE</v>
      </c>
      <c r="D56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 Martire 17</v>
      </c>
      <c r="E5601" t="str">
        <f>IF(_xlfn.XLOOKUP(A5601,'Strutture ricettive'!B:B,'Strutture ricettive'!G:G,"NON TROVATO",0)=0,"NON TROVATO",_xlfn.XLOOKUP(A5601,'Strutture ricettive'!B:B,'Strutture ricettive'!G:G,"NON TROVATO",0))</f>
        <v>cees.denhartog@hotmail.com</v>
      </c>
      <c r="F56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02" spans="1:6" x14ac:dyDescent="0.3">
      <c r="A5602" t="s">
        <v>18892</v>
      </c>
      <c r="B5602" t="str">
        <f>_xlfn.XLOOKUP(Tabella1[[#This Row],[Denominazione]],'Strutture ricettive'!B:B,'Strutture ricettive'!A:A,"non trovato",0)</f>
        <v>BED &amp; BREAKFAST</v>
      </c>
      <c r="C5602" t="str">
        <f>_xlfn.XLOOKUP(Tabella1[[#This Row],[Denominazione]],'Strutture ricettive'!B:B,'Strutture ricettive'!D:D,"NON TROVATO",0)</f>
        <v>MONTOTTONE</v>
      </c>
      <c r="D56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Marconi 1</v>
      </c>
      <c r="E5602" t="str">
        <f>IF(_xlfn.XLOOKUP(A5602,'Strutture ricettive'!B:B,'Strutture ricettive'!G:G,"NON TROVATO",0)=0,"NON TROVATO",_xlfn.XLOOKUP(A5602,'Strutture ricettive'!B:B,'Strutture ricettive'!G:G,"NON TROVATO",0))</f>
        <v>bettyre@libero.it</v>
      </c>
      <c r="F56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03" spans="1:6" x14ac:dyDescent="0.3">
      <c r="A5603" t="s">
        <v>18895</v>
      </c>
      <c r="B5603" t="str">
        <f>_xlfn.XLOOKUP(Tabella1[[#This Row],[Denominazione]],'Strutture ricettive'!B:B,'Strutture ricettive'!A:A,"non trovato",0)</f>
        <v>BED &amp; BREAKFAST</v>
      </c>
      <c r="C5603" t="str">
        <f>_xlfn.XLOOKUP(Tabella1[[#This Row],[Denominazione]],'Strutture ricettive'!B:B,'Strutture ricettive'!D:D,"NON TROVATO",0)</f>
        <v>MONTOTTONE</v>
      </c>
      <c r="D56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S. Pietro Martire 17</v>
      </c>
      <c r="E5603" t="str">
        <f>IF(_xlfn.XLOOKUP(A5603,'Strutture ricettive'!B:B,'Strutture ricettive'!G:G,"NON TROVATO",0)=0,"NON TROVATO",_xlfn.XLOOKUP(A5603,'Strutture ricettive'!B:B,'Strutture ricettive'!G:G,"NON TROVATO",0))</f>
        <v>info@casolareresole.com</v>
      </c>
      <c r="F56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www.casolareresole.com</v>
      </c>
    </row>
    <row r="5604" spans="1:6" x14ac:dyDescent="0.3">
      <c r="A5604" t="s">
        <v>18899</v>
      </c>
      <c r="B5604" t="str">
        <f>_xlfn.XLOOKUP(Tabella1[[#This Row],[Denominazione]],'Strutture ricettive'!B:B,'Strutture ricettive'!A:A,"non trovato",0)</f>
        <v>BED &amp; BREAKFAST</v>
      </c>
      <c r="C5604" t="str">
        <f>_xlfn.XLOOKUP(Tabella1[[#This Row],[Denominazione]],'Strutture ricettive'!B:B,'Strutture ricettive'!D:D,"NON TROVATO",0)</f>
        <v>MONTOTTONE</v>
      </c>
      <c r="D56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circonvallazione 5</v>
      </c>
      <c r="E5604" t="str">
        <f>IF(_xlfn.XLOOKUP(A5604,'Strutture ricettive'!B:B,'Strutture ricettive'!G:G,"NON TROVATO",0)=0,"NON TROVATO",_xlfn.XLOOKUP(A5604,'Strutture ricettive'!B:B,'Strutture ricettive'!G:G,"NON TROVATO",0))</f>
        <v>valentino.cm.janigro@gmail.com</v>
      </c>
      <c r="F56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05" spans="1:6" x14ac:dyDescent="0.3">
      <c r="A5605" t="s">
        <v>18902</v>
      </c>
      <c r="B5605" t="str">
        <f>_xlfn.XLOOKUP(Tabella1[[#This Row],[Denominazione]],'Strutture ricettive'!B:B,'Strutture ricettive'!A:A,"non trovato",0)</f>
        <v>ALLOGGI IN AFFITTO</v>
      </c>
      <c r="C5605" t="str">
        <f>_xlfn.XLOOKUP(Tabella1[[#This Row],[Denominazione]],'Strutture ricettive'!B:B,'Strutture ricettive'!D:D,"NON TROVATO",0)</f>
        <v>MORESCO</v>
      </c>
      <c r="D56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MISTICHELLI 8</v>
      </c>
      <c r="E5605" t="str">
        <f>IF(_xlfn.XLOOKUP(A5605,'Strutture ricettive'!B:B,'Strutture ricettive'!G:G,"NON TROVATO",0)=0,"NON TROVATO",_xlfn.XLOOKUP(A5605,'Strutture ricettive'!B:B,'Strutture ricettive'!G:G,"NON TROVATO",0))</f>
        <v>info@dalpriore.it</v>
      </c>
      <c r="F56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www.dalpriore.it</v>
      </c>
    </row>
    <row r="5606" spans="1:6" x14ac:dyDescent="0.3">
      <c r="A5606" t="s">
        <v>18908</v>
      </c>
      <c r="B5606" t="str">
        <f>_xlfn.XLOOKUP(Tabella1[[#This Row],[Denominazione]],'Strutture ricettive'!B:B,'Strutture ricettive'!A:A,"non trovato",0)</f>
        <v>ALLOGGI IN AFFITTO</v>
      </c>
      <c r="C5606" t="str">
        <f>_xlfn.XLOOKUP(Tabella1[[#This Row],[Denominazione]],'Strutture ricettive'!B:B,'Strutture ricettive'!D:D,"NON TROVATO",0)</f>
        <v>MORESCO</v>
      </c>
      <c r="D56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Montefiore Corta SNC</v>
      </c>
      <c r="E5606" t="str">
        <f>IF(_xlfn.XLOOKUP(A5606,'Strutture ricettive'!B:B,'Strutture ricettive'!G:G,"NON TROVATO",0)=0,"NON TROVATO",_xlfn.XLOOKUP(A5606,'Strutture ricettive'!B:B,'Strutture ricettive'!G:G,"NON TROVATO",0))</f>
        <v>st.santarelli@gmail.com</v>
      </c>
      <c r="F56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07" spans="1:6" x14ac:dyDescent="0.3">
      <c r="A5607" t="s">
        <v>18914</v>
      </c>
      <c r="B5607" t="str">
        <f>_xlfn.XLOOKUP(Tabella1[[#This Row],[Denominazione]],'Strutture ricettive'!B:B,'Strutture ricettive'!A:A,"non trovato",0)</f>
        <v>ALLOGGI AGRITURISTICI</v>
      </c>
      <c r="C5607" t="str">
        <f>_xlfn.XLOOKUP(Tabella1[[#This Row],[Denominazione]],'Strutture ricettive'!B:B,'Strutture ricettive'!D:D,"NON TROVATO",0)</f>
        <v>ORTEZZANO</v>
      </c>
      <c r="D56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Croce 3</v>
      </c>
      <c r="E5607" t="str">
        <f>IF(_xlfn.XLOOKUP(A5607,'Strutture ricettive'!B:B,'Strutture ricettive'!G:G,"NON TROVATO",0)=0,"NON TROVATO",_xlfn.XLOOKUP(A5607,'Strutture ricettive'!B:B,'Strutture ricettive'!G:G,"NON TROVATO",0))</f>
        <v>info@agriturismoverdicolline.it</v>
      </c>
      <c r="F56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www.agriturismoverdicolline.it</v>
      </c>
    </row>
    <row r="5608" spans="1:6" x14ac:dyDescent="0.3">
      <c r="A5608" t="s">
        <v>18919</v>
      </c>
      <c r="B5608" t="str">
        <f>_xlfn.XLOOKUP(Tabella1[[#This Row],[Denominazione]],'Strutture ricettive'!B:B,'Strutture ricettive'!A:A,"non trovato",0)</f>
        <v>ALLOGGI AGRITURISTICI</v>
      </c>
      <c r="C5608" t="str">
        <f>_xlfn.XLOOKUP(Tabella1[[#This Row],[Denominazione]],'Strutture ricettive'!B:B,'Strutture ricettive'!D:D,"NON TROVATO",0)</f>
        <v>ORTEZZANO</v>
      </c>
      <c r="D56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Casali 11</v>
      </c>
      <c r="E5608" t="str">
        <f>IF(_xlfn.XLOOKUP(A5608,'Strutture ricettive'!B:B,'Strutture ricettive'!G:G,"NON TROVATO",0)=0,"NON TROVATO",_xlfn.XLOOKUP(A5608,'Strutture ricettive'!B:B,'Strutture ricettive'!G:G,"NON TROVATO",0))</f>
        <v>info@vecchiogelso.com</v>
      </c>
      <c r="F56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www.vecchiogelso.com</v>
      </c>
    </row>
    <row r="5609" spans="1:6" x14ac:dyDescent="0.3">
      <c r="A5609" t="s">
        <v>18923</v>
      </c>
      <c r="B5609" t="str">
        <f>_xlfn.XLOOKUP(Tabella1[[#This Row],[Denominazione]],'Strutture ricettive'!B:B,'Strutture ricettive'!A:A,"non trovato",0)</f>
        <v>ALLOGGI IN AFFITTO</v>
      </c>
      <c r="C5609" t="str">
        <f>_xlfn.XLOOKUP(Tabella1[[#This Row],[Denominazione]],'Strutture ricettive'!B:B,'Strutture ricettive'!D:D,"NON TROVATO",0)</f>
        <v>ORTEZZANO</v>
      </c>
      <c r="D56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MARCELLO SAVINI  1</v>
      </c>
      <c r="E5609" t="str">
        <f>IF(_xlfn.XLOOKUP(A5609,'Strutture ricettive'!B:B,'Strutture ricettive'!G:G,"NON TROVATO",0)=0,"NON TROVATO",_xlfn.XLOOKUP(A5609,'Strutture ricettive'!B:B,'Strutture ricettive'!G:G,"NON TROVATO",0))</f>
        <v>locandaipiceni@virgilio.it</v>
      </c>
      <c r="F56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www.locandaipiceni.it</v>
      </c>
    </row>
    <row r="5610" spans="1:6" x14ac:dyDescent="0.3">
      <c r="A5610" t="s">
        <v>18927</v>
      </c>
      <c r="B5610" t="str">
        <f>_xlfn.XLOOKUP(Tabella1[[#This Row],[Denominazione]],'Strutture ricettive'!B:B,'Strutture ricettive'!A:A,"non trovato",0)</f>
        <v>ALLOGGI AGRITURISTICI</v>
      </c>
      <c r="C5610" t="str">
        <f>_xlfn.XLOOKUP(Tabella1[[#This Row],[Denominazione]],'Strutture ricettive'!B:B,'Strutture ricettive'!D:D,"NON TROVATO",0)</f>
        <v>ORTEZZANO</v>
      </c>
      <c r="D56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Canali 9</v>
      </c>
      <c r="E5610" t="str">
        <f>IF(_xlfn.XLOOKUP(A5610,'Strutture ricettive'!B:B,'Strutture ricettive'!G:G,"NON TROVATO",0)=0,"NON TROVATO",_xlfn.XLOOKUP(A5610,'Strutture ricettive'!B:B,'Strutture ricettive'!G:G,"NON TROVATO",0))</f>
        <v>info@lacasadeglignomi.net</v>
      </c>
      <c r="F56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www.lacasadeglignomi.net</v>
      </c>
    </row>
    <row r="5611" spans="1:6" x14ac:dyDescent="0.3">
      <c r="A5611" t="s">
        <v>18931</v>
      </c>
      <c r="B5611" t="str">
        <f>_xlfn.XLOOKUP(Tabella1[[#This Row],[Denominazione]],'Strutture ricettive'!B:B,'Strutture ricettive'!A:A,"non trovato",0)</f>
        <v>ALLOGGI AGRITURISTICI</v>
      </c>
      <c r="C5611" t="str">
        <f>_xlfn.XLOOKUP(Tabella1[[#This Row],[Denominazione]],'Strutture ricettive'!B:B,'Strutture ricettive'!D:D,"NON TROVATO",0)</f>
        <v>ORTEZZANO</v>
      </c>
      <c r="D56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Canali 7</v>
      </c>
      <c r="E5611" t="str">
        <f>IF(_xlfn.XLOOKUP(A5611,'Strutture ricettive'!B:B,'Strutture ricettive'!G:G,"NON TROVATO",0)=0,"NON TROVATO",_xlfn.XLOOKUP(A5611,'Strutture ricettive'!B:B,'Strutture ricettive'!G:G,"NON TROVATO",0))</f>
        <v>info@lacasadeglignomi.net</v>
      </c>
      <c r="F56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12" spans="1:6" x14ac:dyDescent="0.3">
      <c r="A5612" t="s">
        <v>18934</v>
      </c>
      <c r="B5612" t="str">
        <f>_xlfn.XLOOKUP(Tabella1[[#This Row],[Denominazione]],'Strutture ricettive'!B:B,'Strutture ricettive'!A:A,"non trovato",0)</f>
        <v>BED &amp; BREAKFAST</v>
      </c>
      <c r="C5612" t="str">
        <f>_xlfn.XLOOKUP(Tabella1[[#This Row],[Denominazione]],'Strutture ricettive'!B:B,'Strutture ricettive'!D:D,"NON TROVATO",0)</f>
        <v>ORTEZZANO</v>
      </c>
      <c r="D56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 Umberto I 19</v>
      </c>
      <c r="E5612" t="str">
        <f>IF(_xlfn.XLOOKUP(A5612,'Strutture ricettive'!B:B,'Strutture ricettive'!G:G,"NON TROVATO",0)=0,"NON TROVATO",_xlfn.XLOOKUP(A5612,'Strutture ricettive'!B:B,'Strutture ricettive'!G:G,"NON TROVATO",0))</f>
        <v>c.testa85@gmail.com</v>
      </c>
      <c r="F56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13" spans="1:6" x14ac:dyDescent="0.3">
      <c r="A5613" t="s">
        <v>18937</v>
      </c>
      <c r="B5613" t="str">
        <f>_xlfn.XLOOKUP(Tabella1[[#This Row],[Denominazione]],'Strutture ricettive'!B:B,'Strutture ricettive'!A:A,"non trovato",0)</f>
        <v>BED &amp; BREAKFAST</v>
      </c>
      <c r="C5613" t="str">
        <f>_xlfn.XLOOKUP(Tabella1[[#This Row],[Denominazione]],'Strutture ricettive'!B:B,'Strutture ricettive'!D:D,"NON TROVATO",0)</f>
        <v>ORTEZZANO</v>
      </c>
      <c r="D56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Pietro 2</v>
      </c>
      <c r="E5613" t="str">
        <f>IF(_xlfn.XLOOKUP(A5613,'Strutture ricettive'!B:B,'Strutture ricettive'!G:G,"NON TROVATO",0)=0,"NON TROVATO",_xlfn.XLOOKUP(A5613,'Strutture ricettive'!B:B,'Strutture ricettive'!G:G,"NON TROVATO",0))</f>
        <v>vitalibas@gmail.com</v>
      </c>
      <c r="F56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14" spans="1:6" x14ac:dyDescent="0.3">
      <c r="A5614" t="s">
        <v>18940</v>
      </c>
      <c r="B5614" t="str">
        <f>_xlfn.XLOOKUP(Tabella1[[#This Row],[Denominazione]],'Strutture ricettive'!B:B,'Strutture ricettive'!A:A,"non trovato",0)</f>
        <v>ALLOGGI AGRITURISTICI</v>
      </c>
      <c r="C5614" t="str">
        <f>_xlfn.XLOOKUP(Tabella1[[#This Row],[Denominazione]],'Strutture ricettive'!B:B,'Strutture ricettive'!D:D,"NON TROVATO",0)</f>
        <v>ORTEZZANO</v>
      </c>
      <c r="D56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Luca 6</v>
      </c>
      <c r="E5614" t="str">
        <f>IF(_xlfn.XLOOKUP(A5614,'Strutture ricettive'!B:B,'Strutture ricettive'!G:G,"NON TROVATO",0)=0,"NON TROVATO",_xlfn.XLOOKUP(A5614,'Strutture ricettive'!B:B,'Strutture ricettive'!G:G,"NON TROVATO",0))</f>
        <v>info@agriturismovillacru.it</v>
      </c>
      <c r="F56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15" spans="1:6" x14ac:dyDescent="0.3">
      <c r="A5615" t="s">
        <v>18943</v>
      </c>
      <c r="B5615" t="str">
        <f>_xlfn.XLOOKUP(Tabella1[[#This Row],[Denominazione]],'Strutture ricettive'!B:B,'Strutture ricettive'!A:A,"non trovato",0)</f>
        <v>TURISMO RURALE</v>
      </c>
      <c r="C5615" t="str">
        <f>_xlfn.XLOOKUP(Tabella1[[#This Row],[Denominazione]],'Strutture ricettive'!B:B,'Strutture ricettive'!D:D,"NON TROVATO",0)</f>
        <v>ORTEZZANO</v>
      </c>
      <c r="D56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Indaco 5</v>
      </c>
      <c r="E5615" t="str">
        <f>IF(_xlfn.XLOOKUP(A5615,'Strutture ricettive'!B:B,'Strutture ricettive'!G:G,"NON TROVATO",0)=0,"NON TROVATO",_xlfn.XLOOKUP(A5615,'Strutture ricettive'!B:B,'Strutture ricettive'!G:G,"NON TROVATO",0))</f>
        <v>info@colleindaco.it</v>
      </c>
      <c r="F56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www.colleindaco.it</v>
      </c>
    </row>
    <row r="5616" spans="1:6" x14ac:dyDescent="0.3">
      <c r="A5616" t="s">
        <v>18947</v>
      </c>
      <c r="B5616" t="str">
        <f>_xlfn.XLOOKUP(Tabella1[[#This Row],[Denominazione]],'Strutture ricettive'!B:B,'Strutture ricettive'!A:A,"non trovato",0)</f>
        <v>BED &amp; BREAKFAST</v>
      </c>
      <c r="C5616" t="str">
        <f>_xlfn.XLOOKUP(Tabella1[[#This Row],[Denominazione]],'Strutture ricettive'!B:B,'Strutture ricettive'!D:D,"NON TROVATO",0)</f>
        <v>ORTEZZANO</v>
      </c>
      <c r="D56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 xml:space="preserve"> Roma 45</v>
      </c>
      <c r="E5616" t="str">
        <f>IF(_xlfn.XLOOKUP(A5616,'Strutture ricettive'!B:B,'Strutture ricettive'!G:G,"NON TROVATO",0)=0,"NON TROVATO",_xlfn.XLOOKUP(A5616,'Strutture ricettive'!B:B,'Strutture ricettive'!G:G,"NON TROVATO",0))</f>
        <v>adolfogiulietti@gmail.com</v>
      </c>
      <c r="F56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17" spans="1:6" x14ac:dyDescent="0.3">
      <c r="A5617" t="s">
        <v>18950</v>
      </c>
      <c r="B5617" t="str">
        <f>_xlfn.XLOOKUP(Tabella1[[#This Row],[Denominazione]],'Strutture ricettive'!B:B,'Strutture ricettive'!A:A,"non trovato",0)</f>
        <v>BED &amp; BREAKFAST</v>
      </c>
      <c r="C5617" t="str">
        <f>_xlfn.XLOOKUP(Tabella1[[#This Row],[Denominazione]],'Strutture ricettive'!B:B,'Strutture ricettive'!D:D,"NON TROVATO",0)</f>
        <v>PEDASO</v>
      </c>
      <c r="D56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617" t="str">
        <f>IF(_xlfn.XLOOKUP(A5617,'Strutture ricettive'!B:B,'Strutture ricettive'!G:G,"NON TROVATO",0)=0,"NON TROVATO",_xlfn.XLOOKUP(A5617,'Strutture ricettive'!B:B,'Strutture ricettive'!G:G,"NON TROVATO",0))</f>
        <v>info@bbsummer.it</v>
      </c>
      <c r="F56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www.bbsummer.it</v>
      </c>
    </row>
    <row r="5618" spans="1:6" x14ac:dyDescent="0.3">
      <c r="A5618" t="s">
        <v>18954</v>
      </c>
      <c r="B5618" t="str">
        <f>_xlfn.XLOOKUP(Tabella1[[#This Row],[Denominazione]],'Strutture ricettive'!B:B,'Strutture ricettive'!A:A,"non trovato",0)</f>
        <v>ALLOGGI IN AFFITTO</v>
      </c>
      <c r="C5618" t="str">
        <f>_xlfn.XLOOKUP(Tabella1[[#This Row],[Denominazione]],'Strutture ricettive'!B:B,'Strutture ricettive'!D:D,"NON TROVATO",0)</f>
        <v>PEDASO</v>
      </c>
      <c r="D56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Piceni 14</v>
      </c>
      <c r="E5618" t="str">
        <f>IF(_xlfn.XLOOKUP(A5618,'Strutture ricettive'!B:B,'Strutture ricettive'!G:G,"NON TROVATO",0)=0,"NON TROVATO",_xlfn.XLOOKUP(A5618,'Strutture ricettive'!B:B,'Strutture ricettive'!G:G,"NON TROVATO",0))</f>
        <v>info@conteadeiciliegi.it</v>
      </c>
      <c r="F56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www.laconteadeiciliegi.it</v>
      </c>
    </row>
    <row r="5619" spans="1:6" x14ac:dyDescent="0.3">
      <c r="A5619" t="s">
        <v>18959</v>
      </c>
      <c r="B5619" t="str">
        <f>_xlfn.XLOOKUP(Tabella1[[#This Row],[Denominazione]],'Strutture ricettive'!B:B,'Strutture ricettive'!A:A,"non trovato",0)</f>
        <v>RESIDENZE TURISTICO ALBERGHIERE</v>
      </c>
      <c r="C5619" t="str">
        <f>_xlfn.XLOOKUP(Tabella1[[#This Row],[Denominazione]],'Strutture ricettive'!B:B,'Strutture ricettive'!D:D,"NON TROVATO",0)</f>
        <v>PEDASO</v>
      </c>
      <c r="D56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marino 2</v>
      </c>
      <c r="E5619" t="str">
        <f>IF(_xlfn.XLOOKUP(A5619,'Strutture ricettive'!B:B,'Strutture ricettive'!G:G,"NON TROVATO",0)=0,"NON TROVATO",_xlfn.XLOOKUP(A5619,'Strutture ricettive'!B:B,'Strutture ricettive'!G:G,"NON TROVATO",0))</f>
        <v>valterossi@alice.it</v>
      </c>
      <c r="F56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20" spans="1:6" x14ac:dyDescent="0.3">
      <c r="A5620" t="s">
        <v>18962</v>
      </c>
      <c r="B5620" t="str">
        <f>_xlfn.XLOOKUP(Tabella1[[#This Row],[Denominazione]],'Strutture ricettive'!B:B,'Strutture ricettive'!A:A,"non trovato",0)</f>
        <v>STABILIMENTI BALNEARI</v>
      </c>
      <c r="C5620" t="str">
        <f>_xlfn.XLOOKUP(Tabella1[[#This Row],[Denominazione]],'Strutture ricettive'!B:B,'Strutture ricettive'!D:D,"NON TROVATO",0)</f>
        <v>PEDASO</v>
      </c>
      <c r="D56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620" t="str">
        <f>IF(_xlfn.XLOOKUP(A5620,'Strutture ricettive'!B:B,'Strutture ricettive'!G:G,"NON TROVATO",0)=0,"NON TROVATO",_xlfn.XLOOKUP(A5620,'Strutture ricettive'!B:B,'Strutture ricettive'!G:G,"NON TROVATO",0))</f>
        <v>NON TROVATO</v>
      </c>
      <c r="F56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info@ristorantechaletlalampara.com</v>
      </c>
    </row>
    <row r="5621" spans="1:6" x14ac:dyDescent="0.3">
      <c r="A5621" t="s">
        <v>18964</v>
      </c>
      <c r="B5621" t="str">
        <f>_xlfn.XLOOKUP(Tabella1[[#This Row],[Denominazione]],'Strutture ricettive'!B:B,'Strutture ricettive'!A:A,"non trovato",0)</f>
        <v>STABILIMENTI BALNEARI</v>
      </c>
      <c r="C5621" t="str">
        <f>_xlfn.XLOOKUP(Tabella1[[#This Row],[Denominazione]],'Strutture ricettive'!B:B,'Strutture ricettive'!D:D,"NON TROVATO",0)</f>
        <v>PEDASO</v>
      </c>
      <c r="D56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621" t="str">
        <f>IF(_xlfn.XLOOKUP(A5621,'Strutture ricettive'!B:B,'Strutture ricettive'!G:G,"NON TROVATO",0)=0,"NON TROVATO",_xlfn.XLOOKUP(A5621,'Strutture ricettive'!B:B,'Strutture ricettive'!G:G,"NON TROVATO",0))</f>
        <v>NON TROVATO</v>
      </c>
      <c r="F56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22" spans="1:6" x14ac:dyDescent="0.3">
      <c r="A5622" t="s">
        <v>18966</v>
      </c>
      <c r="B5622" t="str">
        <f>_xlfn.XLOOKUP(Tabella1[[#This Row],[Denominazione]],'Strutture ricettive'!B:B,'Strutture ricettive'!A:A,"non trovato",0)</f>
        <v>VILLAGGI TURISTICI</v>
      </c>
      <c r="C5622" t="str">
        <f>_xlfn.XLOOKUP(Tabella1[[#This Row],[Denominazione]],'Strutture ricettive'!B:B,'Strutture ricettive'!D:D,"NON TROVATO",0)</f>
        <v>PEDASO</v>
      </c>
      <c r="D56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Sud 37</v>
      </c>
      <c r="E5622" t="str">
        <f>IF(_xlfn.XLOOKUP(A5622,'Strutture ricettive'!B:B,'Strutture ricettive'!G:G,"NON TROVATO",0)=0,"NON TROVATO",_xlfn.XLOOKUP(A5622,'Strutture ricettive'!B:B,'Strutture ricettive'!G:G,"NON TROVATO",0))</f>
        <v>info@tibiceco.it</v>
      </c>
      <c r="F56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www.tibiceco.it</v>
      </c>
    </row>
    <row r="5623" spans="1:6" x14ac:dyDescent="0.3">
      <c r="A5623" t="s">
        <v>18970</v>
      </c>
      <c r="B5623" t="str">
        <f>_xlfn.XLOOKUP(Tabella1[[#This Row],[Denominazione]],'Strutture ricettive'!B:B,'Strutture ricettive'!A:A,"non trovato",0)</f>
        <v>ALBERGHI</v>
      </c>
      <c r="C5623" t="str">
        <f>_xlfn.XLOOKUP(Tabella1[[#This Row],[Denominazione]],'Strutture ricettive'!B:B,'Strutture ricettive'!D:D,"NON TROVATO",0)</f>
        <v>PEDASO</v>
      </c>
      <c r="D56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Giacomo Matteotti 24</v>
      </c>
      <c r="E5623" t="str">
        <f>IF(_xlfn.XLOOKUP(A5623,'Strutture ricettive'!B:B,'Strutture ricettive'!G:G,"NON TROVATO",0)=0,"NON TROVATO",_xlfn.XLOOKUP(A5623,'Strutture ricettive'!B:B,'Strutture ricettive'!G:G,"NON TROVATO",0))</f>
        <v>info@pensioneverde.it</v>
      </c>
      <c r="F56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www.pensioneverde.it</v>
      </c>
    </row>
    <row r="5624" spans="1:6" x14ac:dyDescent="0.3">
      <c r="A5624" t="s">
        <v>18974</v>
      </c>
      <c r="B5624" t="str">
        <f>_xlfn.XLOOKUP(Tabella1[[#This Row],[Denominazione]],'Strutture ricettive'!B:B,'Strutture ricettive'!A:A,"non trovato",0)</f>
        <v>ALBERGHI</v>
      </c>
      <c r="C5624" t="str">
        <f>_xlfn.XLOOKUP(Tabella1[[#This Row],[Denominazione]],'Strutture ricettive'!B:B,'Strutture ricettive'!D:D,"NON TROVATO",0)</f>
        <v>PEDASO</v>
      </c>
      <c r="D56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valdaso 26</v>
      </c>
      <c r="E5624" t="str">
        <f>IF(_xlfn.XLOOKUP(A5624,'Strutture ricettive'!B:B,'Strutture ricettive'!G:G,"NON TROVATO",0)=0,"NON TROVATO",_xlfn.XLOOKUP(A5624,'Strutture ricettive'!B:B,'Strutture ricettive'!G:G,"NON TROVATO",0))</f>
        <v>VALDASO@FATA.IT</v>
      </c>
      <c r="F56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www.fata.it</v>
      </c>
    </row>
    <row r="5625" spans="1:6" x14ac:dyDescent="0.3">
      <c r="A5625" t="s">
        <v>18984</v>
      </c>
      <c r="B5625" t="str">
        <f>_xlfn.XLOOKUP(Tabella1[[#This Row],[Denominazione]],'Strutture ricettive'!B:B,'Strutture ricettive'!A:A,"non trovato",0)</f>
        <v>ALLOGGI AGRITURISTICI</v>
      </c>
      <c r="C5625" t="str">
        <f>_xlfn.XLOOKUP(Tabella1[[#This Row],[Denominazione]],'Strutture ricettive'!B:B,'Strutture ricettive'!D:D,"NON TROVATO",0)</f>
        <v>PETRITOLI</v>
      </c>
      <c r="D56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savino 57</v>
      </c>
      <c r="E5625" t="str">
        <f>IF(_xlfn.XLOOKUP(A5625,'Strutture ricettive'!B:B,'Strutture ricettive'!G:G,"NON TROVATO",0)=0,"NON TROVATO",_xlfn.XLOOKUP(A5625,'Strutture ricettive'!B:B,'Strutture ricettive'!G:G,"NON TROVATO",0))</f>
        <v>info@agribiomes.it</v>
      </c>
      <c r="F56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www.agribiomes.it</v>
      </c>
    </row>
    <row r="5626" spans="1:6" x14ac:dyDescent="0.3">
      <c r="A5626" t="s">
        <v>18988</v>
      </c>
      <c r="B5626" t="str">
        <f>_xlfn.XLOOKUP(Tabella1[[#This Row],[Denominazione]],'Strutture ricettive'!B:B,'Strutture ricettive'!A:A,"non trovato",0)</f>
        <v>ALLOGGI AGRITURISTICI</v>
      </c>
      <c r="C5626" t="str">
        <f>_xlfn.XLOOKUP(Tabella1[[#This Row],[Denominazione]],'Strutture ricettive'!B:B,'Strutture ricettive'!D:D,"NON TROVATO",0)</f>
        <v>PETRITOLI</v>
      </c>
      <c r="D56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maltignano 9</v>
      </c>
      <c r="E5626" t="str">
        <f>IF(_xlfn.XLOOKUP(A5626,'Strutture ricettive'!B:B,'Strutture ricettive'!G:G,"NON TROVATO",0)=0,"NON TROVATO",_xlfn.XLOOKUP(A5626,'Strutture ricettive'!B:B,'Strutture ricettive'!G:G,"NON TROVATO",0))</f>
        <v>agriturismoloscoiattolo@alice.it</v>
      </c>
      <c r="F56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www.agriturismoloscoiattolo.it</v>
      </c>
    </row>
    <row r="5627" spans="1:6" x14ac:dyDescent="0.3">
      <c r="A5627" t="s">
        <v>18992</v>
      </c>
      <c r="B5627" t="str">
        <f>_xlfn.XLOOKUP(Tabella1[[#This Row],[Denominazione]],'Strutture ricettive'!B:B,'Strutture ricettive'!A:A,"non trovato",0)</f>
        <v>ALLOGGI AGRITURISTICI</v>
      </c>
      <c r="C5627" t="str">
        <f>_xlfn.XLOOKUP(Tabella1[[#This Row],[Denominazione]],'Strutture ricettive'!B:B,'Strutture ricettive'!D:D,"NON TROVATO",0)</f>
        <v>PETRITOLI</v>
      </c>
      <c r="D56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627" t="str">
        <f>IF(_xlfn.XLOOKUP(A5627,'Strutture ricettive'!B:B,'Strutture ricettive'!G:G,"NON TROVATO",0)=0,"NON TROVATO",_xlfn.XLOOKUP(A5627,'Strutture ricettive'!B:B,'Strutture ricettive'!G:G,"NON TROVATO",0))</f>
        <v>info@parcogaleano.it</v>
      </c>
      <c r="F56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www.parcogaleano.it</v>
      </c>
    </row>
    <row r="5628" spans="1:6" x14ac:dyDescent="0.3">
      <c r="A5628" t="s">
        <v>18995</v>
      </c>
      <c r="B5628" t="str">
        <f>_xlfn.XLOOKUP(Tabella1[[#This Row],[Denominazione]],'Strutture ricettive'!B:B,'Strutture ricettive'!A:A,"non trovato",0)</f>
        <v>BED &amp; BREAKFAST</v>
      </c>
      <c r="C5628" t="str">
        <f>_xlfn.XLOOKUP(Tabella1[[#This Row],[Denominazione]],'Strutture ricettive'!B:B,'Strutture ricettive'!D:D,"NON TROVATO",0)</f>
        <v>PETRITOLI</v>
      </c>
      <c r="D56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Solagna 1</v>
      </c>
      <c r="E5628" t="str">
        <f>IF(_xlfn.XLOOKUP(A5628,'Strutture ricettive'!B:B,'Strutture ricettive'!G:G,"NON TROVATO",0)=0,"NON TROVATO",_xlfn.XLOOKUP(A5628,'Strutture ricettive'!B:B,'Strutture ricettive'!G:G,"NON TROVATO",0))</f>
        <v>info.raggiodisole@hotmail.com</v>
      </c>
      <c r="F56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29" spans="1:6" x14ac:dyDescent="0.3">
      <c r="A5629" t="s">
        <v>18999</v>
      </c>
      <c r="B5629" t="str">
        <f>_xlfn.XLOOKUP(Tabella1[[#This Row],[Denominazione]],'Strutture ricettive'!B:B,'Strutture ricettive'!A:A,"non trovato",0)</f>
        <v>BED &amp; BREAKFAST</v>
      </c>
      <c r="C5629" t="str">
        <f>_xlfn.XLOOKUP(Tabella1[[#This Row],[Denominazione]],'Strutture ricettive'!B:B,'Strutture ricettive'!D:D,"NON TROVATO",0)</f>
        <v>PETRITOLI</v>
      </c>
      <c r="D56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Sant'Antonio 6</v>
      </c>
      <c r="E5629" t="str">
        <f>IF(_xlfn.XLOOKUP(A5629,'Strutture ricettive'!B:B,'Strutture ricettive'!G:G,"NON TROVATO",0)=0,"NON TROVATO",_xlfn.XLOOKUP(A5629,'Strutture ricettive'!B:B,'Strutture ricettive'!G:G,"NON TROVATO",0))</f>
        <v>info@casacormar.com</v>
      </c>
      <c r="F56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http://www.casacormar.com/it/benvenuti</v>
      </c>
    </row>
    <row r="5630" spans="1:6" x14ac:dyDescent="0.3">
      <c r="A5630" t="s">
        <v>19003</v>
      </c>
      <c r="B5630" t="str">
        <f>_xlfn.XLOOKUP(Tabella1[[#This Row],[Denominazione]],'Strutture ricettive'!B:B,'Strutture ricettive'!A:A,"non trovato",0)</f>
        <v>BED &amp; BREAKFAST</v>
      </c>
      <c r="C5630" t="str">
        <f>_xlfn.XLOOKUP(Tabella1[[#This Row],[Denominazione]],'Strutture ricettive'!B:B,'Strutture ricettive'!D:D,"NON TROVATO",0)</f>
        <v>PETRITOLI</v>
      </c>
      <c r="D56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Sant'Antonio 122</v>
      </c>
      <c r="E5630" t="str">
        <f>IF(_xlfn.XLOOKUP(A5630,'Strutture ricettive'!B:B,'Strutture ricettive'!G:G,"NON TROVATO",0)=0,"NON TROVATO",_xlfn.XLOOKUP(A5630,'Strutture ricettive'!B:B,'Strutture ricettive'!G:G,"NON TROVATO",0))</f>
        <v>elena.monaldi@gmail.com</v>
      </c>
      <c r="F56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www.bluemoonresort.it</v>
      </c>
    </row>
    <row r="5631" spans="1:6" x14ac:dyDescent="0.3">
      <c r="A5631" t="s">
        <v>19007</v>
      </c>
      <c r="B5631" t="str">
        <f>_xlfn.XLOOKUP(Tabella1[[#This Row],[Denominazione]],'Strutture ricettive'!B:B,'Strutture ricettive'!A:A,"non trovato",0)</f>
        <v>BED &amp; BREAKFAST</v>
      </c>
      <c r="C5631" t="str">
        <f>_xlfn.XLOOKUP(Tabella1[[#This Row],[Denominazione]],'Strutture ricettive'!B:B,'Strutture ricettive'!D:D,"NON TROVATO",0)</f>
        <v>PETRITOLI</v>
      </c>
      <c r="D56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San Marziale 5</v>
      </c>
      <c r="E5631" t="str">
        <f>IF(_xlfn.XLOOKUP(A5631,'Strutture ricettive'!B:B,'Strutture ricettive'!G:G,"NON TROVATO",0)=0,"NON TROVATO",_xlfn.XLOOKUP(A5631,'Strutture ricettive'!B:B,'Strutture ricettive'!G:G,"NON TROVATO",0))</f>
        <v>lambertosantoni@gmail.com</v>
      </c>
      <c r="F56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32" spans="1:6" x14ac:dyDescent="0.3">
      <c r="A5632" t="s">
        <v>19010</v>
      </c>
      <c r="B5632" t="str">
        <f>_xlfn.XLOOKUP(Tabella1[[#This Row],[Denominazione]],'Strutture ricettive'!B:B,'Strutture ricettive'!A:A,"non trovato",0)</f>
        <v>ALTRI ALLOGGI PRIVATI</v>
      </c>
      <c r="C5632" t="str">
        <f>_xlfn.XLOOKUP(Tabella1[[#This Row],[Denominazione]],'Strutture ricettive'!B:B,'Strutture ricettive'!D:D,"NON TROVATO",0)</f>
        <v>PETRITOLI</v>
      </c>
      <c r="D56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632" t="str">
        <f>IF(_xlfn.XLOOKUP(A5632,'Strutture ricettive'!B:B,'Strutture ricettive'!G:G,"NON TROVATO",0)=0,"NON TROVATO",_xlfn.XLOOKUP(A5632,'Strutture ricettive'!B:B,'Strutture ricettive'!G:G,"NON TROVATO",0))</f>
        <v>diegomorellidm@libero.it</v>
      </c>
      <c r="F56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33" spans="1:6" x14ac:dyDescent="0.3">
      <c r="A5633" t="s">
        <v>19012</v>
      </c>
      <c r="B5633" t="str">
        <f>_xlfn.XLOOKUP(Tabella1[[#This Row],[Denominazione]],'Strutture ricettive'!B:B,'Strutture ricettive'!A:A,"non trovato",0)</f>
        <v>BED &amp; BREAKFAST</v>
      </c>
      <c r="C5633" t="str">
        <f>_xlfn.XLOOKUP(Tabella1[[#This Row],[Denominazione]],'Strutture ricettive'!B:B,'Strutture ricettive'!D:D,"NON TROVATO",0)</f>
        <v>PETRITOLI</v>
      </c>
      <c r="D56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montoro 18</v>
      </c>
      <c r="E5633" t="str">
        <f>IF(_xlfn.XLOOKUP(A5633,'Strutture ricettive'!B:B,'Strutture ricettive'!G:G,"NON TROVATO",0)=0,"NON TROVATO",_xlfn.XLOOKUP(A5633,'Strutture ricettive'!B:B,'Strutture ricettive'!G:G,"NON TROVATO",0))</f>
        <v>reinhold@cab-bike.com</v>
      </c>
      <c r="F56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34" spans="1:6" x14ac:dyDescent="0.3">
      <c r="A5634" t="s">
        <v>19015</v>
      </c>
      <c r="B5634" t="str">
        <f>_xlfn.XLOOKUP(Tabella1[[#This Row],[Denominazione]],'Strutture ricettive'!B:B,'Strutture ricettive'!A:A,"non trovato",0)</f>
        <v>BED &amp; BREAKFAST</v>
      </c>
      <c r="C5634" t="str">
        <f>_xlfn.XLOOKUP(Tabella1[[#This Row],[Denominazione]],'Strutture ricettive'!B:B,'Strutture ricettive'!D:D,"NON TROVATO",0)</f>
        <v>PETRITOLI</v>
      </c>
      <c r="D56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Sant' Antonio 4</v>
      </c>
      <c r="E5634" t="str">
        <f>IF(_xlfn.XLOOKUP(A5634,'Strutture ricettive'!B:B,'Strutture ricettive'!G:G,"NON TROVATO",0)=0,"NON TROVATO",_xlfn.XLOOKUP(A5634,'Strutture ricettive'!B:B,'Strutture ricettive'!G:G,"NON TROVATO",0))</f>
        <v>info@scentella.it</v>
      </c>
      <c r="F56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www.scentella.it</v>
      </c>
    </row>
    <row r="5635" spans="1:6" x14ac:dyDescent="0.3">
      <c r="A5635" t="s">
        <v>19021</v>
      </c>
      <c r="B5635" t="str">
        <f>_xlfn.XLOOKUP(Tabella1[[#This Row],[Denominazione]],'Strutture ricettive'!B:B,'Strutture ricettive'!A:A,"non trovato",0)</f>
        <v>BED &amp; BREAKFAST</v>
      </c>
      <c r="C5635" t="str">
        <f>_xlfn.XLOOKUP(Tabella1[[#This Row],[Denominazione]],'Strutture ricettive'!B:B,'Strutture ricettive'!D:D,"NON TROVATO",0)</f>
        <v>PETRITOLI</v>
      </c>
      <c r="D56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savino 51</v>
      </c>
      <c r="E5635" t="str">
        <f>IF(_xlfn.XLOOKUP(A5635,'Strutture ricettive'!B:B,'Strutture ricettive'!G:G,"NON TROVATO",0)=0,"NON TROVATO",_xlfn.XLOOKUP(A5635,'Strutture ricettive'!B:B,'Strutture ricettive'!G:G,"NON TROVATO",0))</f>
        <v>foam.bio@gmail.com</v>
      </c>
      <c r="F56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www.ilbiologicodilivia.com</v>
      </c>
    </row>
    <row r="5636" spans="1:6" x14ac:dyDescent="0.3">
      <c r="A5636" t="s">
        <v>19025</v>
      </c>
      <c r="B5636" t="str">
        <f>_xlfn.XLOOKUP(Tabella1[[#This Row],[Denominazione]],'Strutture ricettive'!B:B,'Strutture ricettive'!A:A,"non trovato",0)</f>
        <v>BED &amp; BREAKFAST</v>
      </c>
      <c r="C5636" t="str">
        <f>_xlfn.XLOOKUP(Tabella1[[#This Row],[Denominazione]],'Strutture ricettive'!B:B,'Strutture ricettive'!D:D,"NON TROVATO",0)</f>
        <v>PETRITOLI</v>
      </c>
      <c r="D56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lucentini 5</v>
      </c>
      <c r="E5636" t="str">
        <f>IF(_xlfn.XLOOKUP(A5636,'Strutture ricettive'!B:B,'Strutture ricettive'!G:G,"NON TROVATO",0)=0,"NON TROVATO",_xlfn.XLOOKUP(A5636,'Strutture ricettive'!B:B,'Strutture ricettive'!G:G,"NON TROVATO",0))</f>
        <v>NON TROVATO</v>
      </c>
      <c r="F56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37" spans="1:6" x14ac:dyDescent="0.3">
      <c r="A5637" t="s">
        <v>19027</v>
      </c>
      <c r="B5637" t="str">
        <f>_xlfn.XLOOKUP(Tabella1[[#This Row],[Denominazione]],'Strutture ricettive'!B:B,'Strutture ricettive'!A:A,"non trovato",0)</f>
        <v>ALLOGGI IN AFFITTO</v>
      </c>
      <c r="C5637" t="str">
        <f>_xlfn.XLOOKUP(Tabella1[[#This Row],[Denominazione]],'Strutture ricettive'!B:B,'Strutture ricettive'!D:D,"NON TROVATO",0)</f>
        <v>PETRITOLI</v>
      </c>
      <c r="D56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giacomo leopardi 26</v>
      </c>
      <c r="E5637" t="str">
        <f>IF(_xlfn.XLOOKUP(A5637,'Strutture ricettive'!B:B,'Strutture ricettive'!G:G,"NON TROVATO",0)=0,"NON TROVATO",_xlfn.XLOOKUP(A5637,'Strutture ricettive'!B:B,'Strutture ricettive'!G:G,"NON TROVATO",0))</f>
        <v>NON TROVATO</v>
      </c>
      <c r="F56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38" spans="1:6" x14ac:dyDescent="0.3">
      <c r="A5638" t="s">
        <v>19029</v>
      </c>
      <c r="B5638" t="str">
        <f>_xlfn.XLOOKUP(Tabella1[[#This Row],[Denominazione]],'Strutture ricettive'!B:B,'Strutture ricettive'!A:A,"non trovato",0)</f>
        <v>ALBERGHI</v>
      </c>
      <c r="C5638" t="str">
        <f>_xlfn.XLOOKUP(Tabella1[[#This Row],[Denominazione]],'Strutture ricettive'!B:B,'Strutture ricettive'!D:D,"NON TROVATO",0)</f>
        <v>PETRITOLI</v>
      </c>
      <c r="D56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largo giacomo leopardi 26</v>
      </c>
      <c r="E5638" t="str">
        <f>IF(_xlfn.XLOOKUP(A5638,'Strutture ricettive'!B:B,'Strutture ricettive'!G:G,"NON TROVATO",0)=0,"NON TROVATO",_xlfn.XLOOKUP(A5638,'Strutture ricettive'!B:B,'Strutture ricettive'!G:G,"NON TROVATO",0))</f>
        <v>fulvital@tin.it</v>
      </c>
      <c r="F56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www.albergoroma.it</v>
      </c>
    </row>
    <row r="5639" spans="1:6" x14ac:dyDescent="0.3">
      <c r="A5639" t="s">
        <v>19030</v>
      </c>
      <c r="B5639" t="str">
        <f>_xlfn.XLOOKUP(Tabella1[[#This Row],[Denominazione]],'Strutture ricettive'!B:B,'Strutture ricettive'!A:A,"non trovato",0)</f>
        <v>BED &amp; BREAKFAST</v>
      </c>
      <c r="C5639" t="str">
        <f>_xlfn.XLOOKUP(Tabella1[[#This Row],[Denominazione]],'Strutture ricettive'!B:B,'Strutture ricettive'!D:D,"NON TROVATO",0)</f>
        <v>PETRITOLI</v>
      </c>
      <c r="D56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Tornabuoni 27</v>
      </c>
      <c r="E5639" t="str">
        <f>IF(_xlfn.XLOOKUP(A5639,'Strutture ricettive'!B:B,'Strutture ricettive'!G:G,"NON TROVATO",0)=0,"NON TROVATO",_xlfn.XLOOKUP(A5639,'Strutture ricettive'!B:B,'Strutture ricettive'!G:G,"NON TROVATO",0))</f>
        <v>andrea.mars92@gmail.com</v>
      </c>
      <c r="F56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40" spans="1:6" x14ac:dyDescent="0.3">
      <c r="A5640" t="s">
        <v>19033</v>
      </c>
      <c r="B5640" t="str">
        <f>_xlfn.XLOOKUP(Tabella1[[#This Row],[Denominazione]],'Strutture ricettive'!B:B,'Strutture ricettive'!A:A,"non trovato",0)</f>
        <v>ALLOGGI AGRITURISTICI</v>
      </c>
      <c r="C5640" t="str">
        <f>_xlfn.XLOOKUP(Tabella1[[#This Row],[Denominazione]],'Strutture ricettive'!B:B,'Strutture ricettive'!D:D,"NON TROVATO",0)</f>
        <v>PONZANO DI FERMO</v>
      </c>
      <c r="D56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640" t="str">
        <f>IF(_xlfn.XLOOKUP(A5640,'Strutture ricettive'!B:B,'Strutture ricettive'!G:G,"NON TROVATO",0)=0,"NON TROVATO",_xlfn.XLOOKUP(A5640,'Strutture ricettive'!B:B,'Strutture ricettive'!G:G,"NON TROVATO",0))</f>
        <v>info@verdebenessere.it</v>
      </c>
      <c r="F56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www.verdebenessere.it</v>
      </c>
    </row>
    <row r="5641" spans="1:6" x14ac:dyDescent="0.3">
      <c r="A5641" t="s">
        <v>19040</v>
      </c>
      <c r="B5641" t="str">
        <f>_xlfn.XLOOKUP(Tabella1[[#This Row],[Denominazione]],'Strutture ricettive'!B:B,'Strutture ricettive'!A:A,"non trovato",0)</f>
        <v>ALLOGGI AGRITURISTICI</v>
      </c>
      <c r="C5641" t="str">
        <f>_xlfn.XLOOKUP(Tabella1[[#This Row],[Denominazione]],'Strutture ricettive'!B:B,'Strutture ricettive'!D:D,"NON TROVATO",0)</f>
        <v>PONZANO DI FERMO</v>
      </c>
      <c r="D56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Nuovo 1</v>
      </c>
      <c r="E5641" t="str">
        <f>IF(_xlfn.XLOOKUP(A5641,'Strutture ricettive'!B:B,'Strutture ricettive'!G:G,"NON TROVATO",0)=0,"NON TROVATO",_xlfn.XLOOKUP(A5641,'Strutture ricettive'!B:B,'Strutture ricettive'!G:G,"NON TROVATO",0))</f>
        <v>loasidipierino@libero.it</v>
      </c>
      <c r="F56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42" spans="1:6" x14ac:dyDescent="0.3">
      <c r="A5642" t="s">
        <v>19049</v>
      </c>
      <c r="B5642" t="str">
        <f>_xlfn.XLOOKUP(Tabella1[[#This Row],[Denominazione]],'Strutture ricettive'!B:B,'Strutture ricettive'!A:A,"non trovato",0)</f>
        <v>BED &amp; BREAKFAST</v>
      </c>
      <c r="C5642" t="str">
        <f>_xlfn.XLOOKUP(Tabella1[[#This Row],[Denominazione]],'Strutture ricettive'!B:B,'Strutture ricettive'!D:D,"NON TROVATO",0)</f>
        <v>PORTO SAN GIORGIO</v>
      </c>
      <c r="D56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sauro 131</v>
      </c>
      <c r="E5642" t="str">
        <f>IF(_xlfn.XLOOKUP(A5642,'Strutture ricettive'!B:B,'Strutture ricettive'!G:G,"NON TROVATO",0)=0,"NON TROVATO",_xlfn.XLOOKUP(A5642,'Strutture ricettive'!B:B,'Strutture ricettive'!G:G,"NON TROVATO",0))</f>
        <v>stef.cesarini@gmail.com</v>
      </c>
      <c r="F56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43" spans="1:6" x14ac:dyDescent="0.3">
      <c r="A5643" t="s">
        <v>19052</v>
      </c>
      <c r="B5643" t="str">
        <f>_xlfn.XLOOKUP(Tabella1[[#This Row],[Denominazione]],'Strutture ricettive'!B:B,'Strutture ricettive'!A:A,"non trovato",0)</f>
        <v>STABILIMENTI BALNEARI</v>
      </c>
      <c r="C5643" t="str">
        <f>_xlfn.XLOOKUP(Tabella1[[#This Row],[Denominazione]],'Strutture ricettive'!B:B,'Strutture ricettive'!D:D,"NON TROVATO",0)</f>
        <v>PORTO SAN GIORGIO</v>
      </c>
      <c r="D56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643" t="str">
        <f>IF(_xlfn.XLOOKUP(A5643,'Strutture ricettive'!B:B,'Strutture ricettive'!G:G,"NON TROVATO",0)=0,"NON TROVATO",_xlfn.XLOOKUP(A5643,'Strutture ricettive'!B:B,'Strutture ricettive'!G:G,"NON TROVATO",0))</f>
        <v>chaletbarracuda2@live.com</v>
      </c>
      <c r="F56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44" spans="1:6" x14ac:dyDescent="0.3">
      <c r="A5644" t="s">
        <v>19054</v>
      </c>
      <c r="B5644" t="str">
        <f>_xlfn.XLOOKUP(Tabella1[[#This Row],[Denominazione]],'Strutture ricettive'!B:B,'Strutture ricettive'!A:A,"non trovato",0)</f>
        <v>STABILIMENTI BALNEARI</v>
      </c>
      <c r="C5644" t="str">
        <f>_xlfn.XLOOKUP(Tabella1[[#This Row],[Denominazione]],'Strutture ricettive'!B:B,'Strutture ricettive'!D:D,"NON TROVATO",0)</f>
        <v>PORTO SAN GIORGIO</v>
      </c>
      <c r="D56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44" t="str">
        <f>IF(_xlfn.XLOOKUP(A5644,'Strutture ricettive'!B:B,'Strutture ricettive'!G:G,"NON TROVATO",0)=0,"NON TROVATO",_xlfn.XLOOKUP(A5644,'Strutture ricettive'!B:B,'Strutture ricettive'!G:G,"NON TROVATO",0))</f>
        <v>NON TROVATO</v>
      </c>
      <c r="F56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andreabazzani1987@libero.it</v>
      </c>
    </row>
    <row r="5645" spans="1:6" x14ac:dyDescent="0.3">
      <c r="A5645" t="s">
        <v>19057</v>
      </c>
      <c r="B5645" t="str">
        <f>_xlfn.XLOOKUP(Tabella1[[#This Row],[Denominazione]],'Strutture ricettive'!B:B,'Strutture ricettive'!A:A,"non trovato",0)</f>
        <v>STABILIMENTI BALNEARI</v>
      </c>
      <c r="C5645" t="str">
        <f>_xlfn.XLOOKUP(Tabella1[[#This Row],[Denominazione]],'Strutture ricettive'!B:B,'Strutture ricettive'!D:D,"NON TROVATO",0)</f>
        <v>PORTO SAN GIORGIO</v>
      </c>
      <c r="D56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45" t="str">
        <f>IF(_xlfn.XLOOKUP(A5645,'Strutture ricettive'!B:B,'Strutture ricettive'!G:G,"NON TROVATO",0)=0,"NON TROVATO",_xlfn.XLOOKUP(A5645,'Strutture ricettive'!B:B,'Strutture ricettive'!G:G,"NON TROVATO",0))</f>
        <v>NON TROVATO</v>
      </c>
      <c r="F56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46" spans="1:6" x14ac:dyDescent="0.3">
      <c r="A5646" t="s">
        <v>19058</v>
      </c>
      <c r="B5646" t="str">
        <f>_xlfn.XLOOKUP(Tabella1[[#This Row],[Denominazione]],'Strutture ricettive'!B:B,'Strutture ricettive'!A:A,"non trovato",0)</f>
        <v>STABILIMENTI BALNEARI</v>
      </c>
      <c r="C5646" t="str">
        <f>_xlfn.XLOOKUP(Tabella1[[#This Row],[Denominazione]],'Strutture ricettive'!B:B,'Strutture ricettive'!D:D,"NON TROVATO",0)</f>
        <v>PORTO SAN GIORGIO</v>
      </c>
      <c r="D56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46" t="str">
        <f>IF(_xlfn.XLOOKUP(A5646,'Strutture ricettive'!B:B,'Strutture ricettive'!G:G,"NON TROVATO",0)=0,"NON TROVATO",_xlfn.XLOOKUP(A5646,'Strutture ricettive'!B:B,'Strutture ricettive'!G:G,"NON TROVATO",0))</f>
        <v>NON TROVATO</v>
      </c>
      <c r="F56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chalet_marakaibo@alice.it</v>
      </c>
    </row>
    <row r="5647" spans="1:6" x14ac:dyDescent="0.3">
      <c r="A5647" t="s">
        <v>19060</v>
      </c>
      <c r="B5647" t="str">
        <f>_xlfn.XLOOKUP(Tabella1[[#This Row],[Denominazione]],'Strutture ricettive'!B:B,'Strutture ricettive'!A:A,"non trovato",0)</f>
        <v>STABILIMENTI BALNEARI</v>
      </c>
      <c r="C5647" t="str">
        <f>_xlfn.XLOOKUP(Tabella1[[#This Row],[Denominazione]],'Strutture ricettive'!B:B,'Strutture ricettive'!D:D,"NON TROVATO",0)</f>
        <v>PORTO SAN GIORGIO</v>
      </c>
      <c r="D56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nord 1 1</v>
      </c>
      <c r="E5647" t="str">
        <f>IF(_xlfn.XLOOKUP(A5647,'Strutture ricettive'!B:B,'Strutture ricettive'!G:G,"NON TROVATO",0)=0,"NON TROVATO",_xlfn.XLOOKUP(A5647,'Strutture ricettive'!B:B,'Strutture ricettive'!G:G,"NON TROVATO",0))</f>
        <v>NON TROVATO</v>
      </c>
      <c r="F56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romano.montagnoli@alice.it</v>
      </c>
    </row>
    <row r="5648" spans="1:6" x14ac:dyDescent="0.3">
      <c r="A5648" t="s">
        <v>19063</v>
      </c>
      <c r="B5648" t="str">
        <f>_xlfn.XLOOKUP(Tabella1[[#This Row],[Denominazione]],'Strutture ricettive'!B:B,'Strutture ricettive'!A:A,"non trovato",0)</f>
        <v>STABILIMENTI BALNEARI</v>
      </c>
      <c r="C5648" t="str">
        <f>_xlfn.XLOOKUP(Tabella1[[#This Row],[Denominazione]],'Strutture ricettive'!B:B,'Strutture ricettive'!D:D,"NON TROVATO",0)</f>
        <v>PORTO SAN GIORGIO</v>
      </c>
      <c r="D56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48" t="str">
        <f>IF(_xlfn.XLOOKUP(A5648,'Strutture ricettive'!B:B,'Strutture ricettive'!G:G,"NON TROVATO",0)=0,"NON TROVATO",_xlfn.XLOOKUP(A5648,'Strutture ricettive'!B:B,'Strutture ricettive'!G:G,"NON TROVATO",0))</f>
        <v>NON TROVATO</v>
      </c>
      <c r="F56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49" spans="1:6" x14ac:dyDescent="0.3">
      <c r="A5649" t="s">
        <v>19064</v>
      </c>
      <c r="B5649" t="str">
        <f>_xlfn.XLOOKUP(Tabella1[[#This Row],[Denominazione]],'Strutture ricettive'!B:B,'Strutture ricettive'!A:A,"non trovato",0)</f>
        <v>STABILIMENTI BALNEARI</v>
      </c>
      <c r="C5649" t="str">
        <f>_xlfn.XLOOKUP(Tabella1[[#This Row],[Denominazione]],'Strutture ricettive'!B:B,'Strutture ricettive'!D:D,"NON TROVATO",0)</f>
        <v>PORTO SAN GIORGIO</v>
      </c>
      <c r="D56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castelfidardo - lungo mare gramsci nord 2 2</v>
      </c>
      <c r="E5649" t="str">
        <f>IF(_xlfn.XLOOKUP(A5649,'Strutture ricettive'!B:B,'Strutture ricettive'!G:G,"NON TROVATO",0)=0,"NON TROVATO",_xlfn.XLOOKUP(A5649,'Strutture ricettive'!B:B,'Strutture ricettive'!G:G,"NON TROVATO",0))</f>
        <v>NON TROVATO</v>
      </c>
      <c r="F56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50" spans="1:6" x14ac:dyDescent="0.3">
      <c r="A5650" t="s">
        <v>19066</v>
      </c>
      <c r="B5650" t="str">
        <f>_xlfn.XLOOKUP(Tabella1[[#This Row],[Denominazione]],'Strutture ricettive'!B:B,'Strutture ricettive'!A:A,"non trovato",0)</f>
        <v>STABILIMENTI BALNEARI</v>
      </c>
      <c r="C5650" t="str">
        <f>_xlfn.XLOOKUP(Tabella1[[#This Row],[Denominazione]],'Strutture ricettive'!B:B,'Strutture ricettive'!D:D,"NON TROVATO",0)</f>
        <v>PORTO SAN GIORGIO</v>
      </c>
      <c r="D56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50" t="str">
        <f>IF(_xlfn.XLOOKUP(A5650,'Strutture ricettive'!B:B,'Strutture ricettive'!G:G,"NON TROVATO",0)=0,"NON TROVATO",_xlfn.XLOOKUP(A5650,'Strutture ricettive'!B:B,'Strutture ricettive'!G:G,"NON TROVATO",0))</f>
        <v>NON TROVATO</v>
      </c>
      <c r="F56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51" spans="1:6" x14ac:dyDescent="0.3">
      <c r="A5651" t="s">
        <v>19067</v>
      </c>
      <c r="B5651" t="str">
        <f>_xlfn.XLOOKUP(Tabella1[[#This Row],[Denominazione]],'Strutture ricettive'!B:B,'Strutture ricettive'!A:A,"non trovato",0)</f>
        <v>STABILIMENTI BALNEARI</v>
      </c>
      <c r="C5651" t="str">
        <f>_xlfn.XLOOKUP(Tabella1[[#This Row],[Denominazione]],'Strutture ricettive'!B:B,'Strutture ricettive'!D:D,"NON TROVATO",0)</f>
        <v>PORTO SAN GIORGIO</v>
      </c>
      <c r="D56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51" t="str">
        <f>IF(_xlfn.XLOOKUP(A5651,'Strutture ricettive'!B:B,'Strutture ricettive'!G:G,"NON TROVATO",0)=0,"NON TROVATO",_xlfn.XLOOKUP(A5651,'Strutture ricettive'!B:B,'Strutture ricettive'!G:G,"NON TROVATO",0))</f>
        <v>NON TROVATO</v>
      </c>
      <c r="F56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52" spans="1:6" x14ac:dyDescent="0.3">
      <c r="A5652" t="s">
        <v>19068</v>
      </c>
      <c r="B5652" t="str">
        <f>_xlfn.XLOOKUP(Tabella1[[#This Row],[Denominazione]],'Strutture ricettive'!B:B,'Strutture ricettive'!A:A,"non trovato",0)</f>
        <v>STABILIMENTI BALNEARI</v>
      </c>
      <c r="C5652" t="str">
        <f>_xlfn.XLOOKUP(Tabella1[[#This Row],[Denominazione]],'Strutture ricettive'!B:B,'Strutture ricettive'!D:D,"NON TROVATO",0)</f>
        <v>PORTO SAN GIORGIO</v>
      </c>
      <c r="D56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nord 1 1</v>
      </c>
      <c r="E5652" t="str">
        <f>IF(_xlfn.XLOOKUP(A5652,'Strutture ricettive'!B:B,'Strutture ricettive'!G:G,"NON TROVATO",0)=0,"NON TROVATO",_xlfn.XLOOKUP(A5652,'Strutture ricettive'!B:B,'Strutture ricettive'!G:G,"NON TROVATO",0))</f>
        <v>NON TROVATO</v>
      </c>
      <c r="F56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53" spans="1:6" x14ac:dyDescent="0.3">
      <c r="A5653" t="s">
        <v>19069</v>
      </c>
      <c r="B5653" t="str">
        <f>_xlfn.XLOOKUP(Tabella1[[#This Row],[Denominazione]],'Strutture ricettive'!B:B,'Strutture ricettive'!A:A,"non trovato",0)</f>
        <v>STABILIMENTI BALNEARI</v>
      </c>
      <c r="C5653" t="str">
        <f>_xlfn.XLOOKUP(Tabella1[[#This Row],[Denominazione]],'Strutture ricettive'!B:B,'Strutture ricettive'!D:D,"NON TROVATO",0)</f>
        <v>PORTO SAN GIORGIO</v>
      </c>
      <c r="D56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53" t="str">
        <f>IF(_xlfn.XLOOKUP(A5653,'Strutture ricettive'!B:B,'Strutture ricettive'!G:G,"NON TROVATO",0)=0,"NON TROVATO",_xlfn.XLOOKUP(A5653,'Strutture ricettive'!B:B,'Strutture ricettive'!G:G,"NON TROVATO",0))</f>
        <v>NON TROVATO</v>
      </c>
      <c r="F56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54" spans="1:6" x14ac:dyDescent="0.3">
      <c r="A5654" t="s">
        <v>19070</v>
      </c>
      <c r="B5654" t="str">
        <f>_xlfn.XLOOKUP(Tabella1[[#This Row],[Denominazione]],'Strutture ricettive'!B:B,'Strutture ricettive'!A:A,"non trovato",0)</f>
        <v>STABILIMENTI BALNEARI</v>
      </c>
      <c r="C5654" t="str">
        <f>_xlfn.XLOOKUP(Tabella1[[#This Row],[Denominazione]],'Strutture ricettive'!B:B,'Strutture ricettive'!D:D,"NON TROVATO",0)</f>
        <v>PORTO SAN GIORGIO</v>
      </c>
      <c r="D56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54" t="str">
        <f>IF(_xlfn.XLOOKUP(A5654,'Strutture ricettive'!B:B,'Strutture ricettive'!G:G,"NON TROVATO",0)=0,"NON TROVATO",_xlfn.XLOOKUP(A5654,'Strutture ricettive'!B:B,'Strutture ricettive'!G:G,"NON TROVATO",0))</f>
        <v>NON TROVATO</v>
      </c>
      <c r="F56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55" spans="1:6" x14ac:dyDescent="0.3">
      <c r="A5655" t="s">
        <v>19071</v>
      </c>
      <c r="B5655" t="str">
        <f>_xlfn.XLOOKUP(Tabella1[[#This Row],[Denominazione]],'Strutture ricettive'!B:B,'Strutture ricettive'!A:A,"non trovato",0)</f>
        <v>STABILIMENTI BALNEARI</v>
      </c>
      <c r="C5655" t="str">
        <f>_xlfn.XLOOKUP(Tabella1[[#This Row],[Denominazione]],'Strutture ricettive'!B:B,'Strutture ricettive'!D:D,"NON TROVATO",0)</f>
        <v>PORTO SAN GIORGIO</v>
      </c>
      <c r="D56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55" t="str">
        <f>IF(_xlfn.XLOOKUP(A5655,'Strutture ricettive'!B:B,'Strutture ricettive'!G:G,"NON TROVATO",0)=0,"NON TROVATO",_xlfn.XLOOKUP(A5655,'Strutture ricettive'!B:B,'Strutture ricettive'!G:G,"NON TROVATO",0))</f>
        <v>NON TROVATO</v>
      </c>
      <c r="F56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56" spans="1:6" x14ac:dyDescent="0.3">
      <c r="A5656" t="s">
        <v>19072</v>
      </c>
      <c r="B5656" t="str">
        <f>_xlfn.XLOOKUP(Tabella1[[#This Row],[Denominazione]],'Strutture ricettive'!B:B,'Strutture ricettive'!A:A,"non trovato",0)</f>
        <v>STABILIMENTI BALNEARI</v>
      </c>
      <c r="C5656" t="str">
        <f>_xlfn.XLOOKUP(Tabella1[[#This Row],[Denominazione]],'Strutture ricettive'!B:B,'Strutture ricettive'!D:D,"NON TROVATO",0)</f>
        <v>PORTO SAN GIORGIO</v>
      </c>
      <c r="D56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sud 1 1</v>
      </c>
      <c r="E5656" t="str">
        <f>IF(_xlfn.XLOOKUP(A5656,'Strutture ricettive'!B:B,'Strutture ricettive'!G:G,"NON TROVATO",0)=0,"NON TROVATO",_xlfn.XLOOKUP(A5656,'Strutture ricettive'!B:B,'Strutture ricettive'!G:G,"NON TROVATO",0))</f>
        <v>NON TROVATO</v>
      </c>
      <c r="F56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info@chaletduilio.it</v>
      </c>
    </row>
    <row r="5657" spans="1:6" x14ac:dyDescent="0.3">
      <c r="A5657" t="s">
        <v>19077</v>
      </c>
      <c r="B5657" t="str">
        <f>_xlfn.XLOOKUP(Tabella1[[#This Row],[Denominazione]],'Strutture ricettive'!B:B,'Strutture ricettive'!A:A,"non trovato",0)</f>
        <v>STABILIMENTI BALNEARI</v>
      </c>
      <c r="C5657" t="str">
        <f>_xlfn.XLOOKUP(Tabella1[[#This Row],[Denominazione]],'Strutture ricettive'!B:B,'Strutture ricettive'!D:D,"NON TROVATO",0)</f>
        <v>PORTO SAN GIORGIO</v>
      </c>
      <c r="D56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3 3</v>
      </c>
      <c r="E5657" t="str">
        <f>IF(_xlfn.XLOOKUP(A5657,'Strutture ricettive'!B:B,'Strutture ricettive'!G:G,"NON TROVATO",0)=0,"NON TROVATO",_xlfn.XLOOKUP(A5657,'Strutture ricettive'!B:B,'Strutture ricettive'!G:G,"NON TROVATO",0))</f>
        <v>www.hotel-tritone.it</v>
      </c>
      <c r="F56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info@hotel-tritone.it</v>
      </c>
    </row>
    <row r="5658" spans="1:6" x14ac:dyDescent="0.3">
      <c r="A5658" t="s">
        <v>19082</v>
      </c>
      <c r="B5658" t="str">
        <f>_xlfn.XLOOKUP(Tabella1[[#This Row],[Denominazione]],'Strutture ricettive'!B:B,'Strutture ricettive'!A:A,"non trovato",0)</f>
        <v>STABILIMENTI BALNEARI</v>
      </c>
      <c r="C5658" t="str">
        <f>_xlfn.XLOOKUP(Tabella1[[#This Row],[Denominazione]],'Strutture ricettive'!B:B,'Strutture ricettive'!D:D,"NON TROVATO",0)</f>
        <v>PORTO SAN GIORGIO</v>
      </c>
      <c r="D56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58" t="str">
        <f>IF(_xlfn.XLOOKUP(A5658,'Strutture ricettive'!B:B,'Strutture ricettive'!G:G,"NON TROVATO",0)=0,"NON TROVATO",_xlfn.XLOOKUP(A5658,'Strutture ricettive'!B:B,'Strutture ricettive'!G:G,"NON TROVATO",0))</f>
        <v>NON TROVATO</v>
      </c>
      <c r="F56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info@lanternahotel.it</v>
      </c>
    </row>
    <row r="5659" spans="1:6" x14ac:dyDescent="0.3">
      <c r="A5659" t="s">
        <v>19084</v>
      </c>
      <c r="B5659" t="str">
        <f>_xlfn.XLOOKUP(Tabella1[[#This Row],[Denominazione]],'Strutture ricettive'!B:B,'Strutture ricettive'!A:A,"non trovato",0)</f>
        <v>STABILIMENTI BALNEARI</v>
      </c>
      <c r="C5659" t="str">
        <f>_xlfn.XLOOKUP(Tabella1[[#This Row],[Denominazione]],'Strutture ricettive'!B:B,'Strutture ricettive'!D:D,"NON TROVATO",0)</f>
        <v>PORTO SAN GIORGIO</v>
      </c>
      <c r="D56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659" t="str">
        <f>IF(_xlfn.XLOOKUP(A5659,'Strutture ricettive'!B:B,'Strutture ricettive'!G:G,"NON TROVATO",0)=0,"NON TROVATO",_xlfn.XLOOKUP(A5659,'Strutture ricettive'!B:B,'Strutture ricettive'!G:G,"NON TROVATO",0))</f>
        <v>NON TROVATO</v>
      </c>
      <c r="F56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giorgio.rogante@alice.it</v>
      </c>
    </row>
    <row r="5660" spans="1:6" x14ac:dyDescent="0.3">
      <c r="A5660" t="s">
        <v>19087</v>
      </c>
      <c r="B5660" t="str">
        <f>_xlfn.XLOOKUP(Tabella1[[#This Row],[Denominazione]],'Strutture ricettive'!B:B,'Strutture ricettive'!A:A,"non trovato",0)</f>
        <v>STABILIMENTI BALNEARI</v>
      </c>
      <c r="C5660" t="str">
        <f>_xlfn.XLOOKUP(Tabella1[[#This Row],[Denominazione]],'Strutture ricettive'!B:B,'Strutture ricettive'!D:D,"NON TROVATO",0)</f>
        <v>PORTO SAN GIORGIO</v>
      </c>
      <c r="D56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660" t="str">
        <f>IF(_xlfn.XLOOKUP(A5660,'Strutture ricettive'!B:B,'Strutture ricettive'!G:G,"NON TROVATO",0)=0,"NON TROVATO",_xlfn.XLOOKUP(A5660,'Strutture ricettive'!B:B,'Strutture ricettive'!G:G,"NON TROVATO",0))</f>
        <v>NON TROVATO</v>
      </c>
      <c r="F56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fra94.dai@hotmail.com</v>
      </c>
    </row>
    <row r="5661" spans="1:6" x14ac:dyDescent="0.3">
      <c r="A5661" t="s">
        <v>19089</v>
      </c>
      <c r="B5661" t="str">
        <f>_xlfn.XLOOKUP(Tabella1[[#This Row],[Denominazione]],'Strutture ricettive'!B:B,'Strutture ricettive'!A:A,"non trovato",0)</f>
        <v>STABILIMENTI BALNEARI</v>
      </c>
      <c r="C5661" t="str">
        <f>_xlfn.XLOOKUP(Tabella1[[#This Row],[Denominazione]],'Strutture ricettive'!B:B,'Strutture ricettive'!D:D,"NON TROVATO",0)</f>
        <v>PORTO SAN GIORGIO</v>
      </c>
      <c r="D56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661" t="str">
        <f>IF(_xlfn.XLOOKUP(A5661,'Strutture ricettive'!B:B,'Strutture ricettive'!G:G,"NON TROVATO",0)=0,"NON TROVATO",_xlfn.XLOOKUP(A5661,'Strutture ricettive'!B:B,'Strutture ricettive'!G:G,"NON TROVATO",0))</f>
        <v>NON TROVATO</v>
      </c>
      <c r="F56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minonda@hoteltimone.com</v>
      </c>
    </row>
    <row r="5662" spans="1:6" x14ac:dyDescent="0.3">
      <c r="A5662" t="s">
        <v>19091</v>
      </c>
      <c r="B5662" t="str">
        <f>_xlfn.XLOOKUP(Tabella1[[#This Row],[Denominazione]],'Strutture ricettive'!B:B,'Strutture ricettive'!A:A,"non trovato",0)</f>
        <v>STABILIMENTI BALNEARI</v>
      </c>
      <c r="C5662" t="str">
        <f>_xlfn.XLOOKUP(Tabella1[[#This Row],[Denominazione]],'Strutture ricettive'!B:B,'Strutture ricettive'!D:D,"NON TROVATO",0)</f>
        <v>PORTO SAN GIORGIO</v>
      </c>
      <c r="D56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662" t="str">
        <f>IF(_xlfn.XLOOKUP(A5662,'Strutture ricettive'!B:B,'Strutture ricettive'!G:G,"NON TROVATO",0)=0,"NON TROVATO",_xlfn.XLOOKUP(A5662,'Strutture ricettive'!B:B,'Strutture ricettive'!G:G,"NON TROVATO",0))</f>
        <v>NON TROVATO</v>
      </c>
      <c r="F56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lostorione@tin.it</v>
      </c>
    </row>
    <row r="5663" spans="1:6" x14ac:dyDescent="0.3">
      <c r="A5663" t="s">
        <v>19093</v>
      </c>
      <c r="B5663" t="str">
        <f>_xlfn.XLOOKUP(Tabella1[[#This Row],[Denominazione]],'Strutture ricettive'!B:B,'Strutture ricettive'!A:A,"non trovato",0)</f>
        <v>STABILIMENTI BALNEARI</v>
      </c>
      <c r="C5663" t="str">
        <f>_xlfn.XLOOKUP(Tabella1[[#This Row],[Denominazione]],'Strutture ricettive'!B:B,'Strutture ricettive'!D:D,"NON TROVATO",0)</f>
        <v>PORTO SAN GIORGIO</v>
      </c>
      <c r="D56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63" t="str">
        <f>IF(_xlfn.XLOOKUP(A5663,'Strutture ricettive'!B:B,'Strutture ricettive'!G:G,"NON TROVATO",0)=0,"NON TROVATO",_xlfn.XLOOKUP(A5663,'Strutture ricettive'!B:B,'Strutture ricettive'!G:G,"NON TROVATO",0))</f>
        <v>NON TROVATO</v>
      </c>
      <c r="F56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64" spans="1:6" x14ac:dyDescent="0.3">
      <c r="A5664" t="s">
        <v>19094</v>
      </c>
      <c r="B5664" t="str">
        <f>_xlfn.XLOOKUP(Tabella1[[#This Row],[Denominazione]],'Strutture ricettive'!B:B,'Strutture ricettive'!A:A,"non trovato",0)</f>
        <v>STABILIMENTI BALNEARI</v>
      </c>
      <c r="C5664" t="str">
        <f>_xlfn.XLOOKUP(Tabella1[[#This Row],[Denominazione]],'Strutture ricettive'!B:B,'Strutture ricettive'!D:D,"NON TROVATO",0)</f>
        <v>PORTO SAN GIORGIO</v>
      </c>
      <c r="D56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64" t="str">
        <f>IF(_xlfn.XLOOKUP(A5664,'Strutture ricettive'!B:B,'Strutture ricettive'!G:G,"NON TROVATO",0)=0,"NON TROVATO",_xlfn.XLOOKUP(A5664,'Strutture ricettive'!B:B,'Strutture ricettive'!G:G,"NON TROVATO",0))</f>
        <v>NON TROVATO</v>
      </c>
      <c r="F56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chaletilcigno@gmail.com</v>
      </c>
    </row>
    <row r="5665" spans="1:6" x14ac:dyDescent="0.3">
      <c r="A5665" t="s">
        <v>19096</v>
      </c>
      <c r="B5665" t="str">
        <f>_xlfn.XLOOKUP(Tabella1[[#This Row],[Denominazione]],'Strutture ricettive'!B:B,'Strutture ricettive'!A:A,"non trovato",0)</f>
        <v>STABILIMENTI BALNEARI</v>
      </c>
      <c r="C5665" t="str">
        <f>_xlfn.XLOOKUP(Tabella1[[#This Row],[Denominazione]],'Strutture ricettive'!B:B,'Strutture ricettive'!D:D,"NON TROVATO",0)</f>
        <v>PORTO SAN GIORGIO</v>
      </c>
      <c r="D56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A. Gramsci concessione m. 13 365</v>
      </c>
      <c r="E5665" t="str">
        <f>IF(_xlfn.XLOOKUP(A5665,'Strutture ricettive'!B:B,'Strutture ricettive'!G:G,"NON TROVATO",0)=0,"NON TROVATO",_xlfn.XLOOKUP(A5665,'Strutture ricettive'!B:B,'Strutture ricettive'!G:G,"NON TROVATO",0))</f>
        <v>www.cobarestaurant.it</v>
      </c>
      <c r="F56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info@cobarestaurant.it</v>
      </c>
    </row>
    <row r="5666" spans="1:6" x14ac:dyDescent="0.3">
      <c r="A5666" t="s">
        <v>19100</v>
      </c>
      <c r="B5666" t="str">
        <f>_xlfn.XLOOKUP(Tabella1[[#This Row],[Denominazione]],'Strutture ricettive'!B:B,'Strutture ricettive'!A:A,"non trovato",0)</f>
        <v>STABILIMENTI BALNEARI</v>
      </c>
      <c r="C5666" t="str">
        <f>_xlfn.XLOOKUP(Tabella1[[#This Row],[Denominazione]],'Strutture ricettive'!B:B,'Strutture ricettive'!D:D,"NON TROVATO",0)</f>
        <v>PORTO SAN GIORGIO</v>
      </c>
      <c r="D56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666" t="str">
        <f>IF(_xlfn.XLOOKUP(A5666,'Strutture ricettive'!B:B,'Strutture ricettive'!G:G,"NON TROVATO",0)=0,"NON TROVATO",_xlfn.XLOOKUP(A5666,'Strutture ricettive'!B:B,'Strutture ricettive'!G:G,"NON TROVATO",0))</f>
        <v>NON TROVATO</v>
      </c>
      <c r="F56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masino.massetti@libero.it</v>
      </c>
    </row>
    <row r="5667" spans="1:6" x14ac:dyDescent="0.3">
      <c r="A5667" t="s">
        <v>19102</v>
      </c>
      <c r="B5667" t="str">
        <f>_xlfn.XLOOKUP(Tabella1[[#This Row],[Denominazione]],'Strutture ricettive'!B:B,'Strutture ricettive'!A:A,"non trovato",0)</f>
        <v>STABILIMENTI BALNEARI</v>
      </c>
      <c r="C5667" t="str">
        <f>_xlfn.XLOOKUP(Tabella1[[#This Row],[Denominazione]],'Strutture ricettive'!B:B,'Strutture ricettive'!D:D,"NON TROVATO",0)</f>
        <v>PORTO SAN GIORGIO</v>
      </c>
      <c r="D56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667" t="str">
        <f>IF(_xlfn.XLOOKUP(A5667,'Strutture ricettive'!B:B,'Strutture ricettive'!G:G,"NON TROVATO",0)=0,"NON TROVATO",_xlfn.XLOOKUP(A5667,'Strutture ricettive'!B:B,'Strutture ricettive'!G:G,"NON TROVATO",0))</f>
        <v>NON TROVATO</v>
      </c>
      <c r="F56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elisabettavecchiola@hotmail.it</v>
      </c>
    </row>
    <row r="5668" spans="1:6" x14ac:dyDescent="0.3">
      <c r="A5668" t="s">
        <v>19104</v>
      </c>
      <c r="B5668" t="str">
        <f>_xlfn.XLOOKUP(Tabella1[[#This Row],[Denominazione]],'Strutture ricettive'!B:B,'Strutture ricettive'!A:A,"non trovato",0)</f>
        <v>STABILIMENTI BALNEARI</v>
      </c>
      <c r="C5668" t="str">
        <f>_xlfn.XLOOKUP(Tabella1[[#This Row],[Denominazione]],'Strutture ricettive'!B:B,'Strutture ricettive'!D:D,"NON TROVATO",0)</f>
        <v>PORTO SAN GIORGIO</v>
      </c>
      <c r="D56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668" t="str">
        <f>IF(_xlfn.XLOOKUP(A5668,'Strutture ricettive'!B:B,'Strutture ricettive'!G:G,"NON TROVATO",0)=0,"NON TROVATO",_xlfn.XLOOKUP(A5668,'Strutture ricettive'!B:B,'Strutture ricettive'!G:G,"NON TROVATO",0))</f>
        <v>NON TROVATO</v>
      </c>
      <c r="F56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info@cromplast.it</v>
      </c>
    </row>
    <row r="5669" spans="1:6" x14ac:dyDescent="0.3">
      <c r="A5669" t="s">
        <v>19106</v>
      </c>
      <c r="B5669" t="str">
        <f>_xlfn.XLOOKUP(Tabella1[[#This Row],[Denominazione]],'Strutture ricettive'!B:B,'Strutture ricettive'!A:A,"non trovato",0)</f>
        <v>STABILIMENTI BALNEARI</v>
      </c>
      <c r="C5669" t="str">
        <f>_xlfn.XLOOKUP(Tabella1[[#This Row],[Denominazione]],'Strutture ricettive'!B:B,'Strutture ricettive'!D:D,"NON TROVATO",0)</f>
        <v>PORTO SAN GIORGIO</v>
      </c>
      <c r="D56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669" t="str">
        <f>IF(_xlfn.XLOOKUP(A5669,'Strutture ricettive'!B:B,'Strutture ricettive'!G:G,"NON TROVATO",0)=0,"NON TROVATO",_xlfn.XLOOKUP(A5669,'Strutture ricettive'!B:B,'Strutture ricettive'!G:G,"NON TROVATO",0))</f>
        <v>NON TROVATO</v>
      </c>
      <c r="F56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info@complast.it</v>
      </c>
    </row>
    <row r="5670" spans="1:6" x14ac:dyDescent="0.3">
      <c r="A5670" t="s">
        <v>19108</v>
      </c>
      <c r="B5670" t="str">
        <f>_xlfn.XLOOKUP(Tabella1[[#This Row],[Denominazione]],'Strutture ricettive'!B:B,'Strutture ricettive'!A:A,"non trovato",0)</f>
        <v>STABILIMENTI BALNEARI</v>
      </c>
      <c r="C5670" t="str">
        <f>_xlfn.XLOOKUP(Tabella1[[#This Row],[Denominazione]],'Strutture ricettive'!B:B,'Strutture ricettive'!D:D,"NON TROVATO",0)</f>
        <v>PORTO SAN GIORGIO</v>
      </c>
      <c r="D56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670" t="str">
        <f>IF(_xlfn.XLOOKUP(A5670,'Strutture ricettive'!B:B,'Strutture ricettive'!G:G,"NON TROVATO",0)=0,"NON TROVATO",_xlfn.XLOOKUP(A5670,'Strutture ricettive'!B:B,'Strutture ricettive'!G:G,"NON TROVATO",0))</f>
        <v>NON TROVATO</v>
      </c>
      <c r="F56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bandoslido@virgilio.it</v>
      </c>
    </row>
    <row r="5671" spans="1:6" x14ac:dyDescent="0.3">
      <c r="A5671" t="s">
        <v>19110</v>
      </c>
      <c r="B5671" t="str">
        <f>_xlfn.XLOOKUP(Tabella1[[#This Row],[Denominazione]],'Strutture ricettive'!B:B,'Strutture ricettive'!A:A,"non trovato",0)</f>
        <v>STABILIMENTI BALNEARI</v>
      </c>
      <c r="C5671" t="str">
        <f>_xlfn.XLOOKUP(Tabella1[[#This Row],[Denominazione]],'Strutture ricettive'!B:B,'Strutture ricettive'!D:D,"NON TROVATO",0)</f>
        <v>PORTO SAN GIORGIO</v>
      </c>
      <c r="D56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71" t="str">
        <f>IF(_xlfn.XLOOKUP(A5671,'Strutture ricettive'!B:B,'Strutture ricettive'!G:G,"NON TROVATO",0)=0,"NON TROVATO",_xlfn.XLOOKUP(A5671,'Strutture ricettive'!B:B,'Strutture ricettive'!G:G,"NON TROVATO",0))</f>
        <v>mirelladelmoro@virgilio.it</v>
      </c>
      <c r="F56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mirelladelmoro@virgilio.it</v>
      </c>
    </row>
    <row r="5672" spans="1:6" x14ac:dyDescent="0.3">
      <c r="A5672" t="s">
        <v>19113</v>
      </c>
      <c r="B5672" t="str">
        <f>_xlfn.XLOOKUP(Tabella1[[#This Row],[Denominazione]],'Strutture ricettive'!B:B,'Strutture ricettive'!A:A,"non trovato",0)</f>
        <v>STABILIMENTI BALNEARI</v>
      </c>
      <c r="C5672" t="str">
        <f>_xlfn.XLOOKUP(Tabella1[[#This Row],[Denominazione]],'Strutture ricettive'!B:B,'Strutture ricettive'!D:D,"NON TROVATO",0)</f>
        <v>PORTO SAN GIORGIO</v>
      </c>
      <c r="D56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antonio gramsci 1 1</v>
      </c>
      <c r="E5672" t="str">
        <f>IF(_xlfn.XLOOKUP(A5672,'Strutture ricettive'!B:B,'Strutture ricettive'!G:G,"NON TROVATO",0)=0,"NON TROVATO",_xlfn.XLOOKUP(A5672,'Strutture ricettive'!B:B,'Strutture ricettive'!G:G,"NON TROVATO",0))</f>
        <v>NON TROVATO</v>
      </c>
      <c r="F56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cantodomarpsg@libero.it</v>
      </c>
    </row>
    <row r="5673" spans="1:6" x14ac:dyDescent="0.3">
      <c r="A5673" t="s">
        <v>19115</v>
      </c>
      <c r="B5673" t="str">
        <f>_xlfn.XLOOKUP(Tabella1[[#This Row],[Denominazione]],'Strutture ricettive'!B:B,'Strutture ricettive'!A:A,"non trovato",0)</f>
        <v>STABILIMENTI BALNEARI</v>
      </c>
      <c r="C5673" t="str">
        <f>_xlfn.XLOOKUP(Tabella1[[#This Row],[Denominazione]],'Strutture ricettive'!B:B,'Strutture ricettive'!D:D,"NON TROVATO",0)</f>
        <v>PORTO SAN GIORGIO</v>
      </c>
      <c r="D56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73" t="str">
        <f>IF(_xlfn.XLOOKUP(A5673,'Strutture ricettive'!B:B,'Strutture ricettive'!G:G,"NON TROVATO",0)=0,"NON TROVATO",_xlfn.XLOOKUP(A5673,'Strutture ricettive'!B:B,'Strutture ricettive'!G:G,"NON TROVATO",0))</f>
        <v>NON TROVATO</v>
      </c>
      <c r="F56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74" spans="1:6" x14ac:dyDescent="0.3">
      <c r="A5674" t="s">
        <v>19116</v>
      </c>
      <c r="B5674" t="str">
        <f>_xlfn.XLOOKUP(Tabella1[[#This Row],[Denominazione]],'Strutture ricettive'!B:B,'Strutture ricettive'!A:A,"non trovato",0)</f>
        <v>STABILIMENTI BALNEARI</v>
      </c>
      <c r="C5674" t="str">
        <f>_xlfn.XLOOKUP(Tabella1[[#This Row],[Denominazione]],'Strutture ricettive'!B:B,'Strutture ricettive'!D:D,"NON TROVATO",0)</f>
        <v>PORTO SAN GIORGIO</v>
      </c>
      <c r="D56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74" t="str">
        <f>IF(_xlfn.XLOOKUP(A5674,'Strutture ricettive'!B:B,'Strutture ricettive'!G:G,"NON TROVATO",0)=0,"NON TROVATO",_xlfn.XLOOKUP(A5674,'Strutture ricettive'!B:B,'Strutture ricettive'!G:G,"NON TROVATO",0))</f>
        <v>NON TROVATO</v>
      </c>
      <c r="F56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75" spans="1:6" x14ac:dyDescent="0.3">
      <c r="A5675" t="s">
        <v>19118</v>
      </c>
      <c r="B5675" t="str">
        <f>_xlfn.XLOOKUP(Tabella1[[#This Row],[Denominazione]],'Strutture ricettive'!B:B,'Strutture ricettive'!A:A,"non trovato",0)</f>
        <v>STABILIMENTI BALNEARI</v>
      </c>
      <c r="C5675" t="str">
        <f>_xlfn.XLOOKUP(Tabella1[[#This Row],[Denominazione]],'Strutture ricettive'!B:B,'Strutture ricettive'!D:D,"NON TROVATO",0)</f>
        <v>PORTO SAN GIORGIO</v>
      </c>
      <c r="D56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75" t="str">
        <f>IF(_xlfn.XLOOKUP(A5675,'Strutture ricettive'!B:B,'Strutture ricettive'!G:G,"NON TROVATO",0)=0,"NON TROVATO",_xlfn.XLOOKUP(A5675,'Strutture ricettive'!B:B,'Strutture ricettive'!G:G,"NON TROVATO",0))</f>
        <v>NON TROVATO</v>
      </c>
      <c r="F56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beatoulderico@tiscali.it</v>
      </c>
    </row>
    <row r="5676" spans="1:6" x14ac:dyDescent="0.3">
      <c r="A5676" t="s">
        <v>19120</v>
      </c>
      <c r="B5676" t="str">
        <f>_xlfn.XLOOKUP(Tabella1[[#This Row],[Denominazione]],'Strutture ricettive'!B:B,'Strutture ricettive'!A:A,"non trovato",0)</f>
        <v>STABILIMENTI BALNEARI</v>
      </c>
      <c r="C5676" t="str">
        <f>_xlfn.XLOOKUP(Tabella1[[#This Row],[Denominazione]],'Strutture ricettive'!B:B,'Strutture ricettive'!D:D,"NON TROVATO",0)</f>
        <v>PORTO SAN GIORGIO</v>
      </c>
      <c r="D56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76" t="str">
        <f>IF(_xlfn.XLOOKUP(A5676,'Strutture ricettive'!B:B,'Strutture ricettive'!G:G,"NON TROVATO",0)=0,"NON TROVATO",_xlfn.XLOOKUP(A5676,'Strutture ricettive'!B:B,'Strutture ricettive'!G:G,"NON TROVATO",0))</f>
        <v>NON TROVATO</v>
      </c>
      <c r="F56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77" spans="1:6" x14ac:dyDescent="0.3">
      <c r="A5677" t="s">
        <v>19121</v>
      </c>
      <c r="B5677" t="str">
        <f>_xlfn.XLOOKUP(Tabella1[[#This Row],[Denominazione]],'Strutture ricettive'!B:B,'Strutture ricettive'!A:A,"non trovato",0)</f>
        <v>STABILIMENTI BALNEARI</v>
      </c>
      <c r="C5677" t="str">
        <f>_xlfn.XLOOKUP(Tabella1[[#This Row],[Denominazione]],'Strutture ricettive'!B:B,'Strutture ricettive'!D:D,"NON TROVATO",0)</f>
        <v>PORTO SAN GIORGIO</v>
      </c>
      <c r="D56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12 12</v>
      </c>
      <c r="E5677" t="str">
        <f>IF(_xlfn.XLOOKUP(A5677,'Strutture ricettive'!B:B,'Strutture ricettive'!G:G,"NON TROVATO",0)=0,"NON TROVATO",_xlfn.XLOOKUP(A5677,'Strutture ricettive'!B:B,'Strutture ricettive'!G:G,"NON TROVATO",0))</f>
        <v>NON TROVATO</v>
      </c>
      <c r="F56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78" spans="1:6" x14ac:dyDescent="0.3">
      <c r="A5678" t="s">
        <v>19123</v>
      </c>
      <c r="B5678" t="str">
        <f>_xlfn.XLOOKUP(Tabella1[[#This Row],[Denominazione]],'Strutture ricettive'!B:B,'Strutture ricettive'!A:A,"non trovato",0)</f>
        <v>STABILIMENTI BALNEARI</v>
      </c>
      <c r="C5678" t="str">
        <f>_xlfn.XLOOKUP(Tabella1[[#This Row],[Denominazione]],'Strutture ricettive'!B:B,'Strutture ricettive'!D:D,"NON TROVATO",0)</f>
        <v>PORTO SAN GIORGIO</v>
      </c>
      <c r="D56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centro 1 1</v>
      </c>
      <c r="E5678" t="str">
        <f>IF(_xlfn.XLOOKUP(A5678,'Strutture ricettive'!B:B,'Strutture ricettive'!G:G,"NON TROVATO",0)=0,"NON TROVATO",_xlfn.XLOOKUP(A5678,'Strutture ricettive'!B:B,'Strutture ricettive'!G:G,"NON TROVATO",0))</f>
        <v>NON TROVATO</v>
      </c>
      <c r="F56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79" spans="1:6" x14ac:dyDescent="0.3">
      <c r="A5679" t="s">
        <v>19125</v>
      </c>
      <c r="B5679" t="str">
        <f>_xlfn.XLOOKUP(Tabella1[[#This Row],[Denominazione]],'Strutture ricettive'!B:B,'Strutture ricettive'!A:A,"non trovato",0)</f>
        <v>STABILIMENTI BALNEARI</v>
      </c>
      <c r="C5679" t="str">
        <f>_xlfn.XLOOKUP(Tabella1[[#This Row],[Denominazione]],'Strutture ricettive'!B:B,'Strutture ricettive'!D:D,"NON TROVATO",0)</f>
        <v>PORTO SAN GIORGIO</v>
      </c>
      <c r="D56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antonio gramsci 1 1</v>
      </c>
      <c r="E5679" t="str">
        <f>IF(_xlfn.XLOOKUP(A5679,'Strutture ricettive'!B:B,'Strutture ricettive'!G:G,"NON TROVATO",0)=0,"NON TROVATO",_xlfn.XLOOKUP(A5679,'Strutture ricettive'!B:B,'Strutture ricettive'!G:G,"NON TROVATO",0))</f>
        <v>NON TROVATO</v>
      </c>
      <c r="F56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80" spans="1:6" x14ac:dyDescent="0.3">
      <c r="A5680" t="s">
        <v>19128</v>
      </c>
      <c r="B5680" t="str">
        <f>_xlfn.XLOOKUP(Tabella1[[#This Row],[Denominazione]],'Strutture ricettive'!B:B,'Strutture ricettive'!A:A,"non trovato",0)</f>
        <v>STABILIMENTI BALNEARI</v>
      </c>
      <c r="C5680" t="str">
        <f>_xlfn.XLOOKUP(Tabella1[[#This Row],[Denominazione]],'Strutture ricettive'!B:B,'Strutture ricettive'!D:D,"NON TROVATO",0)</f>
        <v>PORTO SAN GIORGIO</v>
      </c>
      <c r="D56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80" t="str">
        <f>IF(_xlfn.XLOOKUP(A5680,'Strutture ricettive'!B:B,'Strutture ricettive'!G:G,"NON TROVATO",0)=0,"NON TROVATO",_xlfn.XLOOKUP(A5680,'Strutture ricettive'!B:B,'Strutture ricettive'!G:G,"NON TROVATO",0))</f>
        <v>NON TROVATO</v>
      </c>
      <c r="F56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lucia-moretti@hotmail.it</v>
      </c>
    </row>
    <row r="5681" spans="1:6" x14ac:dyDescent="0.3">
      <c r="A5681" t="s">
        <v>19130</v>
      </c>
      <c r="B5681" t="str">
        <f>_xlfn.XLOOKUP(Tabella1[[#This Row],[Denominazione]],'Strutture ricettive'!B:B,'Strutture ricettive'!A:A,"non trovato",0)</f>
        <v>STABILIMENTI BALNEARI</v>
      </c>
      <c r="C5681" t="str">
        <f>_xlfn.XLOOKUP(Tabella1[[#This Row],[Denominazione]],'Strutture ricettive'!B:B,'Strutture ricettive'!D:D,"NON TROVATO",0)</f>
        <v>PORTO SAN GIORGIO</v>
      </c>
      <c r="D56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81" t="str">
        <f>IF(_xlfn.XLOOKUP(A5681,'Strutture ricettive'!B:B,'Strutture ricettive'!G:G,"NON TROVATO",0)=0,"NON TROVATO",_xlfn.XLOOKUP(A5681,'Strutture ricettive'!B:B,'Strutture ricettive'!G:G,"NON TROVATO",0))</f>
        <v>NON TROVATO</v>
      </c>
      <c r="F56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cescoru@virgilio.it</v>
      </c>
    </row>
    <row r="5682" spans="1:6" x14ac:dyDescent="0.3">
      <c r="A5682" t="s">
        <v>19133</v>
      </c>
      <c r="B5682" t="str">
        <f>_xlfn.XLOOKUP(Tabella1[[#This Row],[Denominazione]],'Strutture ricettive'!B:B,'Strutture ricettive'!A:A,"non trovato",0)</f>
        <v>STABILIMENTI BALNEARI</v>
      </c>
      <c r="C5682" t="str">
        <f>_xlfn.XLOOKUP(Tabella1[[#This Row],[Denominazione]],'Strutture ricettive'!B:B,'Strutture ricettive'!D:D,"NON TROVATO",0)</f>
        <v>PORTO SAN GIORGIO</v>
      </c>
      <c r="D56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antonio gramsci 1 1</v>
      </c>
      <c r="E5682" t="str">
        <f>IF(_xlfn.XLOOKUP(A5682,'Strutture ricettive'!B:B,'Strutture ricettive'!G:G,"NON TROVATO",0)=0,"NON TROVATO",_xlfn.XLOOKUP(A5682,'Strutture ricettive'!B:B,'Strutture ricettive'!G:G,"NON TROVATO",0))</f>
        <v>NON TROVATO</v>
      </c>
      <c r="F56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83" spans="1:6" x14ac:dyDescent="0.3">
      <c r="A5683" t="s">
        <v>19134</v>
      </c>
      <c r="B5683" t="str">
        <f>_xlfn.XLOOKUP(Tabella1[[#This Row],[Denominazione]],'Strutture ricettive'!B:B,'Strutture ricettive'!A:A,"non trovato",0)</f>
        <v>STABILIMENTI BALNEARI</v>
      </c>
      <c r="C5683" t="str">
        <f>_xlfn.XLOOKUP(Tabella1[[#This Row],[Denominazione]],'Strutture ricettive'!B:B,'Strutture ricettive'!D:D,"NON TROVATO",0)</f>
        <v>PORTO SAN GIORGIO</v>
      </c>
      <c r="D56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antonio gramsci 1 1</v>
      </c>
      <c r="E5683" t="str">
        <f>IF(_xlfn.XLOOKUP(A5683,'Strutture ricettive'!B:B,'Strutture ricettive'!G:G,"NON TROVATO",0)=0,"NON TROVATO",_xlfn.XLOOKUP(A5683,'Strutture ricettive'!B:B,'Strutture ricettive'!G:G,"NON TROVATO",0))</f>
        <v>NON TROVATO</v>
      </c>
      <c r="F56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84" spans="1:6" x14ac:dyDescent="0.3">
      <c r="A5684" t="s">
        <v>19135</v>
      </c>
      <c r="B5684" t="str">
        <f>_xlfn.XLOOKUP(Tabella1[[#This Row],[Denominazione]],'Strutture ricettive'!B:B,'Strutture ricettive'!A:A,"non trovato",0)</f>
        <v>STABILIMENTI BALNEARI</v>
      </c>
      <c r="C5684" t="str">
        <f>_xlfn.XLOOKUP(Tabella1[[#This Row],[Denominazione]],'Strutture ricettive'!B:B,'Strutture ricettive'!D:D,"NON TROVATO",0)</f>
        <v>PORTO SAN GIORGIO</v>
      </c>
      <c r="D56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84" t="str">
        <f>IF(_xlfn.XLOOKUP(A5684,'Strutture ricettive'!B:B,'Strutture ricettive'!G:G,"NON TROVATO",0)=0,"NON TROVATO",_xlfn.XLOOKUP(A5684,'Strutture ricettive'!B:B,'Strutture ricettive'!G:G,"NON TROVATO",0))</f>
        <v>NON TROVATO</v>
      </c>
      <c r="F56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85" spans="1:6" x14ac:dyDescent="0.3">
      <c r="A5685" t="s">
        <v>19136</v>
      </c>
      <c r="B5685" t="str">
        <f>_xlfn.XLOOKUP(Tabella1[[#This Row],[Denominazione]],'Strutture ricettive'!B:B,'Strutture ricettive'!A:A,"non trovato",0)</f>
        <v>STABILIMENTI BALNEARI</v>
      </c>
      <c r="C5685" t="str">
        <f>_xlfn.XLOOKUP(Tabella1[[#This Row],[Denominazione]],'Strutture ricettive'!B:B,'Strutture ricettive'!D:D,"NON TROVATO",0)</f>
        <v>PORTO SAN GIORGIO</v>
      </c>
      <c r="D56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85" t="str">
        <f>IF(_xlfn.XLOOKUP(A5685,'Strutture ricettive'!B:B,'Strutture ricettive'!G:G,"NON TROVATO",0)=0,"NON TROVATO",_xlfn.XLOOKUP(A5685,'Strutture ricettive'!B:B,'Strutture ricettive'!G:G,"NON TROVATO",0))</f>
        <v>NON TROVATO</v>
      </c>
      <c r="F56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bagninerina@alice.it</v>
      </c>
    </row>
    <row r="5686" spans="1:6" x14ac:dyDescent="0.3">
      <c r="A5686" t="s">
        <v>19138</v>
      </c>
      <c r="B5686" t="str">
        <f>_xlfn.XLOOKUP(Tabella1[[#This Row],[Denominazione]],'Strutture ricettive'!B:B,'Strutture ricettive'!A:A,"non trovato",0)</f>
        <v>STABILIMENTI BALNEARI</v>
      </c>
      <c r="C5686" t="str">
        <f>_xlfn.XLOOKUP(Tabella1[[#This Row],[Denominazione]],'Strutture ricettive'!B:B,'Strutture ricettive'!D:D,"NON TROVATO",0)</f>
        <v>PORTO SAN GIORGIO</v>
      </c>
      <c r="D56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</v>
      </c>
      <c r="E5686" t="str">
        <f>IF(_xlfn.XLOOKUP(A5686,'Strutture ricettive'!B:B,'Strutture ricettive'!G:G,"NON TROVATO",0)=0,"NON TROVATO",_xlfn.XLOOKUP(A5686,'Strutture ricettive'!B:B,'Strutture ricettive'!G:G,"NON TROVATO",0))</f>
        <v>rodolfo.ragaglia@fastweb.it</v>
      </c>
      <c r="F56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87" spans="1:6" x14ac:dyDescent="0.3">
      <c r="A5687" t="s">
        <v>19141</v>
      </c>
      <c r="B5687" t="str">
        <f>_xlfn.XLOOKUP(Tabella1[[#This Row],[Denominazione]],'Strutture ricettive'!B:B,'Strutture ricettive'!A:A,"non trovato",0)</f>
        <v>STABILIMENTI BALNEARI</v>
      </c>
      <c r="C5687" t="str">
        <f>_xlfn.XLOOKUP(Tabella1[[#This Row],[Denominazione]],'Strutture ricettive'!B:B,'Strutture ricettive'!D:D,"NON TROVATO",0)</f>
        <v>PORTO SAN GIORGIO</v>
      </c>
      <c r="D56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87" t="str">
        <f>IF(_xlfn.XLOOKUP(A5687,'Strutture ricettive'!B:B,'Strutture ricettive'!G:G,"NON TROVATO",0)=0,"NON TROVATO",_xlfn.XLOOKUP(A5687,'Strutture ricettive'!B:B,'Strutture ricettive'!G:G,"NON TROVATO",0))</f>
        <v>NON TROVATO</v>
      </c>
      <c r="F56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emanuele@studiococcioni.it</v>
      </c>
    </row>
    <row r="5688" spans="1:6" x14ac:dyDescent="0.3">
      <c r="A5688" t="s">
        <v>19143</v>
      </c>
      <c r="B5688" t="str">
        <f>_xlfn.XLOOKUP(Tabella1[[#This Row],[Denominazione]],'Strutture ricettive'!B:B,'Strutture ricettive'!A:A,"non trovato",0)</f>
        <v>STABILIMENTI BALNEARI</v>
      </c>
      <c r="C5688" t="str">
        <f>_xlfn.XLOOKUP(Tabella1[[#This Row],[Denominazione]],'Strutture ricettive'!B:B,'Strutture ricettive'!D:D,"NON TROVATO",0)</f>
        <v>PORTO SAN GIORGIO</v>
      </c>
      <c r="D56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88" t="str">
        <f>IF(_xlfn.XLOOKUP(A5688,'Strutture ricettive'!B:B,'Strutture ricettive'!G:G,"NON TROVATO",0)=0,"NON TROVATO",_xlfn.XLOOKUP(A5688,'Strutture ricettive'!B:B,'Strutture ricettive'!G:G,"NON TROVATO",0))</f>
        <v>NON TROVATO</v>
      </c>
      <c r="F56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rosalbacarboni64@hotmail.it</v>
      </c>
    </row>
    <row r="5689" spans="1:6" x14ac:dyDescent="0.3">
      <c r="A5689" t="s">
        <v>19146</v>
      </c>
      <c r="B5689" t="str">
        <f>_xlfn.XLOOKUP(Tabella1[[#This Row],[Denominazione]],'Strutture ricettive'!B:B,'Strutture ricettive'!A:A,"non trovato",0)</f>
        <v>STABILIMENTI BALNEARI</v>
      </c>
      <c r="C5689" t="str">
        <f>_xlfn.XLOOKUP(Tabella1[[#This Row],[Denominazione]],'Strutture ricettive'!B:B,'Strutture ricettive'!D:D,"NON TROVATO",0)</f>
        <v>PORTO SAN GIORGIO</v>
      </c>
      <c r="D56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3 3</v>
      </c>
      <c r="E5689" t="str">
        <f>IF(_xlfn.XLOOKUP(A5689,'Strutture ricettive'!B:B,'Strutture ricettive'!G:G,"NON TROVATO",0)=0,"NON TROVATO",_xlfn.XLOOKUP(A5689,'Strutture ricettive'!B:B,'Strutture ricettive'!G:G,"NON TROVATO",0))</f>
        <v>NON TROVATO</v>
      </c>
      <c r="F56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nicolailuca@inwind.it</v>
      </c>
    </row>
    <row r="5690" spans="1:6" x14ac:dyDescent="0.3">
      <c r="A5690" t="s">
        <v>19148</v>
      </c>
      <c r="B5690" t="str">
        <f>_xlfn.XLOOKUP(Tabella1[[#This Row],[Denominazione]],'Strutture ricettive'!B:B,'Strutture ricettive'!A:A,"non trovato",0)</f>
        <v>STABILIMENTI BALNEARI</v>
      </c>
      <c r="C5690" t="str">
        <f>_xlfn.XLOOKUP(Tabella1[[#This Row],[Denominazione]],'Strutture ricettive'!B:B,'Strutture ricettive'!D:D,"NON TROVATO",0)</f>
        <v>PORTO SAN GIORGIO</v>
      </c>
      <c r="D56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90" t="str">
        <f>IF(_xlfn.XLOOKUP(A5690,'Strutture ricettive'!B:B,'Strutture ricettive'!G:G,"NON TROVATO",0)=0,"NON TROVATO",_xlfn.XLOOKUP(A5690,'Strutture ricettive'!B:B,'Strutture ricettive'!G:G,"NON TROVATO",0))</f>
        <v>NON TROVATO</v>
      </c>
      <c r="F56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crisantistefano@gmail.com</v>
      </c>
    </row>
    <row r="5691" spans="1:6" x14ac:dyDescent="0.3">
      <c r="A5691" t="s">
        <v>19150</v>
      </c>
      <c r="B5691" t="str">
        <f>_xlfn.XLOOKUP(Tabella1[[#This Row],[Denominazione]],'Strutture ricettive'!B:B,'Strutture ricettive'!A:A,"non trovato",0)</f>
        <v>STABILIMENTI BALNEARI</v>
      </c>
      <c r="C5691" t="str">
        <f>_xlfn.XLOOKUP(Tabella1[[#This Row],[Denominazione]],'Strutture ricettive'!B:B,'Strutture ricettive'!D:D,"NON TROVATO",0)</f>
        <v>PORTO SAN GIORGIO</v>
      </c>
      <c r="D56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 1</v>
      </c>
      <c r="E5691" t="str">
        <f>IF(_xlfn.XLOOKUP(A5691,'Strutture ricettive'!B:B,'Strutture ricettive'!G:G,"NON TROVATO",0)=0,"NON TROVATO",_xlfn.XLOOKUP(A5691,'Strutture ricettive'!B:B,'Strutture ricettive'!G:G,"NON TROVATO",0))</f>
        <v>NON TROVATO</v>
      </c>
      <c r="F56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92" spans="1:6" x14ac:dyDescent="0.3">
      <c r="A5692" t="s">
        <v>19154</v>
      </c>
      <c r="B5692" t="str">
        <f>_xlfn.XLOOKUP(Tabella1[[#This Row],[Denominazione]],'Strutture ricettive'!B:B,'Strutture ricettive'!A:A,"non trovato",0)</f>
        <v>ALLOGGI IN AFFITTO</v>
      </c>
      <c r="C5692" t="str">
        <f>_xlfn.XLOOKUP(Tabella1[[#This Row],[Denominazione]],'Strutture ricettive'!B:B,'Strutture ricettive'!D:D,"NON TROVATO",0)</f>
        <v>PORTO SAN GIORGIO</v>
      </c>
      <c r="D56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Cimarosa 8</v>
      </c>
      <c r="E5692" t="str">
        <f>IF(_xlfn.XLOOKUP(A5692,'Strutture ricettive'!B:B,'Strutture ricettive'!G:G,"NON TROVATO",0)=0,"NON TROVATO",_xlfn.XLOOKUP(A5692,'Strutture ricettive'!B:B,'Strutture ricettive'!G:G,"NON TROVATO",0))</f>
        <v>info@hotelcaminetto.it</v>
      </c>
      <c r="F56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www.hotelcaminetto.it</v>
      </c>
    </row>
    <row r="5693" spans="1:6" x14ac:dyDescent="0.3">
      <c r="A5693" t="s">
        <v>19167</v>
      </c>
      <c r="B5693" t="str">
        <f>_xlfn.XLOOKUP(Tabella1[[#This Row],[Denominazione]],'Strutture ricettive'!B:B,'Strutture ricettive'!A:A,"non trovato",0)</f>
        <v>ALBERGHI</v>
      </c>
      <c r="C5693" t="str">
        <f>_xlfn.XLOOKUP(Tabella1[[#This Row],[Denominazione]],'Strutture ricettive'!B:B,'Strutture ricettive'!D:D,"NON TROVATO",0)</f>
        <v>PORTO SAN GIORGIO</v>
      </c>
      <c r="D56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A. Gramsci 365</v>
      </c>
      <c r="E5693" t="str">
        <f>IF(_xlfn.XLOOKUP(A5693,'Strutture ricettive'!B:B,'Strutture ricettive'!G:G,"NON TROVATO",0)=0,"NON TROVATO",_xlfn.XLOOKUP(A5693,'Strutture ricettive'!B:B,'Strutture ricettive'!G:G,"NON TROVATO",0))</f>
        <v>info@hotelcaminetto.it</v>
      </c>
      <c r="F56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www.hotelcaminetto.it</v>
      </c>
    </row>
    <row r="5694" spans="1:6" x14ac:dyDescent="0.3">
      <c r="A5694" t="s">
        <v>19169</v>
      </c>
      <c r="B5694" t="str">
        <f>_xlfn.XLOOKUP(Tabella1[[#This Row],[Denominazione]],'Strutture ricettive'!B:B,'Strutture ricettive'!A:A,"non trovato",0)</f>
        <v>ALBERGHI</v>
      </c>
      <c r="C5694" t="str">
        <f>_xlfn.XLOOKUP(Tabella1[[#This Row],[Denominazione]],'Strutture ricettive'!B:B,'Strutture ricettive'!D:D,"NON TROVATO",0)</f>
        <v>PORTO SAN GIORGIO</v>
      </c>
      <c r="D56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Sud, 503  503</v>
      </c>
      <c r="E5694" t="str">
        <f>IF(_xlfn.XLOOKUP(A5694,'Strutture ricettive'!B:B,'Strutture ricettive'!G:G,"NON TROVATO",0)=0,"NON TROVATO",_xlfn.XLOOKUP(A5694,'Strutture ricettive'!B:B,'Strutture ricettive'!G:G,"NON TROVATO",0))</f>
        <v>info@hoteldavidpalace.it</v>
      </c>
      <c r="F56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www.hoteldavidpalace.it</v>
      </c>
    </row>
    <row r="5695" spans="1:6" x14ac:dyDescent="0.3">
      <c r="A5695" t="s">
        <v>19173</v>
      </c>
      <c r="B5695" t="str">
        <f>_xlfn.XLOOKUP(Tabella1[[#This Row],[Denominazione]],'Strutture ricettive'!B:B,'Strutture ricettive'!A:A,"non trovato",0)</f>
        <v>ALBERGHI</v>
      </c>
      <c r="C5695" t="str">
        <f>_xlfn.XLOOKUP(Tabella1[[#This Row],[Denominazione]],'Strutture ricettive'!B:B,'Strutture ricettive'!D:D,"NON TROVATO",0)</f>
        <v>PORTO SAN GIORGIO</v>
      </c>
      <c r="D56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Castelfidardo 2</v>
      </c>
      <c r="E5695" t="str">
        <f>IF(_xlfn.XLOOKUP(A5695,'Strutture ricettive'!B:B,'Strutture ricettive'!G:G,"NON TROVATO",0)=0,"NON TROVATO",_xlfn.XLOOKUP(A5695,'Strutture ricettive'!B:B,'Strutture ricettive'!G:G,"NON TROVATO",0))</f>
        <v>info@hotelterrazza.com</v>
      </c>
      <c r="F56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www.hotelterrazza.com</v>
      </c>
    </row>
    <row r="5696" spans="1:6" x14ac:dyDescent="0.3">
      <c r="A5696" t="s">
        <v>19176</v>
      </c>
      <c r="B5696" t="str">
        <f>_xlfn.XLOOKUP(Tabella1[[#This Row],[Denominazione]],'Strutture ricettive'!B:B,'Strutture ricettive'!A:A,"non trovato",0)</f>
        <v>ALBERGHI</v>
      </c>
      <c r="C5696" t="str">
        <f>_xlfn.XLOOKUP(Tabella1[[#This Row],[Denominazione]],'Strutture ricettive'!B:B,'Strutture ricettive'!D:D,"NON TROVATO",0)</f>
        <v>PORTO SAN GIORGIO</v>
      </c>
      <c r="D56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177</v>
      </c>
      <c r="E5696" t="str">
        <f>IF(_xlfn.XLOOKUP(A5696,'Strutture ricettive'!B:B,'Strutture ricettive'!G:G,"NON TROVATO",0)=0,"NON TROVATO",_xlfn.XLOOKUP(A5696,'Strutture ricettive'!B:B,'Strutture ricettive'!G:G,"NON TROVATO",0))</f>
        <v>info@rosameuble.it</v>
      </c>
      <c r="F56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http://www.rosameuble.it</v>
      </c>
    </row>
    <row r="5697" spans="1:6" x14ac:dyDescent="0.3">
      <c r="A5697" t="s">
        <v>19180</v>
      </c>
      <c r="B5697" t="str">
        <f>_xlfn.XLOOKUP(Tabella1[[#This Row],[Denominazione]],'Strutture ricettive'!B:B,'Strutture ricettive'!A:A,"non trovato",0)</f>
        <v>ALBERGHI</v>
      </c>
      <c r="C5697" t="str">
        <f>_xlfn.XLOOKUP(Tabella1[[#This Row],[Denominazione]],'Strutture ricettive'!B:B,'Strutture ricettive'!D:D,"NON TROVATO",0)</f>
        <v>PORTO SAN GIORGIO</v>
      </c>
      <c r="D56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Vittoria 240</v>
      </c>
      <c r="E5697" t="str">
        <f>IF(_xlfn.XLOOKUP(A5697,'Strutture ricettive'!B:B,'Strutture ricettive'!G:G,"NON TROVATO",0)=0,"NON TROVATO",_xlfn.XLOOKUP(A5697,'Strutture ricettive'!B:B,'Strutture ricettive'!G:G,"NON TROVATO",0))</f>
        <v>info@hotelvictoria.net</v>
      </c>
      <c r="F56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www.hotelvictoria.net</v>
      </c>
    </row>
    <row r="5698" spans="1:6" x14ac:dyDescent="0.3">
      <c r="A5698" t="s">
        <v>19184</v>
      </c>
      <c r="B5698" t="str">
        <f>_xlfn.XLOOKUP(Tabella1[[#This Row],[Denominazione]],'Strutture ricettive'!B:B,'Strutture ricettive'!A:A,"non trovato",0)</f>
        <v>ALBERGHI</v>
      </c>
      <c r="C5698" t="str">
        <f>_xlfn.XLOOKUP(Tabella1[[#This Row],[Denominazione]],'Strutture ricettive'!B:B,'Strutture ricettive'!D:D,"NON TROVATO",0)</f>
        <v>PORTO SAN GIORGIO</v>
      </c>
      <c r="D56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martiri di cefalonia 5</v>
      </c>
      <c r="E5698" t="str">
        <f>IF(_xlfn.XLOOKUP(A5698,'Strutture ricettive'!B:B,'Strutture ricettive'!G:G,"NON TROVATO",0)=0,"NON TROVATO",_xlfn.XLOOKUP(A5698,'Strutture ricettive'!B:B,'Strutture ricettive'!G:G,"NON TROVATO",0))</f>
        <v>NON TROVATO</v>
      </c>
      <c r="F56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699" spans="1:6" x14ac:dyDescent="0.3">
      <c r="A5699" t="s">
        <v>19189</v>
      </c>
      <c r="B5699" t="str">
        <f>_xlfn.XLOOKUP(Tabella1[[#This Row],[Denominazione]],'Strutture ricettive'!B:B,'Strutture ricettive'!A:A,"non trovato",0)</f>
        <v>ALBERGHI</v>
      </c>
      <c r="C5699" t="str">
        <f>_xlfn.XLOOKUP(Tabella1[[#This Row],[Denominazione]],'Strutture ricettive'!B:B,'Strutture ricettive'!D:D,"NON TROVATO",0)</f>
        <v>PORTO SAN GIORGIO</v>
      </c>
      <c r="D56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Donizetti 3</v>
      </c>
      <c r="E5699" t="str">
        <f>IF(_xlfn.XLOOKUP(A5699,'Strutture ricettive'!B:B,'Strutture ricettive'!G:G,"NON TROVATO",0)=0,"NON TROVATO",_xlfn.XLOOKUP(A5699,'Strutture ricettive'!B:B,'Strutture ricettive'!G:G,"NON TROVATO",0))</f>
        <v>NON TROVATO</v>
      </c>
      <c r="F56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00" spans="1:6" x14ac:dyDescent="0.3">
      <c r="A5700" t="s">
        <v>19191</v>
      </c>
      <c r="B5700" t="str">
        <f>_xlfn.XLOOKUP(Tabella1[[#This Row],[Denominazione]],'Strutture ricettive'!B:B,'Strutture ricettive'!A:A,"non trovato",0)</f>
        <v>ALBERGHI</v>
      </c>
      <c r="C5700" t="str">
        <f>_xlfn.XLOOKUP(Tabella1[[#This Row],[Denominazione]],'Strutture ricettive'!B:B,'Strutture ricettive'!D:D,"NON TROVATO",0)</f>
        <v>PORTO SAN GIORGIO</v>
      </c>
      <c r="D57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sauro 132</v>
      </c>
      <c r="E5700" t="str">
        <f>IF(_xlfn.XLOOKUP(A5700,'Strutture ricettive'!B:B,'Strutture ricettive'!G:G,"NON TROVATO",0)=0,"NON TROVATO",_xlfn.XLOOKUP(A5700,'Strutture ricettive'!B:B,'Strutture ricettive'!G:G,"NON TROVATO",0))</f>
        <v>hotelpiceno@libero.it</v>
      </c>
      <c r="F57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01" spans="1:6" x14ac:dyDescent="0.3">
      <c r="A5701" t="s">
        <v>19194</v>
      </c>
      <c r="B5701" t="str">
        <f>_xlfn.XLOOKUP(Tabella1[[#This Row],[Denominazione]],'Strutture ricettive'!B:B,'Strutture ricettive'!A:A,"non trovato",0)</f>
        <v>ALBERGHI</v>
      </c>
      <c r="C5701" t="str">
        <f>_xlfn.XLOOKUP(Tabella1[[#This Row],[Denominazione]],'Strutture ricettive'!B:B,'Strutture ricettive'!D:D,"NON TROVATO",0)</f>
        <v>PORTO SAN GIORGIO</v>
      </c>
      <c r="D57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Fratelli Rosselli 173</v>
      </c>
      <c r="E5701" t="str">
        <f>IF(_xlfn.XLOOKUP(A5701,'Strutture ricettive'!B:B,'Strutture ricettive'!G:G,"NON TROVATO",0)=0,"NON TROVATO",_xlfn.XLOOKUP(A5701,'Strutture ricettive'!B:B,'Strutture ricettive'!G:G,"NON TROVATO",0))</f>
        <v>r4ruote@libero.it</v>
      </c>
      <c r="F57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02" spans="1:6" x14ac:dyDescent="0.3">
      <c r="A5702" t="s">
        <v>19197</v>
      </c>
      <c r="B5702" t="str">
        <f>_xlfn.XLOOKUP(Tabella1[[#This Row],[Denominazione]],'Strutture ricettive'!B:B,'Strutture ricettive'!A:A,"non trovato",0)</f>
        <v>ALBERGHI</v>
      </c>
      <c r="C5702" t="str">
        <f>_xlfn.XLOOKUP(Tabella1[[#This Row],[Denominazione]],'Strutture ricettive'!B:B,'Strutture ricettive'!D:D,"NON TROVATO",0)</f>
        <v>PORTO SAN GIORGIO</v>
      </c>
      <c r="D57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XX Settembre 242</v>
      </c>
      <c r="E5702" t="str">
        <f>IF(_xlfn.XLOOKUP(A5702,'Strutture ricettive'!B:B,'Strutture ricettive'!G:G,"NON TROVATO",0)=0,"NON TROVATO",_xlfn.XLOOKUP(A5702,'Strutture ricettive'!B:B,'Strutture ricettive'!G:G,"NON TROVATO",0))</f>
        <v>info@lanternahotel.it</v>
      </c>
      <c r="F57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www.lanternahotel.it</v>
      </c>
    </row>
    <row r="5703" spans="1:6" x14ac:dyDescent="0.3">
      <c r="A5703" t="s">
        <v>19200</v>
      </c>
      <c r="B5703" t="str">
        <f>_xlfn.XLOOKUP(Tabella1[[#This Row],[Denominazione]],'Strutture ricettive'!B:B,'Strutture ricettive'!A:A,"non trovato",0)</f>
        <v>ALBERGHI</v>
      </c>
      <c r="C5703" t="str">
        <f>_xlfn.XLOOKUP(Tabella1[[#This Row],[Denominazione]],'Strutture ricettive'!B:B,'Strutture ricettive'!D:D,"NON TROVATO",0)</f>
        <v>PORTO SAN GIORGIO</v>
      </c>
      <c r="D57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oberdan 4</v>
      </c>
      <c r="E5703" t="str">
        <f>IF(_xlfn.XLOOKUP(A5703,'Strutture ricettive'!B:B,'Strutture ricettive'!G:G,"NON TROVATO",0)=0,"NON TROVATO",_xlfn.XLOOKUP(A5703,'Strutture ricettive'!B:B,'Strutture ricettive'!G:G,"NON TROVATO",0))</f>
        <v>gabbianohotel@virgilio.it</v>
      </c>
      <c r="F57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www.hotelgabbiano.net</v>
      </c>
    </row>
    <row r="5704" spans="1:6" x14ac:dyDescent="0.3">
      <c r="A5704" t="s">
        <v>19204</v>
      </c>
      <c r="B5704" t="str">
        <f>_xlfn.XLOOKUP(Tabella1[[#This Row],[Denominazione]],'Strutture ricettive'!B:B,'Strutture ricettive'!A:A,"non trovato",0)</f>
        <v>BED &amp; BREAKFAST</v>
      </c>
      <c r="C5704" t="str">
        <f>_xlfn.XLOOKUP(Tabella1[[#This Row],[Denominazione]],'Strutture ricettive'!B:B,'Strutture ricettive'!D:D,"NON TROVATO",0)</f>
        <v>PORTO SAN GIORGIO</v>
      </c>
      <c r="D57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DELLA VITTORIA 214</v>
      </c>
      <c r="E5704" t="str">
        <f>IF(_xlfn.XLOOKUP(A5704,'Strutture ricettive'!B:B,'Strutture ricettive'!G:G,"NON TROVATO",0)=0,"NON TROVATO",_xlfn.XLOOKUP(A5704,'Strutture ricettive'!B:B,'Strutture ricettive'!G:G,"NON TROVATO",0))</f>
        <v>thiagoindiani@hotmail.com</v>
      </c>
      <c r="F57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05" spans="1:6" x14ac:dyDescent="0.3">
      <c r="A5705" t="s">
        <v>19207</v>
      </c>
      <c r="B5705" t="str">
        <f>_xlfn.XLOOKUP(Tabella1[[#This Row],[Denominazione]],'Strutture ricettive'!B:B,'Strutture ricettive'!A:A,"non trovato",0)</f>
        <v>BED &amp; BREAKFAST</v>
      </c>
      <c r="C5705" t="str">
        <f>_xlfn.XLOOKUP(Tabella1[[#This Row],[Denominazione]],'Strutture ricettive'!B:B,'Strutture ricettive'!D:D,"NON TROVATO",0)</f>
        <v>PORTO SAN GIORGIO</v>
      </c>
      <c r="D57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Vittoria 201</v>
      </c>
      <c r="E5705" t="str">
        <f>IF(_xlfn.XLOOKUP(A5705,'Strutture ricettive'!B:B,'Strutture ricettive'!G:G,"NON TROVATO",0)=0,"NON TROVATO",_xlfn.XLOOKUP(A5705,'Strutture ricettive'!B:B,'Strutture ricettive'!G:G,"NON TROVATO",0))</f>
        <v>villateta@gmail.com</v>
      </c>
      <c r="F57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06" spans="1:6" x14ac:dyDescent="0.3">
      <c r="A5706" t="s">
        <v>19210</v>
      </c>
      <c r="B5706" t="str">
        <f>_xlfn.XLOOKUP(Tabella1[[#This Row],[Denominazione]],'Strutture ricettive'!B:B,'Strutture ricettive'!A:A,"non trovato",0)</f>
        <v>BED &amp; BREAKFAST</v>
      </c>
      <c r="C5706" t="str">
        <f>_xlfn.XLOOKUP(Tabella1[[#This Row],[Denominazione]],'Strutture ricettive'!B:B,'Strutture ricettive'!D:D,"NON TROVATO",0)</f>
        <v>PORTO SAN GIORGIO</v>
      </c>
      <c r="D57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panfili 166</v>
      </c>
      <c r="E5706" t="str">
        <f>IF(_xlfn.XLOOKUP(A5706,'Strutture ricettive'!B:B,'Strutture ricettive'!G:G,"NON TROVATO",0)=0,"NON TROVATO",_xlfn.XLOOKUP(A5706,'Strutture ricettive'!B:B,'Strutture ricettive'!G:G,"NON TROVATO",0))</f>
        <v>ristorantecampanelli@virgilio.it</v>
      </c>
      <c r="F57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www.ristorantecampanelli.it</v>
      </c>
    </row>
    <row r="5707" spans="1:6" x14ac:dyDescent="0.3">
      <c r="A5707" t="s">
        <v>19214</v>
      </c>
      <c r="B5707" t="str">
        <f>_xlfn.XLOOKUP(Tabella1[[#This Row],[Denominazione]],'Strutture ricettive'!B:B,'Strutture ricettive'!A:A,"non trovato",0)</f>
        <v>BED &amp; BREAKFAST</v>
      </c>
      <c r="C5707" t="str">
        <f>_xlfn.XLOOKUP(Tabella1[[#This Row],[Denominazione]],'Strutture ricettive'!B:B,'Strutture ricettive'!D:D,"NON TROVATO",0)</f>
        <v>PORTO SAN GIORGIO</v>
      </c>
      <c r="D57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Venezia 16</v>
      </c>
      <c r="E5707" t="str">
        <f>IF(_xlfn.XLOOKUP(A5707,'Strutture ricettive'!B:B,'Strutture ricettive'!G:G,"NON TROVATO",0)=0,"NON TROVATO",_xlfn.XLOOKUP(A5707,'Strutture ricettive'!B:B,'Strutture ricettive'!G:G,"NON TROVATO",0))</f>
        <v>leterrazzedeipoeti@gmail.com</v>
      </c>
      <c r="F57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www.leterrazzedeipoeti.com</v>
      </c>
    </row>
    <row r="5708" spans="1:6" x14ac:dyDescent="0.3">
      <c r="A5708" t="s">
        <v>19218</v>
      </c>
      <c r="B5708" t="str">
        <f>_xlfn.XLOOKUP(Tabella1[[#This Row],[Denominazione]],'Strutture ricettive'!B:B,'Strutture ricettive'!A:A,"non trovato",0)</f>
        <v>STABILIMENTI BALNEARI</v>
      </c>
      <c r="C5708" t="str">
        <f>_xlfn.XLOOKUP(Tabella1[[#This Row],[Denominazione]],'Strutture ricettive'!B:B,'Strutture ricettive'!D:D,"NON TROVATO",0)</f>
        <v>PORTO SAN GIORGIO</v>
      </c>
      <c r="D57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 1 1</v>
      </c>
      <c r="E5708" t="str">
        <f>IF(_xlfn.XLOOKUP(A5708,'Strutture ricettive'!B:B,'Strutture ricettive'!G:G,"NON TROVATO",0)=0,"NON TROVATO",_xlfn.XLOOKUP(A5708,'Strutture ricettive'!B:B,'Strutture ricettive'!G:G,"NON TROVATO",0))</f>
        <v>www.matildaristorante.com</v>
      </c>
      <c r="F57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info@ristorantematilda.com</v>
      </c>
    </row>
    <row r="5709" spans="1:6" x14ac:dyDescent="0.3">
      <c r="A5709" t="s">
        <v>19222</v>
      </c>
      <c r="B5709" t="str">
        <f>_xlfn.XLOOKUP(Tabella1[[#This Row],[Denominazione]],'Strutture ricettive'!B:B,'Strutture ricettive'!A:A,"non trovato",0)</f>
        <v>STABILIMENTI BALNEARI</v>
      </c>
      <c r="C5709" t="str">
        <f>_xlfn.XLOOKUP(Tabella1[[#This Row],[Denominazione]],'Strutture ricettive'!B:B,'Strutture ricettive'!D:D,"NON TROVATO",0)</f>
        <v>PORTO SAN GIORGIO</v>
      </c>
      <c r="D57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709" t="str">
        <f>IF(_xlfn.XLOOKUP(A5709,'Strutture ricettive'!B:B,'Strutture ricettive'!G:G,"NON TROVATO",0)=0,"NON TROVATO",_xlfn.XLOOKUP(A5709,'Strutture ricettive'!B:B,'Strutture ricettive'!G:G,"NON TROVATO",0))</f>
        <v>NON TROVATO</v>
      </c>
      <c r="F57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10" spans="1:6" x14ac:dyDescent="0.3">
      <c r="A5710" t="s">
        <v>19223</v>
      </c>
      <c r="B5710" t="str">
        <f>_xlfn.XLOOKUP(Tabella1[[#This Row],[Denominazione]],'Strutture ricettive'!B:B,'Strutture ricettive'!A:A,"non trovato",0)</f>
        <v>CASE PER FERIE</v>
      </c>
      <c r="C5710" t="str">
        <f>_xlfn.XLOOKUP(Tabella1[[#This Row],[Denominazione]],'Strutture ricettive'!B:B,'Strutture ricettive'!D:D,"NON TROVATO",0)</f>
        <v>PORTO SAN GIORGIO</v>
      </c>
      <c r="D57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sant' angelo 10</v>
      </c>
      <c r="E5710" t="str">
        <f>IF(_xlfn.XLOOKUP(A5710,'Strutture ricettive'!B:B,'Strutture ricettive'!G:G,"NON TROVATO",0)=0,"NON TROVATO",_xlfn.XLOOKUP(A5710,'Strutture ricettive'!B:B,'Strutture ricettive'!G:G,"NON TROVATO",0))</f>
        <v>NON TROVATO</v>
      </c>
      <c r="F57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11" spans="1:6" x14ac:dyDescent="0.3">
      <c r="A5711" t="s">
        <v>19225</v>
      </c>
      <c r="B5711" t="str">
        <f>_xlfn.XLOOKUP(Tabella1[[#This Row],[Denominazione]],'Strutture ricettive'!B:B,'Strutture ricettive'!A:A,"non trovato",0)</f>
        <v>BED &amp; BREAKFAST</v>
      </c>
      <c r="C5711" t="str">
        <f>_xlfn.XLOOKUP(Tabella1[[#This Row],[Denominazione]],'Strutture ricettive'!B:B,'Strutture ricettive'!D:D,"NON TROVATO",0)</f>
        <v>PORTO SAN GIORGIO</v>
      </c>
      <c r="D57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Botticelli 6</v>
      </c>
      <c r="E5711" t="str">
        <f>IF(_xlfn.XLOOKUP(A5711,'Strutture ricettive'!B:B,'Strutture ricettive'!G:G,"NON TROVATO",0)=0,"NON TROVATO",_xlfn.XLOOKUP(A5711,'Strutture ricettive'!B:B,'Strutture ricettive'!G:G,"NON TROVATO",0))</f>
        <v>b-bgliartisti@tiscali.it</v>
      </c>
      <c r="F57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www.gliartisti.altervista.org</v>
      </c>
    </row>
    <row r="5712" spans="1:6" x14ac:dyDescent="0.3">
      <c r="A5712" t="s">
        <v>19229</v>
      </c>
      <c r="B5712" t="str">
        <f>_xlfn.XLOOKUP(Tabella1[[#This Row],[Denominazione]],'Strutture ricettive'!B:B,'Strutture ricettive'!A:A,"non trovato",0)</f>
        <v>ALLOGGI AGRITURISTICI</v>
      </c>
      <c r="C5712" t="str">
        <f>_xlfn.XLOOKUP(Tabella1[[#This Row],[Denominazione]],'Strutture ricettive'!B:B,'Strutture ricettive'!D:D,"NON TROVATO",0)</f>
        <v>PORTO SAN GIORGIO</v>
      </c>
      <c r="D57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Valle Oscura  3</v>
      </c>
      <c r="E5712" t="str">
        <f>IF(_xlfn.XLOOKUP(A5712,'Strutture ricettive'!B:B,'Strutture ricettive'!G:G,"NON TROVATO",0)=0,"NON TROVATO",_xlfn.XLOOKUP(A5712,'Strutture ricettive'!B:B,'Strutture ricettive'!G:G,"NON TROVATO",0))</f>
        <v>info@marchelife.it</v>
      </c>
      <c r="F57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www.marchelife.it</v>
      </c>
    </row>
    <row r="5713" spans="1:6" x14ac:dyDescent="0.3">
      <c r="A5713" t="s">
        <v>19233</v>
      </c>
      <c r="B5713" t="str">
        <f>_xlfn.XLOOKUP(Tabella1[[#This Row],[Denominazione]],'Strutture ricettive'!B:B,'Strutture ricettive'!A:A,"non trovato",0)</f>
        <v>ALLOGGI IN AFFITTO</v>
      </c>
      <c r="C5713" t="str">
        <f>_xlfn.XLOOKUP(Tabella1[[#This Row],[Denominazione]],'Strutture ricettive'!B:B,'Strutture ricettive'!D:D,"NON TROVATO",0)</f>
        <v>PORTO SAN GIORGIO</v>
      </c>
      <c r="D57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G. Properzi  175</v>
      </c>
      <c r="E5713" t="str">
        <f>IF(_xlfn.XLOOKUP(A5713,'Strutture ricettive'!B:B,'Strutture ricettive'!G:G,"NON TROVATO",0)=0,"NON TROVATO",_xlfn.XLOOKUP(A5713,'Strutture ricettive'!B:B,'Strutture ricettive'!G:G,"NON TROVATO",0))</f>
        <v>ristorantecampanelli@virgilio.it</v>
      </c>
      <c r="F57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14" spans="1:6" x14ac:dyDescent="0.3">
      <c r="A5714" t="s">
        <v>19235</v>
      </c>
      <c r="B5714" t="str">
        <f>_xlfn.XLOOKUP(Tabella1[[#This Row],[Denominazione]],'Strutture ricettive'!B:B,'Strutture ricettive'!A:A,"non trovato",0)</f>
        <v>BED &amp; BREAKFAST</v>
      </c>
      <c r="C5714" t="str">
        <f>_xlfn.XLOOKUP(Tabella1[[#This Row],[Denominazione]],'Strutture ricettive'!B:B,'Strutture ricettive'!D:D,"NON TROVATO",0)</f>
        <v>PORTO SAN GIORGIO</v>
      </c>
      <c r="D57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N. Sauro 131</v>
      </c>
      <c r="E5714" t="str">
        <f>IF(_xlfn.XLOOKUP(A5714,'Strutture ricettive'!B:B,'Strutture ricettive'!G:G,"NON TROVATO",0)=0,"NON TROVATO",_xlfn.XLOOKUP(A5714,'Strutture ricettive'!B:B,'Strutture ricettive'!G:G,"NON TROVATO",0))</f>
        <v>bbgalletto@gmail.com</v>
      </c>
      <c r="F57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15" spans="1:6" x14ac:dyDescent="0.3">
      <c r="A5715" t="s">
        <v>19238</v>
      </c>
      <c r="B5715" t="str">
        <f>_xlfn.XLOOKUP(Tabella1[[#This Row],[Denominazione]],'Strutture ricettive'!B:B,'Strutture ricettive'!A:A,"non trovato",0)</f>
        <v>BED &amp; BREAKFAST</v>
      </c>
      <c r="C5715" t="str">
        <f>_xlfn.XLOOKUP(Tabella1[[#This Row],[Denominazione]],'Strutture ricettive'!B:B,'Strutture ricettive'!D:D,"NON TROVATO",0)</f>
        <v>PORTO SAN GIORGIO</v>
      </c>
      <c r="D57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Valle Oscura 35</v>
      </c>
      <c r="E5715" t="str">
        <f>IF(_xlfn.XLOOKUP(A5715,'Strutture ricettive'!B:B,'Strutture ricettive'!G:G,"NON TROVATO",0)=0,"NON TROVATO",_xlfn.XLOOKUP(A5715,'Strutture ricettive'!B:B,'Strutture ricettive'!G:G,"NON TROVATO",0))</f>
        <v>annabella.info@gmail.com</v>
      </c>
      <c r="F57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http://villaannabella.weebly.com</v>
      </c>
    </row>
    <row r="5716" spans="1:6" x14ac:dyDescent="0.3">
      <c r="A5716" t="s">
        <v>19242</v>
      </c>
      <c r="B5716" t="str">
        <f>_xlfn.XLOOKUP(Tabella1[[#This Row],[Denominazione]],'Strutture ricettive'!B:B,'Strutture ricettive'!A:A,"non trovato",0)</f>
        <v>BED &amp; BREAKFAST</v>
      </c>
      <c r="C5716" t="str">
        <f>_xlfn.XLOOKUP(Tabella1[[#This Row],[Denominazione]],'Strutture ricettive'!B:B,'Strutture ricettive'!D:D,"NON TROVATO",0)</f>
        <v>PORTO SAN GIORGIO</v>
      </c>
      <c r="D57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IV Novembre 8</v>
      </c>
      <c r="E5716" t="str">
        <f>IF(_xlfn.XLOOKUP(A5716,'Strutture ricettive'!B:B,'Strutture ricettive'!G:G,"NON TROVATO",0)=0,"NON TROVATO",_xlfn.XLOOKUP(A5716,'Strutture ricettive'!B:B,'Strutture ricettive'!G:G,"NON TROVATO",0))</f>
        <v>info@bb-lapinetina.it</v>
      </c>
      <c r="F57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17" spans="1:6" x14ac:dyDescent="0.3">
      <c r="A5717" t="s">
        <v>19245</v>
      </c>
      <c r="B5717" t="str">
        <f>_xlfn.XLOOKUP(Tabella1[[#This Row],[Denominazione]],'Strutture ricettive'!B:B,'Strutture ricettive'!A:A,"non trovato",0)</f>
        <v>BED &amp; BREAKFAST</v>
      </c>
      <c r="C5717" t="str">
        <f>_xlfn.XLOOKUP(Tabella1[[#This Row],[Denominazione]],'Strutture ricettive'!B:B,'Strutture ricettive'!D:D,"NON TROVATO",0)</f>
        <v>PORTO SAN GIORGIO</v>
      </c>
      <c r="D57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statale Nord 210 39</v>
      </c>
      <c r="E5717" t="str">
        <f>IF(_xlfn.XLOOKUP(A5717,'Strutture ricettive'!B:B,'Strutture ricettive'!G:G,"NON TROVATO",0)=0,"NON TROVATO",_xlfn.XLOOKUP(A5717,'Strutture ricettive'!B:B,'Strutture ricettive'!G:G,"NON TROVATO",0))</f>
        <v>tania.ferroni@tiscali.it</v>
      </c>
      <c r="F57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.</v>
      </c>
    </row>
    <row r="5718" spans="1:6" x14ac:dyDescent="0.3">
      <c r="A5718" t="s">
        <v>19249</v>
      </c>
      <c r="B5718" t="str">
        <f>_xlfn.XLOOKUP(Tabella1[[#This Row],[Denominazione]],'Strutture ricettive'!B:B,'Strutture ricettive'!A:A,"non trovato",0)</f>
        <v>BED &amp; BREAKFAST</v>
      </c>
      <c r="C5718" t="str">
        <f>_xlfn.XLOOKUP(Tabella1[[#This Row],[Denominazione]],'Strutture ricettive'!B:B,'Strutture ricettive'!D:D,"NON TROVATO",0)</f>
        <v>PORTO SAN GIORGIO</v>
      </c>
      <c r="D57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Rossini 20</v>
      </c>
      <c r="E5718" t="str">
        <f>IF(_xlfn.XLOOKUP(A5718,'Strutture ricettive'!B:B,'Strutture ricettive'!G:G,"NON TROVATO",0)=0,"NON TROVATO",_xlfn.XLOOKUP(A5718,'Strutture ricettive'!B:B,'Strutture ricettive'!G:G,"NON TROVATO",0))</f>
        <v>achristina@libero.it</v>
      </c>
      <c r="F57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19" spans="1:6" x14ac:dyDescent="0.3">
      <c r="A5719" t="s">
        <v>19253</v>
      </c>
      <c r="B5719" t="str">
        <f>_xlfn.XLOOKUP(Tabella1[[#This Row],[Denominazione]],'Strutture ricettive'!B:B,'Strutture ricettive'!A:A,"non trovato",0)</f>
        <v>STABILIMENTI BALNEARI</v>
      </c>
      <c r="C5719" t="str">
        <f>_xlfn.XLOOKUP(Tabella1[[#This Row],[Denominazione]],'Strutture ricettive'!B:B,'Strutture ricettive'!D:D,"NON TROVATO",0)</f>
        <v>PORTO SAN GIORGIO</v>
      </c>
      <c r="D57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719" t="str">
        <f>IF(_xlfn.XLOOKUP(A5719,'Strutture ricettive'!B:B,'Strutture ricettive'!G:G,"NON TROVATO",0)=0,"NON TROVATO",_xlfn.XLOOKUP(A5719,'Strutture ricettive'!B:B,'Strutture ricettive'!G:G,"NON TROVATO",0))</f>
        <v>NON TROVATO</v>
      </c>
      <c r="F57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paolettapolidori@libero.it</v>
      </c>
    </row>
    <row r="5720" spans="1:6" x14ac:dyDescent="0.3">
      <c r="A5720" t="s">
        <v>19255</v>
      </c>
      <c r="B5720" t="str">
        <f>_xlfn.XLOOKUP(Tabella1[[#This Row],[Denominazione]],'Strutture ricettive'!B:B,'Strutture ricettive'!A:A,"non trovato",0)</f>
        <v>BED &amp; BREAKFAST</v>
      </c>
      <c r="C5720" t="str">
        <f>_xlfn.XLOOKUP(Tabella1[[#This Row],[Denominazione]],'Strutture ricettive'!B:B,'Strutture ricettive'!D:D,"NON TROVATO",0)</f>
        <v>PORTO SAN GIORGIO</v>
      </c>
      <c r="D57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Tiziano Vecellio 49</v>
      </c>
      <c r="E5720" t="str">
        <f>IF(_xlfn.XLOOKUP(A5720,'Strutture ricettive'!B:B,'Strutture ricettive'!G:G,"NON TROVATO",0)=0,"NON TROVATO",_xlfn.XLOOKUP(A5720,'Strutture ricettive'!B:B,'Strutture ricettive'!G:G,"NON TROVATO",0))</f>
        <v>info@bedandbreakfastbelsit.it</v>
      </c>
      <c r="F57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www.bedandbreakfastbelsit.it</v>
      </c>
    </row>
    <row r="5721" spans="1:6" x14ac:dyDescent="0.3">
      <c r="A5721" t="s">
        <v>19259</v>
      </c>
      <c r="B5721" t="str">
        <f>_xlfn.XLOOKUP(Tabella1[[#This Row],[Denominazione]],'Strutture ricettive'!B:B,'Strutture ricettive'!A:A,"non trovato",0)</f>
        <v>BED &amp; BREAKFAST</v>
      </c>
      <c r="C5721" t="str">
        <f>_xlfn.XLOOKUP(Tabella1[[#This Row],[Denominazione]],'Strutture ricettive'!B:B,'Strutture ricettive'!D:D,"NON TROVATO",0)</f>
        <v>PORTO SAN GIORGIO</v>
      </c>
      <c r="D57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Gramsci 449</v>
      </c>
      <c r="E5721" t="str">
        <f>IF(_xlfn.XLOOKUP(A5721,'Strutture ricettive'!B:B,'Strutture ricettive'!G:G,"NON TROVATO",0)=0,"NON TROVATO",_xlfn.XLOOKUP(A5721,'Strutture ricettive'!B:B,'Strutture ricettive'!G:G,"NON TROVATO",0))</f>
        <v>info@bb-almare.it</v>
      </c>
      <c r="F57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www.bb-almare.it</v>
      </c>
    </row>
    <row r="5722" spans="1:6" x14ac:dyDescent="0.3">
      <c r="A5722" t="s">
        <v>19261</v>
      </c>
      <c r="B5722" t="str">
        <f>_xlfn.XLOOKUP(Tabella1[[#This Row],[Denominazione]],'Strutture ricettive'!B:B,'Strutture ricettive'!A:A,"non trovato",0)</f>
        <v>AREE DI SOSTA (PLEIN AIR)</v>
      </c>
      <c r="C5722" t="str">
        <f>_xlfn.XLOOKUP(Tabella1[[#This Row],[Denominazione]],'Strutture ricettive'!B:B,'Strutture ricettive'!D:D,"NON TROVATO",0)</f>
        <v>PORTO SAN GIORGIO</v>
      </c>
      <c r="D57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Martino 13</v>
      </c>
      <c r="E5722" t="str">
        <f>IF(_xlfn.XLOOKUP(A5722,'Strutture ricettive'!B:B,'Strutture ricettive'!G:G,"NON TROVATO",0)=0,"NON TROVATO",_xlfn.XLOOKUP(A5722,'Strutture ricettive'!B:B,'Strutture ricettive'!G:G,"NON TROVATO",0))</f>
        <v>info@areaperladelladriatico.it</v>
      </c>
      <c r="F57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www.areaperladelladriatico.it</v>
      </c>
    </row>
    <row r="5723" spans="1:6" x14ac:dyDescent="0.3">
      <c r="A5723" t="s">
        <v>19266</v>
      </c>
      <c r="B5723" t="str">
        <f>_xlfn.XLOOKUP(Tabella1[[#This Row],[Denominazione]],'Strutture ricettive'!B:B,'Strutture ricettive'!A:A,"non trovato",0)</f>
        <v>ALLOGGI IN AFFITTO</v>
      </c>
      <c r="C5723" t="str">
        <f>_xlfn.XLOOKUP(Tabella1[[#This Row],[Denominazione]],'Strutture ricettive'!B:B,'Strutture ricettive'!D:D,"NON TROVATO",0)</f>
        <v>PORTO SAN GIORGIO</v>
      </c>
      <c r="D57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XX Settembre 196</v>
      </c>
      <c r="E5723" t="str">
        <f>IF(_xlfn.XLOOKUP(A5723,'Strutture ricettive'!B:B,'Strutture ricettive'!G:G,"NON TROVATO",0)=0,"NON TROVATO",_xlfn.XLOOKUP(A5723,'Strutture ricettive'!B:B,'Strutture ricettive'!G:G,"NON TROVATO",0))</f>
        <v>pensione.san.giorgio@hotmail.it</v>
      </c>
      <c r="F57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24" spans="1:6" x14ac:dyDescent="0.3">
      <c r="A5724" t="s">
        <v>19269</v>
      </c>
      <c r="B5724" t="str">
        <f>_xlfn.XLOOKUP(Tabella1[[#This Row],[Denominazione]],'Strutture ricettive'!B:B,'Strutture ricettive'!A:A,"non trovato",0)</f>
        <v>BED &amp; BREAKFAST</v>
      </c>
      <c r="C5724" t="str">
        <f>_xlfn.XLOOKUP(Tabella1[[#This Row],[Denominazione]],'Strutture ricettive'!B:B,'Strutture ricettive'!D:D,"NON TROVATO",0)</f>
        <v>PORTO SAN GIORGIO</v>
      </c>
      <c r="D57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Misericordia 6</v>
      </c>
      <c r="E5724" t="str">
        <f>IF(_xlfn.XLOOKUP(A5724,'Strutture ricettive'!B:B,'Strutture ricettive'!G:G,"NON TROVATO",0)=0,"NON TROVATO",_xlfn.XLOOKUP(A5724,'Strutture ricettive'!B:B,'Strutture ricettive'!G:G,"NON TROVATO",0))</f>
        <v>bianca.casali@virgilio.it</v>
      </c>
      <c r="F57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25" spans="1:6" x14ac:dyDescent="0.3">
      <c r="A5725" t="s">
        <v>19272</v>
      </c>
      <c r="B5725" t="str">
        <f>_xlfn.XLOOKUP(Tabella1[[#This Row],[Denominazione]],'Strutture ricettive'!B:B,'Strutture ricettive'!A:A,"non trovato",0)</f>
        <v>BED &amp; BREAKFAST</v>
      </c>
      <c r="C5725" t="str">
        <f>_xlfn.XLOOKUP(Tabella1[[#This Row],[Denominazione]],'Strutture ricettive'!B:B,'Strutture ricettive'!D:D,"NON TROVATO",0)</f>
        <v>PORTO SAN GIORGIO</v>
      </c>
      <c r="D57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A.COSTA 15</v>
      </c>
      <c r="E5725" t="str">
        <f>IF(_xlfn.XLOOKUP(A5725,'Strutture ricettive'!B:B,'Strutture ricettive'!G:G,"NON TROVATO",0)=0,"NON TROVATO",_xlfn.XLOOKUP(A5725,'Strutture ricettive'!B:B,'Strutture ricettive'!G:G,"NON TROVATO",0))</f>
        <v>villamontanarirosati@gmail.com</v>
      </c>
      <c r="F57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26" spans="1:6" x14ac:dyDescent="0.3">
      <c r="A5726" t="s">
        <v>19275</v>
      </c>
      <c r="B5726" t="str">
        <f>_xlfn.XLOOKUP(Tabella1[[#This Row],[Denominazione]],'Strutture ricettive'!B:B,'Strutture ricettive'!A:A,"non trovato",0)</f>
        <v>BED &amp; BREAKFAST</v>
      </c>
      <c r="C5726" t="str">
        <f>_xlfn.XLOOKUP(Tabella1[[#This Row],[Denominazione]],'Strutture ricettive'!B:B,'Strutture ricettive'!D:D,"NON TROVATO",0)</f>
        <v>PORTO SAN GIORGIO</v>
      </c>
      <c r="D57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TORQUATO TASSO 3</v>
      </c>
      <c r="E5726" t="str">
        <f>IF(_xlfn.XLOOKUP(A5726,'Strutture ricettive'!B:B,'Strutture ricettive'!G:G,"NON TROVATO",0)=0,"NON TROVATO",_xlfn.XLOOKUP(A5726,'Strutture ricettive'!B:B,'Strutture ricettive'!G:G,"NON TROVATO",0))</f>
        <v>loryt59@gmail.com</v>
      </c>
      <c r="F57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27" spans="1:6" x14ac:dyDescent="0.3">
      <c r="A5727" t="s">
        <v>19278</v>
      </c>
      <c r="B5727" t="str">
        <f>_xlfn.XLOOKUP(Tabella1[[#This Row],[Denominazione]],'Strutture ricettive'!B:B,'Strutture ricettive'!A:A,"non trovato",0)</f>
        <v>BED &amp; BREAKFAST</v>
      </c>
      <c r="C5727" t="str">
        <f>_xlfn.XLOOKUP(Tabella1[[#This Row],[Denominazione]],'Strutture ricettive'!B:B,'Strutture ricettive'!D:D,"NON TROVATO",0)</f>
        <v>PORTO SAN GIORGIO</v>
      </c>
      <c r="D57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Lepanto 12</v>
      </c>
      <c r="E5727" t="str">
        <f>IF(_xlfn.XLOOKUP(A5727,'Strutture ricettive'!B:B,'Strutture ricettive'!G:G,"NON TROVATO",0)=0,"NON TROVATO",_xlfn.XLOOKUP(A5727,'Strutture ricettive'!B:B,'Strutture ricettive'!G:G,"NON TROVATO",0))</f>
        <v>info@bebadria.it</v>
      </c>
      <c r="F57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www.bebadria.it</v>
      </c>
    </row>
    <row r="5728" spans="1:6" x14ac:dyDescent="0.3">
      <c r="A5728" t="s">
        <v>19288</v>
      </c>
      <c r="B5728" t="str">
        <f>_xlfn.XLOOKUP(Tabella1[[#This Row],[Denominazione]],'Strutture ricettive'!B:B,'Strutture ricettive'!A:A,"non trovato",0)</f>
        <v>BED &amp; BREAKFAST</v>
      </c>
      <c r="C5728" t="str">
        <f>_xlfn.XLOOKUP(Tabella1[[#This Row],[Denominazione]],'Strutture ricettive'!B:B,'Strutture ricettive'!D:D,"NON TROVATO",0)</f>
        <v>PORTO SANT'ELPIDIO</v>
      </c>
      <c r="D57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Piacenza 64</v>
      </c>
      <c r="E5728" t="str">
        <f>IF(_xlfn.XLOOKUP(A5728,'Strutture ricettive'!B:B,'Strutture ricettive'!G:G,"NON TROVATO",0)=0,"NON TROVATO",_xlfn.XLOOKUP(A5728,'Strutture ricettive'!B:B,'Strutture ricettive'!G:G,"NON TROVATO",0))</f>
        <v>sgat@hotmail.it</v>
      </c>
      <c r="F57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29" spans="1:6" x14ac:dyDescent="0.3">
      <c r="A5729" t="s">
        <v>19292</v>
      </c>
      <c r="B5729" t="str">
        <f>_xlfn.XLOOKUP(Tabella1[[#This Row],[Denominazione]],'Strutture ricettive'!B:B,'Strutture ricettive'!A:A,"non trovato",0)</f>
        <v>BED &amp; BREAKFAST</v>
      </c>
      <c r="C5729" t="str">
        <f>_xlfn.XLOOKUP(Tabella1[[#This Row],[Denominazione]],'Strutture ricettive'!B:B,'Strutture ricettive'!D:D,"NON TROVATO",0)</f>
        <v>PORTO SANT'ELPIDIO</v>
      </c>
      <c r="D57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Adriatica 25</v>
      </c>
      <c r="E5729" t="str">
        <f>IF(_xlfn.XLOOKUP(A5729,'Strutture ricettive'!B:B,'Strutture ricettive'!G:G,"NON TROVATO",0)=0,"NON TROVATO",_xlfn.XLOOKUP(A5729,'Strutture ricettive'!B:B,'Strutture ricettive'!G:G,"NON TROVATO",0))</f>
        <v>NON TROVATO</v>
      </c>
      <c r="F57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0" spans="1:6" x14ac:dyDescent="0.3">
      <c r="A5730" t="s">
        <v>19294</v>
      </c>
      <c r="B5730" t="str">
        <f>_xlfn.XLOOKUP(Tabella1[[#This Row],[Denominazione]],'Strutture ricettive'!B:B,'Strutture ricettive'!A:A,"non trovato",0)</f>
        <v>ALTRI ALLOGGI PRIVATI</v>
      </c>
      <c r="C5730" t="str">
        <f>_xlfn.XLOOKUP(Tabella1[[#This Row],[Denominazione]],'Strutture ricettive'!B:B,'Strutture ricettive'!D:D,"NON TROVATO",0)</f>
        <v>PORTO SANT'ELPIDIO</v>
      </c>
      <c r="D57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Raccordo Pian di Torre 9</v>
      </c>
      <c r="E5730" t="str">
        <f>IF(_xlfn.XLOOKUP(A5730,'Strutture ricettive'!B:B,'Strutture ricettive'!G:G,"NON TROVATO",0)=0,"NON TROVATO",_xlfn.XLOOKUP(A5730,'Strutture ricettive'!B:B,'Strutture ricettive'!G:G,"NON TROVATO",0))</f>
        <v>lunasole.paola@gmail.com</v>
      </c>
      <c r="F57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1" spans="1:6" x14ac:dyDescent="0.3">
      <c r="A5731" t="s">
        <v>19297</v>
      </c>
      <c r="B5731" t="str">
        <f>_xlfn.XLOOKUP(Tabella1[[#This Row],[Denominazione]],'Strutture ricettive'!B:B,'Strutture ricettive'!A:A,"non trovato",0)</f>
        <v>BED &amp; BREAKFAST</v>
      </c>
      <c r="C5731" t="str">
        <f>_xlfn.XLOOKUP(Tabella1[[#This Row],[Denominazione]],'Strutture ricettive'!B:B,'Strutture ricettive'!D:D,"NON TROVATO",0)</f>
        <v>PORTO SANT'ELPIDIO</v>
      </c>
      <c r="D57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Mar Baltico 55</v>
      </c>
      <c r="E5731" t="str">
        <f>IF(_xlfn.XLOOKUP(A5731,'Strutture ricettive'!B:B,'Strutture ricettive'!G:G,"NON TROVATO",0)=0,"NON TROVATO",_xlfn.XLOOKUP(A5731,'Strutture ricettive'!B:B,'Strutture ricettive'!G:G,"NON TROVATO",0))</f>
        <v>annamarialiberti52@gmail.com</v>
      </c>
      <c r="F57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2" spans="1:6" x14ac:dyDescent="0.3">
      <c r="A5732" t="s">
        <v>19300</v>
      </c>
      <c r="B5732" t="str">
        <f>_xlfn.XLOOKUP(Tabella1[[#This Row],[Denominazione]],'Strutture ricettive'!B:B,'Strutture ricettive'!A:A,"non trovato",0)</f>
        <v>BED &amp; BREAKFAST</v>
      </c>
      <c r="C5732" t="str">
        <f>_xlfn.XLOOKUP(Tabella1[[#This Row],[Denominazione]],'Strutture ricettive'!B:B,'Strutture ricettive'!D:D,"NON TROVATO",0)</f>
        <v>PORTO SANT'ELPIDIO</v>
      </c>
      <c r="D57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Tigli 27</v>
      </c>
      <c r="E5732" t="str">
        <f>IF(_xlfn.XLOOKUP(A5732,'Strutture ricettive'!B:B,'Strutture ricettive'!G:G,"NON TROVATO",0)=0,"NON TROVATO",_xlfn.XLOOKUP(A5732,'Strutture ricettive'!B:B,'Strutture ricettive'!G:G,"NON TROVATO",0))</f>
        <v>lacasaditommi@gmail.com</v>
      </c>
      <c r="F57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3" spans="1:6" x14ac:dyDescent="0.3">
      <c r="A5733" t="s">
        <v>19305</v>
      </c>
      <c r="B5733" t="str">
        <f>_xlfn.XLOOKUP(Tabella1[[#This Row],[Denominazione]],'Strutture ricettive'!B:B,'Strutture ricettive'!A:A,"non trovato",0)</f>
        <v>BED &amp; BREAKFAST</v>
      </c>
      <c r="C5733" t="str">
        <f>_xlfn.XLOOKUP(Tabella1[[#This Row],[Denominazione]],'Strutture ricettive'!B:B,'Strutture ricettive'!D:D,"NON TROVATO",0)</f>
        <v>PORTO SANT'ELPIDIO</v>
      </c>
      <c r="D57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Pergolesi 16</v>
      </c>
      <c r="E5733" t="str">
        <f>IF(_xlfn.XLOOKUP(A5733,'Strutture ricettive'!B:B,'Strutture ricettive'!G:G,"NON TROVATO",0)=0,"NON TROVATO",_xlfn.XLOOKUP(A5733,'Strutture ricettive'!B:B,'Strutture ricettive'!G:G,"NON TROVATO",0))</f>
        <v>wcecosrl@gmail.com</v>
      </c>
      <c r="F57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4" spans="1:6" x14ac:dyDescent="0.3">
      <c r="A5734" t="s">
        <v>19308</v>
      </c>
      <c r="B5734" t="str">
        <f>_xlfn.XLOOKUP(Tabella1[[#This Row],[Denominazione]],'Strutture ricettive'!B:B,'Strutture ricettive'!A:A,"non trovato",0)</f>
        <v>BED &amp; BREAKFAST</v>
      </c>
      <c r="C5734" t="str">
        <f>_xlfn.XLOOKUP(Tabella1[[#This Row],[Denominazione]],'Strutture ricettive'!B:B,'Strutture ricettive'!D:D,"NON TROVATO",0)</f>
        <v>PORTO SANT'ELPIDIO</v>
      </c>
      <c r="D57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Palermo 32</v>
      </c>
      <c r="E5734" t="str">
        <f>IF(_xlfn.XLOOKUP(A5734,'Strutture ricettive'!B:B,'Strutture ricettive'!G:G,"NON TROVATO",0)=0,"NON TROVATO",_xlfn.XLOOKUP(A5734,'Strutture ricettive'!B:B,'Strutture ricettive'!G:G,"NON TROVATO",0))</f>
        <v>happybeb14@gmail.com</v>
      </c>
      <c r="F57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5" spans="1:6" x14ac:dyDescent="0.3">
      <c r="A5735" t="s">
        <v>19312</v>
      </c>
      <c r="B5735" t="str">
        <f>_xlfn.XLOOKUP(Tabella1[[#This Row],[Denominazione]],'Strutture ricettive'!B:B,'Strutture ricettive'!A:A,"non trovato",0)</f>
        <v>BED &amp; BREAKFAST</v>
      </c>
      <c r="C5735" t="str">
        <f>_xlfn.XLOOKUP(Tabella1[[#This Row],[Denominazione]],'Strutture ricettive'!B:B,'Strutture ricettive'!D:D,"NON TROVATO",0)</f>
        <v>PORTO SANT'ELPIDIO</v>
      </c>
      <c r="D57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Francesco d'Assisi 48</v>
      </c>
      <c r="E5735" t="str">
        <f>IF(_xlfn.XLOOKUP(A5735,'Strutture ricettive'!B:B,'Strutture ricettive'!G:G,"NON TROVATO",0)=0,"NON TROVATO",_xlfn.XLOOKUP(A5735,'Strutture ricettive'!B:B,'Strutture ricettive'!G:G,"NON TROVATO",0))</f>
        <v>info@bbmargue.it</v>
      </c>
      <c r="F57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6" spans="1:6" x14ac:dyDescent="0.3">
      <c r="A5736" t="s">
        <v>19315</v>
      </c>
      <c r="B5736" t="str">
        <f>_xlfn.XLOOKUP(Tabella1[[#This Row],[Denominazione]],'Strutture ricettive'!B:B,'Strutture ricettive'!A:A,"non trovato",0)</f>
        <v>AREE DI SOSTA (PLEIN AIR)</v>
      </c>
      <c r="C5736" t="str">
        <f>_xlfn.XLOOKUP(Tabella1[[#This Row],[Denominazione]],'Strutture ricettive'!B:B,'Strutture ricettive'!D:D,"NON TROVATO",0)</f>
        <v>PORTO SANT'ELPIDIO</v>
      </c>
      <c r="D57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736" t="str">
        <f>IF(_xlfn.XLOOKUP(A5736,'Strutture ricettive'!B:B,'Strutture ricettive'!G:G,"NON TROVATO",0)=0,"NON TROVATO",_xlfn.XLOOKUP(A5736,'Strutture ricettive'!B:B,'Strutture ricettive'!G:G,"NON TROVATO",0))</f>
        <v>frontemareparkingsrl@gmail.com</v>
      </c>
      <c r="F57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7" spans="1:6" x14ac:dyDescent="0.3">
      <c r="A5737" t="s">
        <v>19317</v>
      </c>
      <c r="B5737" t="str">
        <f>_xlfn.XLOOKUP(Tabella1[[#This Row],[Denominazione]],'Strutture ricettive'!B:B,'Strutture ricettive'!A:A,"non trovato",0)</f>
        <v>BED &amp; BREAKFAST</v>
      </c>
      <c r="C5737" t="str">
        <f>_xlfn.XLOOKUP(Tabella1[[#This Row],[Denominazione]],'Strutture ricettive'!B:B,'Strutture ricettive'!D:D,"NON TROVATO",0)</f>
        <v>PORTO SANT'ELPIDIO</v>
      </c>
      <c r="D57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Principe Umberto 24</v>
      </c>
      <c r="E5737" t="str">
        <f>IF(_xlfn.XLOOKUP(A5737,'Strutture ricettive'!B:B,'Strutture ricettive'!G:G,"NON TROVATO",0)=0,"NON TROVATO",_xlfn.XLOOKUP(A5737,'Strutture ricettive'!B:B,'Strutture ricettive'!G:G,"NON TROVATO",0))</f>
        <v>myriampistolesi@libero.it</v>
      </c>
      <c r="F57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8" spans="1:6" x14ac:dyDescent="0.3">
      <c r="A5738" t="s">
        <v>19320</v>
      </c>
      <c r="B5738" t="str">
        <f>_xlfn.XLOOKUP(Tabella1[[#This Row],[Denominazione]],'Strutture ricettive'!B:B,'Strutture ricettive'!A:A,"non trovato",0)</f>
        <v>BED &amp; BREAKFAST</v>
      </c>
      <c r="C5738" t="str">
        <f>_xlfn.XLOOKUP(Tabella1[[#This Row],[Denominazione]],'Strutture ricettive'!B:B,'Strutture ricettive'!D:D,"NON TROVATO",0)</f>
        <v>PORTO SANT'ELPIDIO</v>
      </c>
      <c r="D57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TRIESTE 217</v>
      </c>
      <c r="E5738" t="str">
        <f>IF(_xlfn.XLOOKUP(A5738,'Strutture ricettive'!B:B,'Strutture ricettive'!G:G,"NON TROVATO",0)=0,"NON TROVATO",_xlfn.XLOOKUP(A5738,'Strutture ricettive'!B:B,'Strutture ricettive'!G:G,"NON TROVATO",0))</f>
        <v>betty.marcucci@libero.it</v>
      </c>
      <c r="F57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39" spans="1:6" x14ac:dyDescent="0.3">
      <c r="A5739" t="s">
        <v>19323</v>
      </c>
      <c r="B5739" t="str">
        <f>_xlfn.XLOOKUP(Tabella1[[#This Row],[Denominazione]],'Strutture ricettive'!B:B,'Strutture ricettive'!A:A,"non trovato",0)</f>
        <v>BED &amp; BREAKFAST</v>
      </c>
      <c r="C5739" t="str">
        <f>_xlfn.XLOOKUP(Tabella1[[#This Row],[Denominazione]],'Strutture ricettive'!B:B,'Strutture ricettive'!D:D,"NON TROVATO",0)</f>
        <v>PORTO SANT'ELPIDIO</v>
      </c>
      <c r="D57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Corvese 21/A</v>
      </c>
      <c r="E5739" t="str">
        <f>IF(_xlfn.XLOOKUP(A5739,'Strutture ricettive'!B:B,'Strutture ricettive'!G:G,"NON TROVATO",0)=0,"NON TROVATO",_xlfn.XLOOKUP(A5739,'Strutture ricettive'!B:B,'Strutture ricettive'!G:G,"NON TROVATO",0))</f>
        <v>azzurramatrini@hotmail.com</v>
      </c>
      <c r="F57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40" spans="1:6" x14ac:dyDescent="0.3">
      <c r="A5740" t="s">
        <v>19327</v>
      </c>
      <c r="B5740" t="str">
        <f>_xlfn.XLOOKUP(Tabella1[[#This Row],[Denominazione]],'Strutture ricettive'!B:B,'Strutture ricettive'!A:A,"non trovato",0)</f>
        <v>BED &amp; BREAKFAST</v>
      </c>
      <c r="C5740" t="str">
        <f>_xlfn.XLOOKUP(Tabella1[[#This Row],[Denominazione]],'Strutture ricettive'!B:B,'Strutture ricettive'!D:D,"NON TROVATO",0)</f>
        <v>PORTO SANT'ELPIDIO</v>
      </c>
      <c r="D57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Pescolla 8/a</v>
      </c>
      <c r="E5740" t="str">
        <f>IF(_xlfn.XLOOKUP(A5740,'Strutture ricettive'!B:B,'Strutture ricettive'!G:G,"NON TROVATO",0)=0,"NON TROVATO",_xlfn.XLOOKUP(A5740,'Strutture ricettive'!B:B,'Strutture ricettive'!G:G,"NON TROVATO",0))</f>
        <v>daniela.pier@libero.it</v>
      </c>
      <c r="F57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41" spans="1:6" x14ac:dyDescent="0.3">
      <c r="A5741" t="s">
        <v>19330</v>
      </c>
      <c r="B5741" t="str">
        <f>_xlfn.XLOOKUP(Tabella1[[#This Row],[Denominazione]],'Strutture ricettive'!B:B,'Strutture ricettive'!A:A,"non trovato",0)</f>
        <v>BED &amp; BREAKFAST</v>
      </c>
      <c r="C5741" t="str">
        <f>_xlfn.XLOOKUP(Tabella1[[#This Row],[Denominazione]],'Strutture ricettive'!B:B,'Strutture ricettive'!D:D,"NON TROVATO",0)</f>
        <v>PORTO SANT'ELPIDIO</v>
      </c>
      <c r="D57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 Nerone 1</v>
      </c>
      <c r="E5741" t="str">
        <f>IF(_xlfn.XLOOKUP(A5741,'Strutture ricettive'!B:B,'Strutture ricettive'!G:G,"NON TROVATO",0)=0,"NON TROVATO",_xlfn.XLOOKUP(A5741,'Strutture ricettive'!B:B,'Strutture ricettive'!G:G,"NON TROVATO",0))</f>
        <v>bedpao@libero.it</v>
      </c>
      <c r="F57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www.bedpaoetta.it</v>
      </c>
    </row>
    <row r="5742" spans="1:6" x14ac:dyDescent="0.3">
      <c r="A5742" t="s">
        <v>19334</v>
      </c>
      <c r="B5742" t="str">
        <f>_xlfn.XLOOKUP(Tabella1[[#This Row],[Denominazione]],'Strutture ricettive'!B:B,'Strutture ricettive'!A:A,"non trovato",0)</f>
        <v>BED &amp; BREAKFAST</v>
      </c>
      <c r="C5742" t="str">
        <f>_xlfn.XLOOKUP(Tabella1[[#This Row],[Denominazione]],'Strutture ricettive'!B:B,'Strutture ricettive'!D:D,"NON TROVATO",0)</f>
        <v>PORTO SANT'ELPIDIO</v>
      </c>
      <c r="D57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Faleriense 13</v>
      </c>
      <c r="E5742" t="str">
        <f>IF(_xlfn.XLOOKUP(A5742,'Strutture ricettive'!B:B,'Strutture ricettive'!G:G,"NON TROVATO",0)=0,"NON TROVATO",_xlfn.XLOOKUP(A5742,'Strutture ricettive'!B:B,'Strutture ricettive'!G:G,"NON TROVATO",0))</f>
        <v>info@boschettobedandbreakfast.com</v>
      </c>
      <c r="F57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http://www.boschettobedandbreakfast.com/</v>
      </c>
    </row>
    <row r="5743" spans="1:6" x14ac:dyDescent="0.3">
      <c r="A5743" t="s">
        <v>19338</v>
      </c>
      <c r="B5743" t="str">
        <f>_xlfn.XLOOKUP(Tabella1[[#This Row],[Denominazione]],'Strutture ricettive'!B:B,'Strutture ricettive'!A:A,"non trovato",0)</f>
        <v>BED &amp; BREAKFAST</v>
      </c>
      <c r="C5743" t="str">
        <f>_xlfn.XLOOKUP(Tabella1[[#This Row],[Denominazione]],'Strutture ricettive'!B:B,'Strutture ricettive'!D:D,"NON TROVATO",0)</f>
        <v>PORTO SANT'ELPIDIO</v>
      </c>
      <c r="D57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pronvinciale Faleriense 13</v>
      </c>
      <c r="E5743" t="str">
        <f>IF(_xlfn.XLOOKUP(A5743,'Strutture ricettive'!B:B,'Strutture ricettive'!G:G,"NON TROVATO",0)=0,"NON TROVATO",_xlfn.XLOOKUP(A5743,'Strutture ricettive'!B:B,'Strutture ricettive'!G:G,"NON TROVATO",0))</f>
        <v>info@boschettobedandbreakfast.com</v>
      </c>
      <c r="F57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www.boschettobedandbreakfast.com</v>
      </c>
    </row>
    <row r="5744" spans="1:6" x14ac:dyDescent="0.3">
      <c r="A5744" t="s">
        <v>19341</v>
      </c>
      <c r="B5744" t="str">
        <f>_xlfn.XLOOKUP(Tabella1[[#This Row],[Denominazione]],'Strutture ricettive'!B:B,'Strutture ricettive'!A:A,"non trovato",0)</f>
        <v>BED &amp; BREAKFAST</v>
      </c>
      <c r="C5744" t="str">
        <f>_xlfn.XLOOKUP(Tabella1[[#This Row],[Denominazione]],'Strutture ricettive'!B:B,'Strutture ricettive'!D:D,"NON TROVATO",0)</f>
        <v>PORTO SANT'ELPIDIO</v>
      </c>
      <c r="D57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Adige 104</v>
      </c>
      <c r="E5744" t="str">
        <f>IF(_xlfn.XLOOKUP(A5744,'Strutture ricettive'!B:B,'Strutture ricettive'!G:G,"NON TROVATO",0)=0,"NON TROVATO",_xlfn.XLOOKUP(A5744,'Strutture ricettive'!B:B,'Strutture ricettive'!G:G,"NON TROVATO",0))</f>
        <v>ollycc@alice.it; cocci@arredafrigor2.it</v>
      </c>
      <c r="F57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45" spans="1:6" x14ac:dyDescent="0.3">
      <c r="A5745" t="s">
        <v>19344</v>
      </c>
      <c r="B5745" t="str">
        <f>_xlfn.XLOOKUP(Tabella1[[#This Row],[Denominazione]],'Strutture ricettive'!B:B,'Strutture ricettive'!A:A,"non trovato",0)</f>
        <v>BED &amp; BREAKFAST</v>
      </c>
      <c r="C5745" t="str">
        <f>_xlfn.XLOOKUP(Tabella1[[#This Row],[Denominazione]],'Strutture ricettive'!B:B,'Strutture ricettive'!D:D,"NON TROVATO",0)</f>
        <v>PORTO SANT'ELPIDIO</v>
      </c>
      <c r="D57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frazione Serrabernacchia 5</v>
      </c>
      <c r="E5745" t="str">
        <f>IF(_xlfn.XLOOKUP(A5745,'Strutture ricettive'!B:B,'Strutture ricettive'!G:G,"NON TROVATO",0)=0,"NON TROVATO",_xlfn.XLOOKUP(A5745,'Strutture ricettive'!B:B,'Strutture ricettive'!G:G,"NON TROVATO",0))</f>
        <v>info@casavacanzegenga.it</v>
      </c>
      <c r="F57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46" spans="1:6" x14ac:dyDescent="0.3">
      <c r="A5746" t="s">
        <v>19347</v>
      </c>
      <c r="B5746" t="str">
        <f>_xlfn.XLOOKUP(Tabella1[[#This Row],[Denominazione]],'Strutture ricettive'!B:B,'Strutture ricettive'!A:A,"non trovato",0)</f>
        <v>STABILIMENTI BALNEARI</v>
      </c>
      <c r="C5746" t="str">
        <f>_xlfn.XLOOKUP(Tabella1[[#This Row],[Denominazione]],'Strutture ricettive'!B:B,'Strutture ricettive'!D:D,"NON TROVATO",0)</f>
        <v>PORTO SANT'ELPIDIO</v>
      </c>
      <c r="D57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746" t="str">
        <f>IF(_xlfn.XLOOKUP(A5746,'Strutture ricettive'!B:B,'Strutture ricettive'!G:G,"NON TROVATO",0)=0,"NON TROVATO",_xlfn.XLOOKUP(A5746,'Strutture ricettive'!B:B,'Strutture ricettive'!G:G,"NON TROVATO",0))</f>
        <v>NON TROVATO</v>
      </c>
      <c r="F57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47" spans="1:6" x14ac:dyDescent="0.3">
      <c r="A5747" t="s">
        <v>19348</v>
      </c>
      <c r="B5747" t="str">
        <f>_xlfn.XLOOKUP(Tabella1[[#This Row],[Denominazione]],'Strutture ricettive'!B:B,'Strutture ricettive'!A:A,"non trovato",0)</f>
        <v>BED &amp; BREAKFAST</v>
      </c>
      <c r="C5747" t="str">
        <f>_xlfn.XLOOKUP(Tabella1[[#This Row],[Denominazione]],'Strutture ricettive'!B:B,'Strutture ricettive'!D:D,"NON TROVATO",0)</f>
        <v>PORTO SANT'ELPIDIO</v>
      </c>
      <c r="D57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Antonio Gramsci 22</v>
      </c>
      <c r="E5747" t="str">
        <f>IF(_xlfn.XLOOKUP(A5747,'Strutture ricettive'!B:B,'Strutture ricettive'!G:G,"NON TROVATO",0)=0,"NON TROVATO",_xlfn.XLOOKUP(A5747,'Strutture ricettive'!B:B,'Strutture ricettive'!G:G,"NON TROVATO",0))</f>
        <v>info@bbalbamarina.it</v>
      </c>
      <c r="F57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www.bbalbamarina.it</v>
      </c>
    </row>
    <row r="5748" spans="1:6" x14ac:dyDescent="0.3">
      <c r="A5748" t="s">
        <v>19352</v>
      </c>
      <c r="B5748" t="str">
        <f>_xlfn.XLOOKUP(Tabella1[[#This Row],[Denominazione]],'Strutture ricettive'!B:B,'Strutture ricettive'!A:A,"non trovato",0)</f>
        <v>BED &amp; BREAKFAST</v>
      </c>
      <c r="C5748" t="str">
        <f>_xlfn.XLOOKUP(Tabella1[[#This Row],[Denominazione]],'Strutture ricettive'!B:B,'Strutture ricettive'!D:D,"NON TROVATO",0)</f>
        <v>PORTO SANT'ELPIDIO</v>
      </c>
      <c r="D57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Provinciale S.Elpidio 30</v>
      </c>
      <c r="E5748" t="str">
        <f>IF(_xlfn.XLOOKUP(A5748,'Strutture ricettive'!B:B,'Strutture ricettive'!G:G,"NON TROVATO",0)=0,"NON TROVATO",_xlfn.XLOOKUP(A5748,'Strutture ricettive'!B:B,'Strutture ricettive'!G:G,"NON TROVATO",0))</f>
        <v>info@lacasadialfredo.it</v>
      </c>
      <c r="F57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www.lacasadialfredo.it</v>
      </c>
    </row>
    <row r="5749" spans="1:6" x14ac:dyDescent="0.3">
      <c r="A5749" t="s">
        <v>19356</v>
      </c>
      <c r="B5749" t="str">
        <f>_xlfn.XLOOKUP(Tabella1[[#This Row],[Denominazione]],'Strutture ricettive'!B:B,'Strutture ricettive'!A:A,"non trovato",0)</f>
        <v>ALLOGGI IN AFFITTO</v>
      </c>
      <c r="C5749" t="str">
        <f>_xlfn.XLOOKUP(Tabella1[[#This Row],[Denominazione]],'Strutture ricettive'!B:B,'Strutture ricettive'!D:D,"NON TROVATO",0)</f>
        <v>PORTO SANT'ELPIDIO</v>
      </c>
      <c r="D57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snc</v>
      </c>
      <c r="E5749" t="str">
        <f>IF(_xlfn.XLOOKUP(A5749,'Strutture ricettive'!B:B,'Strutture ricettive'!G:G,"NON TROVATO",0)=0,"NON TROVATO",_xlfn.XLOOKUP(A5749,'Strutture ricettive'!B:B,'Strutture ricettive'!G:G,"NON TROVATO",0))</f>
        <v>info@aquahomevillage.it</v>
      </c>
      <c r="F57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www.aquahomevillage.it</v>
      </c>
    </row>
    <row r="5750" spans="1:6" x14ac:dyDescent="0.3">
      <c r="A5750" t="s">
        <v>19360</v>
      </c>
      <c r="B5750" t="str">
        <f>_xlfn.XLOOKUP(Tabella1[[#This Row],[Denominazione]],'Strutture ricettive'!B:B,'Strutture ricettive'!A:A,"non trovato",0)</f>
        <v>BED &amp; BREAKFAST</v>
      </c>
      <c r="C5750" t="str">
        <f>_xlfn.XLOOKUP(Tabella1[[#This Row],[Denominazione]],'Strutture ricettive'!B:B,'Strutture ricettive'!D:D,"NON TROVATO",0)</f>
        <v>PORTO SANT'ELPIDIO</v>
      </c>
      <c r="D57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Principe Umberto 33</v>
      </c>
      <c r="E5750" t="str">
        <f>IF(_xlfn.XLOOKUP(A5750,'Strutture ricettive'!B:B,'Strutture ricettive'!G:G,"NON TROVATO",0)=0,"NON TROVATO",_xlfn.XLOOKUP(A5750,'Strutture ricettive'!B:B,'Strutture ricettive'!G:G,"NON TROVATO",0))</f>
        <v>ronny.pistolesi@gmail.com</v>
      </c>
      <c r="F57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51" spans="1:6" x14ac:dyDescent="0.3">
      <c r="A5751" t="s">
        <v>19363</v>
      </c>
      <c r="B5751" t="str">
        <f>_xlfn.XLOOKUP(Tabella1[[#This Row],[Denominazione]],'Strutture ricettive'!B:B,'Strutture ricettive'!A:A,"non trovato",0)</f>
        <v>BED &amp; BREAKFAST</v>
      </c>
      <c r="C5751" t="str">
        <f>_xlfn.XLOOKUP(Tabella1[[#This Row],[Denominazione]],'Strutture ricettive'!B:B,'Strutture ricettive'!D:D,"NON TROVATO",0)</f>
        <v>PORTO SANT'ELPIDIO</v>
      </c>
      <c r="D575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Sibillini 73</v>
      </c>
      <c r="E5751" t="str">
        <f>IF(_xlfn.XLOOKUP(A5751,'Strutture ricettive'!B:B,'Strutture ricettive'!G:G,"NON TROVATO",0)=0,"NON TROVATO",_xlfn.XLOOKUP(A5751,'Strutture ricettive'!B:B,'Strutture ricettive'!G:G,"NON TROVATO",0))</f>
        <v>staff@lillananna.it</v>
      </c>
      <c r="F575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http://www.lillananna.it/</v>
      </c>
    </row>
    <row r="5752" spans="1:6" x14ac:dyDescent="0.3">
      <c r="A5752" t="s">
        <v>19368</v>
      </c>
      <c r="B5752" t="str">
        <f>_xlfn.XLOOKUP(Tabella1[[#This Row],[Denominazione]],'Strutture ricettive'!B:B,'Strutture ricettive'!A:A,"non trovato",0)</f>
        <v>STABILIMENTI BALNEARI</v>
      </c>
      <c r="C5752" t="str">
        <f>_xlfn.XLOOKUP(Tabella1[[#This Row],[Denominazione]],'Strutture ricettive'!B:B,'Strutture ricettive'!D:D,"NON TROVATO",0)</f>
        <v>PORTO SANT'ELPIDIO</v>
      </c>
      <c r="D575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34 34</v>
      </c>
      <c r="E5752" t="str">
        <f>IF(_xlfn.XLOOKUP(A5752,'Strutture ricettive'!B:B,'Strutture ricettive'!G:G,"NON TROVATO",0)=0,"NON TROVATO",_xlfn.XLOOKUP(A5752,'Strutture ricettive'!B:B,'Strutture ricettive'!G:G,"NON TROVATO",0))</f>
        <v>NON TROVATO</v>
      </c>
      <c r="F575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53" spans="1:6" x14ac:dyDescent="0.3">
      <c r="A5753" t="s">
        <v>19371</v>
      </c>
      <c r="B5753" t="str">
        <f>_xlfn.XLOOKUP(Tabella1[[#This Row],[Denominazione]],'Strutture ricettive'!B:B,'Strutture ricettive'!A:A,"non trovato",0)</f>
        <v>ALBERGHI</v>
      </c>
      <c r="C5753" t="str">
        <f>_xlfn.XLOOKUP(Tabella1[[#This Row],[Denominazione]],'Strutture ricettive'!B:B,'Strutture ricettive'!D:D,"NON TROVATO",0)</f>
        <v>PORTO SANT'ELPIDIO</v>
      </c>
      <c r="D575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Cooperazione 4</v>
      </c>
      <c r="E5753" t="str">
        <f>IF(_xlfn.XLOOKUP(A5753,'Strutture ricettive'!B:B,'Strutture ricettive'!G:G,"NON TROVATO",0)=0,"NON TROVATO",_xlfn.XLOOKUP(A5753,'Strutture ricettive'!B:B,'Strutture ricettive'!G:G,"NON TROVATO",0))</f>
        <v>info@gildamusichotel.it</v>
      </c>
      <c r="F575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www.gildamusichotel.it</v>
      </c>
    </row>
    <row r="5754" spans="1:6" x14ac:dyDescent="0.3">
      <c r="A5754" t="s">
        <v>19375</v>
      </c>
      <c r="B5754" t="str">
        <f>_xlfn.XLOOKUP(Tabella1[[#This Row],[Denominazione]],'Strutture ricettive'!B:B,'Strutture ricettive'!A:A,"non trovato",0)</f>
        <v>BED &amp; BREAKFAST</v>
      </c>
      <c r="C5754" t="str">
        <f>_xlfn.XLOOKUP(Tabella1[[#This Row],[Denominazione]],'Strutture ricettive'!B:B,'Strutture ricettive'!D:D,"NON TROVATO",0)</f>
        <v>PORTO SANT'ELPIDIO</v>
      </c>
      <c r="D575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Cesare Battisti 105</v>
      </c>
      <c r="E5754" t="str">
        <f>IF(_xlfn.XLOOKUP(A5754,'Strutture ricettive'!B:B,'Strutture ricettive'!G:G,"NON TROVATO",0)=0,"NON TROVATO",_xlfn.XLOOKUP(A5754,'Strutture ricettive'!B:B,'Strutture ricettive'!G:G,"NON TROVATO",0))</f>
        <v>info@bblounge.it</v>
      </c>
      <c r="F575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www.bblounge.it</v>
      </c>
    </row>
    <row r="5755" spans="1:6" x14ac:dyDescent="0.3">
      <c r="A5755" t="s">
        <v>19380</v>
      </c>
      <c r="B5755" t="str">
        <f>_xlfn.XLOOKUP(Tabella1[[#This Row],[Denominazione]],'Strutture ricettive'!B:B,'Strutture ricettive'!A:A,"non trovato",0)</f>
        <v>BED &amp; BREAKFAST</v>
      </c>
      <c r="C5755" t="str">
        <f>_xlfn.XLOOKUP(Tabella1[[#This Row],[Denominazione]],'Strutture ricettive'!B:B,'Strutture ricettive'!D:D,"NON TROVATO",0)</f>
        <v>PORTO SANT'ELPIDIO</v>
      </c>
      <c r="D575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dei Tigli 31/a</v>
      </c>
      <c r="E5755" t="str">
        <f>IF(_xlfn.XLOOKUP(A5755,'Strutture ricettive'!B:B,'Strutture ricettive'!G:G,"NON TROVATO",0)=0,"NON TROVATO",_xlfn.XLOOKUP(A5755,'Strutture ricettive'!B:B,'Strutture ricettive'!G:G,"NON TROVATO",0))</f>
        <v>info@bebmarche.it</v>
      </c>
      <c r="F575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www.bebmarche.it</v>
      </c>
    </row>
    <row r="5756" spans="1:6" x14ac:dyDescent="0.3">
      <c r="A5756" t="s">
        <v>19384</v>
      </c>
      <c r="B5756" t="str">
        <f>_xlfn.XLOOKUP(Tabella1[[#This Row],[Denominazione]],'Strutture ricettive'!B:B,'Strutture ricettive'!A:A,"non trovato",0)</f>
        <v>ALBERGHI</v>
      </c>
      <c r="C5756" t="str">
        <f>_xlfn.XLOOKUP(Tabella1[[#This Row],[Denominazione]],'Strutture ricettive'!B:B,'Strutture ricettive'!D:D,"NON TROVATO",0)</f>
        <v>PORTO SANT'ELPIDIO</v>
      </c>
      <c r="D575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Mazzini 1</v>
      </c>
      <c r="E5756" t="str">
        <f>IF(_xlfn.XLOOKUP(A5756,'Strutture ricettive'!B:B,'Strutture ricettive'!G:G,"NON TROVATO",0)=0,"NON TROVATO",_xlfn.XLOOKUP(A5756,'Strutture ricettive'!B:B,'Strutture ricettive'!G:G,"NON TROVATO",0))</f>
        <v>info@hotelilgambero.it</v>
      </c>
      <c r="F575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www.hotelilgambero.it</v>
      </c>
    </row>
    <row r="5757" spans="1:6" x14ac:dyDescent="0.3">
      <c r="A5757" t="s">
        <v>19388</v>
      </c>
      <c r="B5757" t="str">
        <f>_xlfn.XLOOKUP(Tabella1[[#This Row],[Denominazione]],'Strutture ricettive'!B:B,'Strutture ricettive'!A:A,"non trovato",0)</f>
        <v>STABILIMENTI BALNEARI</v>
      </c>
      <c r="C5757" t="str">
        <f>_xlfn.XLOOKUP(Tabella1[[#This Row],[Denominazione]],'Strutture ricettive'!B:B,'Strutture ricettive'!D:D,"NON TROVATO",0)</f>
        <v>PORTO SANT'ELPIDIO</v>
      </c>
      <c r="D575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57" t="str">
        <f>IF(_xlfn.XLOOKUP(A5757,'Strutture ricettive'!B:B,'Strutture ricettive'!G:G,"NON TROVATO",0)=0,"NON TROVATO",_xlfn.XLOOKUP(A5757,'Strutture ricettive'!B:B,'Strutture ricettive'!G:G,"NON TROVATO",0))</f>
        <v>NON TROVATO</v>
      </c>
      <c r="F575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58" spans="1:6" x14ac:dyDescent="0.3">
      <c r="A5758" t="s">
        <v>19392</v>
      </c>
      <c r="B5758" t="str">
        <f>_xlfn.XLOOKUP(Tabella1[[#This Row],[Denominazione]],'Strutture ricettive'!B:B,'Strutture ricettive'!A:A,"non trovato",0)</f>
        <v>STABILIMENTI BALNEARI</v>
      </c>
      <c r="C5758" t="str">
        <f>_xlfn.XLOOKUP(Tabella1[[#This Row],[Denominazione]],'Strutture ricettive'!B:B,'Strutture ricettive'!D:D,"NON TROVATO",0)</f>
        <v>PORTO SANT'ELPIDIO</v>
      </c>
      <c r="D575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7 15</v>
      </c>
      <c r="E5758" t="str">
        <f>IF(_xlfn.XLOOKUP(A5758,'Strutture ricettive'!B:B,'Strutture ricettive'!G:G,"NON TROVATO",0)=0,"NON TROVATO",_xlfn.XLOOKUP(A5758,'Strutture ricettive'!B:B,'Strutture ricettive'!G:G,"NON TROVATO",0))</f>
        <v>www.villaggiolemimose.it</v>
      </c>
      <c r="F575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info@villaggiolemimose.it</v>
      </c>
    </row>
    <row r="5759" spans="1:6" x14ac:dyDescent="0.3">
      <c r="A5759" t="s">
        <v>19396</v>
      </c>
      <c r="B5759" t="str">
        <f>_xlfn.XLOOKUP(Tabella1[[#This Row],[Denominazione]],'Strutture ricettive'!B:B,'Strutture ricettive'!A:A,"non trovato",0)</f>
        <v>STABILIMENTI BALNEARI</v>
      </c>
      <c r="C5759" t="str">
        <f>_xlfn.XLOOKUP(Tabella1[[#This Row],[Denominazione]],'Strutture ricettive'!B:B,'Strutture ricettive'!D:D,"NON TROVATO",0)</f>
        <v>PORTO SANT'ELPIDIO</v>
      </c>
      <c r="D575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59" t="str">
        <f>IF(_xlfn.XLOOKUP(A5759,'Strutture ricettive'!B:B,'Strutture ricettive'!G:G,"NON TROVATO",0)=0,"NON TROVATO",_xlfn.XLOOKUP(A5759,'Strutture ricettive'!B:B,'Strutture ricettive'!G:G,"NON TROVATO",0))</f>
        <v>NON TROVATO</v>
      </c>
      <c r="F575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60" spans="1:6" x14ac:dyDescent="0.3">
      <c r="A5760" t="s">
        <v>19397</v>
      </c>
      <c r="B5760" t="str">
        <f>_xlfn.XLOOKUP(Tabella1[[#This Row],[Denominazione]],'Strutture ricettive'!B:B,'Strutture ricettive'!A:A,"non trovato",0)</f>
        <v>BED &amp; BREAKFAST</v>
      </c>
      <c r="C5760" t="str">
        <f>_xlfn.XLOOKUP(Tabella1[[#This Row],[Denominazione]],'Strutture ricettive'!B:B,'Strutture ricettive'!D:D,"NON TROVATO",0)</f>
        <v>PORTO SANT'ELPIDIO</v>
      </c>
      <c r="D576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Siena 16</v>
      </c>
      <c r="E5760" t="str">
        <f>IF(_xlfn.XLOOKUP(A5760,'Strutture ricettive'!B:B,'Strutture ricettive'!G:G,"NON TROVATO",0)=0,"NON TROVATO",_xlfn.XLOOKUP(A5760,'Strutture ricettive'!B:B,'Strutture ricettive'!G:G,"NON TROVATO",0))</f>
        <v>alfred5@alice.it</v>
      </c>
      <c r="F576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www.azzurromarerosapriscilla.it</v>
      </c>
    </row>
    <row r="5761" spans="1:6" x14ac:dyDescent="0.3">
      <c r="A5761" t="s">
        <v>19401</v>
      </c>
      <c r="B5761" t="str">
        <f>_xlfn.XLOOKUP(Tabella1[[#This Row],[Denominazione]],'Strutture ricettive'!B:B,'Strutture ricettive'!A:A,"non trovato",0)</f>
        <v>BED &amp; BREAKFAST</v>
      </c>
      <c r="C5761" t="str">
        <f>_xlfn.XLOOKUP(Tabella1[[#This Row],[Denominazione]],'Strutture ricettive'!B:B,'Strutture ricettive'!D:D,"NON TROVATO",0)</f>
        <v>PORTO SANT'ELPIDIO</v>
      </c>
      <c r="D576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Siena 16</v>
      </c>
      <c r="E5761" t="str">
        <f>IF(_xlfn.XLOOKUP(A5761,'Strutture ricettive'!B:B,'Strutture ricettive'!G:G,"NON TROVATO",0)=0,"NON TROVATO",_xlfn.XLOOKUP(A5761,'Strutture ricettive'!B:B,'Strutture ricettive'!G:G,"NON TROVATO",0))</f>
        <v>alfred5@alice.it</v>
      </c>
      <c r="F576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www.azzurromarerosapriscilla.it</v>
      </c>
    </row>
    <row r="5762" spans="1:6" x14ac:dyDescent="0.3">
      <c r="A5762" t="s">
        <v>19402</v>
      </c>
      <c r="B5762" t="str">
        <f>_xlfn.XLOOKUP(Tabella1[[#This Row],[Denominazione]],'Strutture ricettive'!B:B,'Strutture ricettive'!A:A,"non trovato",0)</f>
        <v>BED &amp; BREAKFAST</v>
      </c>
      <c r="C5762" t="str">
        <f>_xlfn.XLOOKUP(Tabella1[[#This Row],[Denominazione]],'Strutture ricettive'!B:B,'Strutture ricettive'!D:D,"NON TROVATO",0)</f>
        <v>PORTO SANT'ELPIDIO</v>
      </c>
      <c r="D576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Don Minzoni 45</v>
      </c>
      <c r="E5762" t="str">
        <f>IF(_xlfn.XLOOKUP(A5762,'Strutture ricettive'!B:B,'Strutture ricettive'!G:G,"NON TROVATO",0)=0,"NON TROVATO",_xlfn.XLOOKUP(A5762,'Strutture ricettive'!B:B,'Strutture ricettive'!G:G,"NON TROVATO",0))</f>
        <v>info@bedandbreakfastondablu.it</v>
      </c>
      <c r="F576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www.bedandbreakfastondablu.it</v>
      </c>
    </row>
    <row r="5763" spans="1:6" x14ac:dyDescent="0.3">
      <c r="A5763" t="s">
        <v>19407</v>
      </c>
      <c r="B5763" t="str">
        <f>_xlfn.XLOOKUP(Tabella1[[#This Row],[Denominazione]],'Strutture ricettive'!B:B,'Strutture ricettive'!A:A,"non trovato",0)</f>
        <v>BED &amp; BREAKFAST</v>
      </c>
      <c r="C5763" t="str">
        <f>_xlfn.XLOOKUP(Tabella1[[#This Row],[Denominazione]],'Strutture ricettive'!B:B,'Strutture ricettive'!D:D,"NON TROVATO",0)</f>
        <v>PORTO SANT'ELPIDIO</v>
      </c>
      <c r="D576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Pescolla 1</v>
      </c>
      <c r="E5763" t="str">
        <f>IF(_xlfn.XLOOKUP(A5763,'Strutture ricettive'!B:B,'Strutture ricettive'!G:G,"NON TROVATO",0)=0,"NON TROVATO",_xlfn.XLOOKUP(A5763,'Strutture ricettive'!B:B,'Strutture ricettive'!G:G,"NON TROVATO",0))</f>
        <v>giorgio.massetti@fastwebnet.it</v>
      </c>
      <c r="F576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64" spans="1:6" x14ac:dyDescent="0.3">
      <c r="A5764" t="s">
        <v>19410</v>
      </c>
      <c r="B5764" t="str">
        <f>_xlfn.XLOOKUP(Tabella1[[#This Row],[Denominazione]],'Strutture ricettive'!B:B,'Strutture ricettive'!A:A,"non trovato",0)</f>
        <v>STABILIMENTI BALNEARI</v>
      </c>
      <c r="C5764" t="str">
        <f>_xlfn.XLOOKUP(Tabella1[[#This Row],[Denominazione]],'Strutture ricettive'!B:B,'Strutture ricettive'!D:D,"NON TROVATO",0)</f>
        <v>PORTO SANT'ELPIDIO</v>
      </c>
      <c r="D576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64" t="str">
        <f>IF(_xlfn.XLOOKUP(A5764,'Strutture ricettive'!B:B,'Strutture ricettive'!G:G,"NON TROVATO",0)=0,"NON TROVATO",_xlfn.XLOOKUP(A5764,'Strutture ricettive'!B:B,'Strutture ricettive'!G:G,"NON TROVATO",0))</f>
        <v>NON TROVATO</v>
      </c>
      <c r="F576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65" spans="1:6" x14ac:dyDescent="0.3">
      <c r="A5765" t="s">
        <v>19415</v>
      </c>
      <c r="B5765" t="str">
        <f>_xlfn.XLOOKUP(Tabella1[[#This Row],[Denominazione]],'Strutture ricettive'!B:B,'Strutture ricettive'!A:A,"non trovato",0)</f>
        <v>ALBERGHI</v>
      </c>
      <c r="C5765" t="str">
        <f>_xlfn.XLOOKUP(Tabella1[[#This Row],[Denominazione]],'Strutture ricettive'!B:B,'Strutture ricettive'!D:D,"NON TROVATO",0)</f>
        <v>PORTO SANT'ELPIDIO</v>
      </c>
      <c r="D576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belvedere 1</v>
      </c>
      <c r="E5765" t="str">
        <f>IF(_xlfn.XLOOKUP(A5765,'Strutture ricettive'!B:B,'Strutture ricettive'!G:G,"NON TROVATO",0)=0,"NON TROVATO",_xlfn.XLOOKUP(A5765,'Strutture ricettive'!B:B,'Strutture ricettive'!G:G,"NON TROVATO",0))</f>
        <v>info@hotelbelvederepse.it</v>
      </c>
      <c r="F576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www.hotelbelvederepse.it</v>
      </c>
    </row>
    <row r="5766" spans="1:6" x14ac:dyDescent="0.3">
      <c r="A5766" t="s">
        <v>19419</v>
      </c>
      <c r="B5766" t="str">
        <f>_xlfn.XLOOKUP(Tabella1[[#This Row],[Denominazione]],'Strutture ricettive'!B:B,'Strutture ricettive'!A:A,"non trovato",0)</f>
        <v>RESIDENZE TURISTICO ALBERGHIERE</v>
      </c>
      <c r="C5766" t="str">
        <f>_xlfn.XLOOKUP(Tabella1[[#This Row],[Denominazione]],'Strutture ricettive'!B:B,'Strutture ricettive'!D:D,"NON TROVATO",0)</f>
        <v>PORTO SANT'ELPIDIO</v>
      </c>
      <c r="D576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Trieste scn</v>
      </c>
      <c r="E5766" t="str">
        <f>IF(_xlfn.XLOOKUP(A5766,'Strutture ricettive'!B:B,'Strutture ricettive'!G:G,"NON TROVATO",0)=0,"NON TROVATO",_xlfn.XLOOKUP(A5766,'Strutture ricettive'!B:B,'Strutture ricettive'!G:G,"NON TROVATO",0))</f>
        <v>holidayhotel@centroturistico.it</v>
      </c>
      <c r="F576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www.centroturistico.it</v>
      </c>
    </row>
    <row r="5767" spans="1:6" x14ac:dyDescent="0.3">
      <c r="A5767" t="s">
        <v>19424</v>
      </c>
      <c r="B5767" t="str">
        <f>_xlfn.XLOOKUP(Tabella1[[#This Row],[Denominazione]],'Strutture ricettive'!B:B,'Strutture ricettive'!A:A,"non trovato",0)</f>
        <v>RESIDENZE TURISTICO ALBERGHIERE</v>
      </c>
      <c r="C5767" t="str">
        <f>_xlfn.XLOOKUP(Tabella1[[#This Row],[Denominazione]],'Strutture ricettive'!B:B,'Strutture ricettive'!D:D,"NON TROVATO",0)</f>
        <v>PORTO SANT'ELPIDIO</v>
      </c>
      <c r="D576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Camillo Benso Conte di Cavour 231</v>
      </c>
      <c r="E5767" t="str">
        <f>IF(_xlfn.XLOOKUP(A5767,'Strutture ricettive'!B:B,'Strutture ricettive'!G:G,"NON TROVATO",0)=0,"NON TROVATO",_xlfn.XLOOKUP(A5767,'Strutture ricettive'!B:B,'Strutture ricettive'!G:G,"NON TROVATO",0))</f>
        <v>info@nazionaleresidence.it</v>
      </c>
      <c r="F576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www.nazionaleresidence.it/residence</v>
      </c>
    </row>
    <row r="5768" spans="1:6" x14ac:dyDescent="0.3">
      <c r="A5768" t="s">
        <v>19432</v>
      </c>
      <c r="B5768" t="str">
        <f>_xlfn.XLOOKUP(Tabella1[[#This Row],[Denominazione]],'Strutture ricettive'!B:B,'Strutture ricettive'!A:A,"non trovato",0)</f>
        <v>BED &amp; BREAKFAST</v>
      </c>
      <c r="C5768" t="str">
        <f>_xlfn.XLOOKUP(Tabella1[[#This Row],[Denominazione]],'Strutture ricettive'!B:B,'Strutture ricettive'!D:D,"NON TROVATO",0)</f>
        <v>PORTO SANT'ELPIDIO</v>
      </c>
      <c r="D576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Camillo Benso Conte di Cavour 185</v>
      </c>
      <c r="E5768" t="str">
        <f>IF(_xlfn.XLOOKUP(A5768,'Strutture ricettive'!B:B,'Strutture ricettive'!G:G,"NON TROVATO",0)=0,"NON TROVATO",_xlfn.XLOOKUP(A5768,'Strutture ricettive'!B:B,'Strutture ricettive'!G:G,"NON TROVATO",0))</f>
        <v>bedandbreakfastedera@virgilio.it</v>
      </c>
      <c r="F576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www.bedeandbreakfastedera.com</v>
      </c>
    </row>
    <row r="5769" spans="1:6" x14ac:dyDescent="0.3">
      <c r="A5769" t="s">
        <v>19437</v>
      </c>
      <c r="B5769" t="str">
        <f>_xlfn.XLOOKUP(Tabella1[[#This Row],[Denominazione]],'Strutture ricettive'!B:B,'Strutture ricettive'!A:A,"non trovato",0)</f>
        <v>CAMPEGGI</v>
      </c>
      <c r="C5769" t="str">
        <f>_xlfn.XLOOKUP(Tabella1[[#This Row],[Denominazione]],'Strutture ricettive'!B:B,'Strutture ricettive'!D:D,"NON TROVATO",0)</f>
        <v>PORTO SANT'ELPIDIO</v>
      </c>
      <c r="D576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Europa 100</v>
      </c>
      <c r="E5769" t="str">
        <f>IF(_xlfn.XLOOKUP(A5769,'Strutture ricettive'!B:B,'Strutture ricettive'!G:G,"NON TROVATO",0)=0,"NON TROVATO",_xlfn.XLOOKUP(A5769,'Strutture ricettive'!B:B,'Strutture ricettive'!G:G,"NON TROVATO",0))</f>
        <v>info@larisacca.it</v>
      </c>
      <c r="F576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www.larisacca.it</v>
      </c>
    </row>
    <row r="5770" spans="1:6" x14ac:dyDescent="0.3">
      <c r="A5770" t="s">
        <v>19441</v>
      </c>
      <c r="B5770" t="str">
        <f>_xlfn.XLOOKUP(Tabella1[[#This Row],[Denominazione]],'Strutture ricettive'!B:B,'Strutture ricettive'!A:A,"non trovato",0)</f>
        <v>STABILIMENTI BALNEARI</v>
      </c>
      <c r="C5770" t="str">
        <f>_xlfn.XLOOKUP(Tabella1[[#This Row],[Denominazione]],'Strutture ricettive'!B:B,'Strutture ricettive'!D:D,"NON TROVATO",0)</f>
        <v>PORTO SANT'ELPIDIO</v>
      </c>
      <c r="D577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43 43</v>
      </c>
      <c r="E5770" t="str">
        <f>IF(_xlfn.XLOOKUP(A5770,'Strutture ricettive'!B:B,'Strutture ricettive'!G:G,"NON TROVATO",0)=0,"NON TROVATO",_xlfn.XLOOKUP(A5770,'Strutture ricettive'!B:B,'Strutture ricettive'!G:G,"NON TROVATO",0))</f>
        <v>mirelladelmoro@virgilio.it</v>
      </c>
      <c r="F577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mirelladelmoro@virgilio.it</v>
      </c>
    </row>
    <row r="5771" spans="1:6" x14ac:dyDescent="0.3">
      <c r="A5771" t="s">
        <v>19443</v>
      </c>
      <c r="B5771" t="str">
        <f>_xlfn.XLOOKUP(Tabella1[[#This Row],[Denominazione]],'Strutture ricettive'!B:B,'Strutture ricettive'!A:A,"non trovato",0)</f>
        <v>STABILIMENTI BALNEARI</v>
      </c>
      <c r="C5771" t="str">
        <f>_xlfn.XLOOKUP(Tabella1[[#This Row],[Denominazione]],'Strutture ricettive'!B:B,'Strutture ricettive'!D:D,"NON TROVATO",0)</f>
        <v>PORTO SANT'ELPIDIO</v>
      </c>
      <c r="D577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771" t="str">
        <f>IF(_xlfn.XLOOKUP(A5771,'Strutture ricettive'!B:B,'Strutture ricettive'!G:G,"NON TROVATO",0)=0,"NON TROVATO",_xlfn.XLOOKUP(A5771,'Strutture ricettive'!B:B,'Strutture ricettive'!G:G,"NON TROVATO",0))</f>
        <v>NON TROVATO</v>
      </c>
      <c r="F577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72" spans="1:6" x14ac:dyDescent="0.3">
      <c r="A5772" t="s">
        <v>19444</v>
      </c>
      <c r="B5772" t="str">
        <f>_xlfn.XLOOKUP(Tabella1[[#This Row],[Denominazione]],'Strutture ricettive'!B:B,'Strutture ricettive'!A:A,"non trovato",0)</f>
        <v>STABILIMENTI BALNEARI</v>
      </c>
      <c r="C5772" t="str">
        <f>_xlfn.XLOOKUP(Tabella1[[#This Row],[Denominazione]],'Strutture ricettive'!B:B,'Strutture ricettive'!D:D,"NON TROVATO",0)</f>
        <v>PORTO SANT'ELPIDIO</v>
      </c>
      <c r="D577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72" t="str">
        <f>IF(_xlfn.XLOOKUP(A5772,'Strutture ricettive'!B:B,'Strutture ricettive'!G:G,"NON TROVATO",0)=0,"NON TROVATO",_xlfn.XLOOKUP(A5772,'Strutture ricettive'!B:B,'Strutture ricettive'!G:G,"NON TROVATO",0))</f>
        <v>NON TROVATO</v>
      </c>
      <c r="F577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73" spans="1:6" x14ac:dyDescent="0.3">
      <c r="A5773" t="s">
        <v>19445</v>
      </c>
      <c r="B5773" t="str">
        <f>_xlfn.XLOOKUP(Tabella1[[#This Row],[Denominazione]],'Strutture ricettive'!B:B,'Strutture ricettive'!A:A,"non trovato",0)</f>
        <v>STABILIMENTI BALNEARI</v>
      </c>
      <c r="C5773" t="str">
        <f>_xlfn.XLOOKUP(Tabella1[[#This Row],[Denominazione]],'Strutture ricettive'!B:B,'Strutture ricettive'!D:D,"NON TROVATO",0)</f>
        <v>PORTO SANT'ELPIDIO</v>
      </c>
      <c r="D577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773" t="str">
        <f>IF(_xlfn.XLOOKUP(A5773,'Strutture ricettive'!B:B,'Strutture ricettive'!G:G,"NON TROVATO",0)=0,"NON TROVATO",_xlfn.XLOOKUP(A5773,'Strutture ricettive'!B:B,'Strutture ricettive'!G:G,"NON TROVATO",0))</f>
        <v>NON TROVATO</v>
      </c>
      <c r="F577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74" spans="1:6" x14ac:dyDescent="0.3">
      <c r="A5774" t="s">
        <v>19446</v>
      </c>
      <c r="B5774" t="str">
        <f>_xlfn.XLOOKUP(Tabella1[[#This Row],[Denominazione]],'Strutture ricettive'!B:B,'Strutture ricettive'!A:A,"non trovato",0)</f>
        <v>STABILIMENTI BALNEARI</v>
      </c>
      <c r="C5774" t="str">
        <f>_xlfn.XLOOKUP(Tabella1[[#This Row],[Denominazione]],'Strutture ricettive'!B:B,'Strutture ricettive'!D:D,"NON TROVATO",0)</f>
        <v>PORTO SANT'ELPIDIO</v>
      </c>
      <c r="D577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74" t="str">
        <f>IF(_xlfn.XLOOKUP(A5774,'Strutture ricettive'!B:B,'Strutture ricettive'!G:G,"NON TROVATO",0)=0,"NON TROVATO",_xlfn.XLOOKUP(A5774,'Strutture ricettive'!B:B,'Strutture ricettive'!G:G,"NON TROVATO",0))</f>
        <v>NON TROVATO</v>
      </c>
      <c r="F577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marcoamadio@libero.it</v>
      </c>
    </row>
    <row r="5775" spans="1:6" x14ac:dyDescent="0.3">
      <c r="A5775" t="s">
        <v>19448</v>
      </c>
      <c r="B5775" t="str">
        <f>_xlfn.XLOOKUP(Tabella1[[#This Row],[Denominazione]],'Strutture ricettive'!B:B,'Strutture ricettive'!A:A,"non trovato",0)</f>
        <v>STABILIMENTI BALNEARI</v>
      </c>
      <c r="C5775" t="str">
        <f>_xlfn.XLOOKUP(Tabella1[[#This Row],[Denominazione]],'Strutture ricettive'!B:B,'Strutture ricettive'!D:D,"NON TROVATO",0)</f>
        <v>PORTO SANT'ELPIDIO</v>
      </c>
      <c r="D577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75" t="str">
        <f>IF(_xlfn.XLOOKUP(A5775,'Strutture ricettive'!B:B,'Strutture ricettive'!G:G,"NON TROVATO",0)=0,"NON TROVATO",_xlfn.XLOOKUP(A5775,'Strutture ricettive'!B:B,'Strutture ricettive'!G:G,"NON TROVATO",0))</f>
        <v>NON TROVATO</v>
      </c>
      <c r="F577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76" spans="1:6" x14ac:dyDescent="0.3">
      <c r="A5776" t="s">
        <v>19449</v>
      </c>
      <c r="B5776" t="str">
        <f>_xlfn.XLOOKUP(Tabella1[[#This Row],[Denominazione]],'Strutture ricettive'!B:B,'Strutture ricettive'!A:A,"non trovato",0)</f>
        <v>STABILIMENTI BALNEARI</v>
      </c>
      <c r="C5776" t="str">
        <f>_xlfn.XLOOKUP(Tabella1[[#This Row],[Denominazione]],'Strutture ricettive'!B:B,'Strutture ricettive'!D:D,"NON TROVATO",0)</f>
        <v>PORTO SANT'ELPIDIO</v>
      </c>
      <c r="D577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76" t="str">
        <f>IF(_xlfn.XLOOKUP(A5776,'Strutture ricettive'!B:B,'Strutture ricettive'!G:G,"NON TROVATO",0)=0,"NON TROVATO",_xlfn.XLOOKUP(A5776,'Strutture ricettive'!B:B,'Strutture ricettive'!G:G,"NON TROVATO",0))</f>
        <v>www.pepenerovillagebeach.it</v>
      </c>
      <c r="F577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andrea@pepenerovillagebeach.it</v>
      </c>
    </row>
    <row r="5777" spans="1:6" x14ac:dyDescent="0.3">
      <c r="A5777" t="s">
        <v>19452</v>
      </c>
      <c r="B5777" t="str">
        <f>_xlfn.XLOOKUP(Tabella1[[#This Row],[Denominazione]],'Strutture ricettive'!B:B,'Strutture ricettive'!A:A,"non trovato",0)</f>
        <v>STABILIMENTI BALNEARI</v>
      </c>
      <c r="C5777" t="str">
        <f>_xlfn.XLOOKUP(Tabella1[[#This Row],[Denominazione]],'Strutture ricettive'!B:B,'Strutture ricettive'!D:D,"NON TROVATO",0)</f>
        <v>PORTO SANT'ELPIDIO</v>
      </c>
      <c r="D577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77" t="str">
        <f>IF(_xlfn.XLOOKUP(A5777,'Strutture ricettive'!B:B,'Strutture ricettive'!G:G,"NON TROVATO",0)=0,"NON TROVATO",_xlfn.XLOOKUP(A5777,'Strutture ricettive'!B:B,'Strutture ricettive'!G:G,"NON TROVATO",0))</f>
        <v>www.pepenerovillagebeach.it</v>
      </c>
      <c r="F577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andrea@pepenerovillagebeach.it</v>
      </c>
    </row>
    <row r="5778" spans="1:6" x14ac:dyDescent="0.3">
      <c r="A5778" t="s">
        <v>19455</v>
      </c>
      <c r="B5778" t="str">
        <f>_xlfn.XLOOKUP(Tabella1[[#This Row],[Denominazione]],'Strutture ricettive'!B:B,'Strutture ricettive'!A:A,"non trovato",0)</f>
        <v>STABILIMENTI BALNEARI</v>
      </c>
      <c r="C5778" t="str">
        <f>_xlfn.XLOOKUP(Tabella1[[#This Row],[Denominazione]],'Strutture ricettive'!B:B,'Strutture ricettive'!D:D,"NON TROVATO",0)</f>
        <v>PORTO SANT'ELPIDIO</v>
      </c>
      <c r="D577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78" t="str">
        <f>IF(_xlfn.XLOOKUP(A5778,'Strutture ricettive'!B:B,'Strutture ricettive'!G:G,"NON TROVATO",0)=0,"NON TROVATO",_xlfn.XLOOKUP(A5778,'Strutture ricettive'!B:B,'Strutture ricettive'!G:G,"NON TROVATO",0))</f>
        <v>NON TROVATO</v>
      </c>
      <c r="F577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79" spans="1:6" x14ac:dyDescent="0.3">
      <c r="A5779" t="s">
        <v>19456</v>
      </c>
      <c r="B5779" t="str">
        <f>_xlfn.XLOOKUP(Tabella1[[#This Row],[Denominazione]],'Strutture ricettive'!B:B,'Strutture ricettive'!A:A,"non trovato",0)</f>
        <v>STABILIMENTI BALNEARI</v>
      </c>
      <c r="C5779" t="str">
        <f>_xlfn.XLOOKUP(Tabella1[[#This Row],[Denominazione]],'Strutture ricettive'!B:B,'Strutture ricettive'!D:D,"NON TROVATO",0)</f>
        <v>PORTO SANT'ELPIDIO</v>
      </c>
      <c r="D577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5779" t="str">
        <f>IF(_xlfn.XLOOKUP(A5779,'Strutture ricettive'!B:B,'Strutture ricettive'!G:G,"NON TROVATO",0)=0,"NON TROVATO",_xlfn.XLOOKUP(A5779,'Strutture ricettive'!B:B,'Strutture ricettive'!G:G,"NON TROVATO",0))</f>
        <v>NON TROVATO</v>
      </c>
      <c r="F577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80" spans="1:6" x14ac:dyDescent="0.3">
      <c r="A5780" t="s">
        <v>19457</v>
      </c>
      <c r="B5780" t="str">
        <f>_xlfn.XLOOKUP(Tabella1[[#This Row],[Denominazione]],'Strutture ricettive'!B:B,'Strutture ricettive'!A:A,"non trovato",0)</f>
        <v>STABILIMENTI BALNEARI</v>
      </c>
      <c r="C5780" t="str">
        <f>_xlfn.XLOOKUP(Tabella1[[#This Row],[Denominazione]],'Strutture ricettive'!B:B,'Strutture ricettive'!D:D,"NON TROVATO",0)</f>
        <v>PORTO SANT'ELPIDIO</v>
      </c>
      <c r="D578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7 7</v>
      </c>
      <c r="E5780" t="str">
        <f>IF(_xlfn.XLOOKUP(A5780,'Strutture ricettive'!B:B,'Strutture ricettive'!G:G,"NON TROVATO",0)=0,"NON TROVATO",_xlfn.XLOOKUP(A5780,'Strutture ricettive'!B:B,'Strutture ricettive'!G:G,"NON TROVATO",0))</f>
        <v>NON TROVATO</v>
      </c>
      <c r="F578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81" spans="1:6" x14ac:dyDescent="0.3">
      <c r="A5781" t="s">
        <v>19459</v>
      </c>
      <c r="B5781" t="str">
        <f>_xlfn.XLOOKUP(Tabella1[[#This Row],[Denominazione]],'Strutture ricettive'!B:B,'Strutture ricettive'!A:A,"non trovato",0)</f>
        <v>STABILIMENTI BALNEARI</v>
      </c>
      <c r="C5781" t="str">
        <f>_xlfn.XLOOKUP(Tabella1[[#This Row],[Denominazione]],'Strutture ricettive'!B:B,'Strutture ricettive'!D:D,"NON TROVATO",0)</f>
        <v>PORTO SANT'ELPIDIO</v>
      </c>
      <c r="D578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37 37</v>
      </c>
      <c r="E5781" t="str">
        <f>IF(_xlfn.XLOOKUP(A5781,'Strutture ricettive'!B:B,'Strutture ricettive'!G:G,"NON TROVATO",0)=0,"NON TROVATO",_xlfn.XLOOKUP(A5781,'Strutture ricettive'!B:B,'Strutture ricettive'!G:G,"NON TROVATO",0))</f>
        <v>NON TROVATO</v>
      </c>
      <c r="F578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82" spans="1:6" x14ac:dyDescent="0.3">
      <c r="A5782" t="s">
        <v>19461</v>
      </c>
      <c r="B5782" t="str">
        <f>_xlfn.XLOOKUP(Tabella1[[#This Row],[Denominazione]],'Strutture ricettive'!B:B,'Strutture ricettive'!A:A,"non trovato",0)</f>
        <v>STABILIMENTI BALNEARI</v>
      </c>
      <c r="C5782" t="str">
        <f>_xlfn.XLOOKUP(Tabella1[[#This Row],[Denominazione]],'Strutture ricettive'!B:B,'Strutture ricettive'!D:D,"NON TROVATO",0)</f>
        <v>PORTO SANT'ELPIDIO</v>
      </c>
      <c r="D578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trieste 1 1</v>
      </c>
      <c r="E5782" t="str">
        <f>IF(_xlfn.XLOOKUP(A5782,'Strutture ricettive'!B:B,'Strutture ricettive'!G:G,"NON TROVATO",0)=0,"NON TROVATO",_xlfn.XLOOKUP(A5782,'Strutture ricettive'!B:B,'Strutture ricettive'!G:G,"NON TROVATO",0))</f>
        <v>www.chaletpapillon.it</v>
      </c>
      <c r="F578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info@chaletpapillon.it</v>
      </c>
    </row>
    <row r="5783" spans="1:6" x14ac:dyDescent="0.3">
      <c r="A5783" t="s">
        <v>19465</v>
      </c>
      <c r="B5783" t="str">
        <f>_xlfn.XLOOKUP(Tabella1[[#This Row],[Denominazione]],'Strutture ricettive'!B:B,'Strutture ricettive'!A:A,"non trovato",0)</f>
        <v>STABILIMENTI BALNEARI</v>
      </c>
      <c r="C5783" t="str">
        <f>_xlfn.XLOOKUP(Tabella1[[#This Row],[Denominazione]],'Strutture ricettive'!B:B,'Strutture ricettive'!D:D,"NON TROVATO",0)</f>
        <v>PORTO SANT'ELPIDIO</v>
      </c>
      <c r="D578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5783" t="str">
        <f>IF(_xlfn.XLOOKUP(A5783,'Strutture ricettive'!B:B,'Strutture ricettive'!G:G,"NON TROVATO",0)=0,"NON TROVATO",_xlfn.XLOOKUP(A5783,'Strutture ricettive'!B:B,'Strutture ricettive'!G:G,"NON TROVATO",0))</f>
        <v>NON TROVATO</v>
      </c>
      <c r="F578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84" spans="1:6" x14ac:dyDescent="0.3">
      <c r="A5784" t="s">
        <v>19466</v>
      </c>
      <c r="B5784" t="str">
        <f>_xlfn.XLOOKUP(Tabella1[[#This Row],[Denominazione]],'Strutture ricettive'!B:B,'Strutture ricettive'!A:A,"non trovato",0)</f>
        <v>STABILIMENTI BALNEARI</v>
      </c>
      <c r="C5784" t="str">
        <f>_xlfn.XLOOKUP(Tabella1[[#This Row],[Denominazione]],'Strutture ricettive'!B:B,'Strutture ricettive'!D:D,"NON TROVATO",0)</f>
        <v>PORTO SANT'ELPIDIO</v>
      </c>
      <c r="D578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gabbie 1 1</v>
      </c>
      <c r="E5784" t="str">
        <f>IF(_xlfn.XLOOKUP(A5784,'Strutture ricettive'!B:B,'Strutture ricettive'!G:G,"NON TROVATO",0)=0,"NON TROVATO",_xlfn.XLOOKUP(A5784,'Strutture ricettive'!B:B,'Strutture ricettive'!G:G,"NON TROVATO",0))</f>
        <v>NON TROVATO</v>
      </c>
      <c r="F578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omsa67@email.it</v>
      </c>
    </row>
    <row r="5785" spans="1:6" x14ac:dyDescent="0.3">
      <c r="A5785" t="s">
        <v>19469</v>
      </c>
      <c r="B5785" t="str">
        <f>_xlfn.XLOOKUP(Tabella1[[#This Row],[Denominazione]],'Strutture ricettive'!B:B,'Strutture ricettive'!A:A,"non trovato",0)</f>
        <v>STABILIMENTI BALNEARI</v>
      </c>
      <c r="C5785" t="str">
        <f>_xlfn.XLOOKUP(Tabella1[[#This Row],[Denominazione]],'Strutture ricettive'!B:B,'Strutture ricettive'!D:D,"NON TROVATO",0)</f>
        <v>PORTO SANT'ELPIDIO</v>
      </c>
      <c r="D578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5785" t="str">
        <f>IF(_xlfn.XLOOKUP(A5785,'Strutture ricettive'!B:B,'Strutture ricettive'!G:G,"NON TROVATO",0)=0,"NON TROVATO",_xlfn.XLOOKUP(A5785,'Strutture ricettive'!B:B,'Strutture ricettive'!G:G,"NON TROVATO",0))</f>
        <v>NON TROVATO</v>
      </c>
      <c r="F578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86" spans="1:6" x14ac:dyDescent="0.3">
      <c r="A5786" t="s">
        <v>19470</v>
      </c>
      <c r="B5786" t="str">
        <f>_xlfn.XLOOKUP(Tabella1[[#This Row],[Denominazione]],'Strutture ricettive'!B:B,'Strutture ricettive'!A:A,"non trovato",0)</f>
        <v>STABILIMENTI BALNEARI</v>
      </c>
      <c r="C5786" t="str">
        <f>_xlfn.XLOOKUP(Tabella1[[#This Row],[Denominazione]],'Strutture ricettive'!B:B,'Strutture ricettive'!D:D,"NON TROVATO",0)</f>
        <v>PORTO SANT'ELPIDIO</v>
      </c>
      <c r="D578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lungomare mameli 1 1</v>
      </c>
      <c r="E5786" t="str">
        <f>IF(_xlfn.XLOOKUP(A5786,'Strutture ricettive'!B:B,'Strutture ricettive'!G:G,"NON TROVATO",0)=0,"NON TROVATO",_xlfn.XLOOKUP(A5786,'Strutture ricettive'!B:B,'Strutture ricettive'!G:G,"NON TROVATO",0))</f>
        <v>NON TROVATO</v>
      </c>
      <c r="F578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87" spans="1:6" x14ac:dyDescent="0.3">
      <c r="A5787" t="s">
        <v>19471</v>
      </c>
      <c r="B5787" t="str">
        <f>_xlfn.XLOOKUP(Tabella1[[#This Row],[Denominazione]],'Strutture ricettive'!B:B,'Strutture ricettive'!A:A,"non trovato",0)</f>
        <v>STABILIMENTI BALNEARI</v>
      </c>
      <c r="C5787" t="str">
        <f>_xlfn.XLOOKUP(Tabella1[[#This Row],[Denominazione]],'Strutture ricettive'!B:B,'Strutture ricettive'!D:D,"NON TROVATO",0)</f>
        <v>PORTO SANT'ELPIDIO</v>
      </c>
      <c r="D578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87" t="str">
        <f>IF(_xlfn.XLOOKUP(A5787,'Strutture ricettive'!B:B,'Strutture ricettive'!G:G,"NON TROVATO",0)=0,"NON TROVATO",_xlfn.XLOOKUP(A5787,'Strutture ricettive'!B:B,'Strutture ricettive'!G:G,"NON TROVATO",0))</f>
        <v>NON TROVATO</v>
      </c>
      <c r="F578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88" spans="1:6" x14ac:dyDescent="0.3">
      <c r="A5788" t="s">
        <v>19473</v>
      </c>
      <c r="B5788" t="str">
        <f>_xlfn.XLOOKUP(Tabella1[[#This Row],[Denominazione]],'Strutture ricettive'!B:B,'Strutture ricettive'!A:A,"non trovato",0)</f>
        <v>STABILIMENTI BALNEARI</v>
      </c>
      <c r="C5788" t="str">
        <f>_xlfn.XLOOKUP(Tabella1[[#This Row],[Denominazione]],'Strutture ricettive'!B:B,'Strutture ricettive'!D:D,"NON TROVATO",0)</f>
        <v>PORTO SANT'ELPIDIO</v>
      </c>
      <c r="D578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788" t="str">
        <f>IF(_xlfn.XLOOKUP(A5788,'Strutture ricettive'!B:B,'Strutture ricettive'!G:G,"NON TROVATO",0)=0,"NON TROVATO",_xlfn.XLOOKUP(A5788,'Strutture ricettive'!B:B,'Strutture ricettive'!G:G,"NON TROVATO",0))</f>
        <v>NON TROVATO</v>
      </c>
      <c r="F578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89" spans="1:6" x14ac:dyDescent="0.3">
      <c r="A5789" t="s">
        <v>19474</v>
      </c>
      <c r="B5789" t="str">
        <f>_xlfn.XLOOKUP(Tabella1[[#This Row],[Denominazione]],'Strutture ricettive'!B:B,'Strutture ricettive'!A:A,"non trovato",0)</f>
        <v>STABILIMENTI BALNEARI</v>
      </c>
      <c r="C5789" t="str">
        <f>_xlfn.XLOOKUP(Tabella1[[#This Row],[Denominazione]],'Strutture ricettive'!B:B,'Strutture ricettive'!D:D,"NON TROVATO",0)</f>
        <v>PORTO SANT'ELPIDIO</v>
      </c>
      <c r="D578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lungomare gramsci sud 1 1</v>
      </c>
      <c r="E5789" t="str">
        <f>IF(_xlfn.XLOOKUP(A5789,'Strutture ricettive'!B:B,'Strutture ricettive'!G:G,"NON TROVATO",0)=0,"NON TROVATO",_xlfn.XLOOKUP(A5789,'Strutture ricettive'!B:B,'Strutture ricettive'!G:G,"NON TROVATO",0))</f>
        <v>NON TROVATO</v>
      </c>
      <c r="F578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90" spans="1:6" x14ac:dyDescent="0.3">
      <c r="A5790" t="s">
        <v>19475</v>
      </c>
      <c r="B5790" t="str">
        <f>_xlfn.XLOOKUP(Tabella1[[#This Row],[Denominazione]],'Strutture ricettive'!B:B,'Strutture ricettive'!A:A,"non trovato",0)</f>
        <v>STABILIMENTI BALNEARI</v>
      </c>
      <c r="C5790" t="str">
        <f>_xlfn.XLOOKUP(Tabella1[[#This Row],[Denominazione]],'Strutture ricettive'!B:B,'Strutture ricettive'!D:D,"NON TROVATO",0)</f>
        <v>PORTO SANT'ELPIDIO</v>
      </c>
      <c r="D579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790" t="str">
        <f>IF(_xlfn.XLOOKUP(A5790,'Strutture ricettive'!B:B,'Strutture ricettive'!G:G,"NON TROVATO",0)=0,"NON TROVATO",_xlfn.XLOOKUP(A5790,'Strutture ricettive'!B:B,'Strutture ricettive'!G:G,"NON TROVATO",0))</f>
        <v>NON TROVATO</v>
      </c>
      <c r="F579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mercurifrancesco@tiscali.it</v>
      </c>
    </row>
    <row r="5791" spans="1:6" x14ac:dyDescent="0.3">
      <c r="A5791" t="s">
        <v>19477</v>
      </c>
      <c r="B5791" t="str">
        <f>_xlfn.XLOOKUP(Tabella1[[#This Row],[Denominazione]],'Strutture ricettive'!B:B,'Strutture ricettive'!A:A,"non trovato",0)</f>
        <v>STABILIMENTI BALNEARI</v>
      </c>
      <c r="C5791" t="str">
        <f>_xlfn.XLOOKUP(Tabella1[[#This Row],[Denominazione]],'Strutture ricettive'!B:B,'Strutture ricettive'!D:D,"NON TROVATO",0)</f>
        <v>PORTO SANT'ELPIDIO</v>
      </c>
      <c r="D579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91" t="str">
        <f>IF(_xlfn.XLOOKUP(A5791,'Strutture ricettive'!B:B,'Strutture ricettive'!G:G,"NON TROVATO",0)=0,"NON TROVATO",_xlfn.XLOOKUP(A5791,'Strutture ricettive'!B:B,'Strutture ricettive'!G:G,"NON TROVATO",0))</f>
        <v>NON TROVATO</v>
      </c>
      <c r="F579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92" spans="1:6" x14ac:dyDescent="0.3">
      <c r="A5792" t="s">
        <v>19478</v>
      </c>
      <c r="B5792" t="str">
        <f>_xlfn.XLOOKUP(Tabella1[[#This Row],[Denominazione]],'Strutture ricettive'!B:B,'Strutture ricettive'!A:A,"non trovato",0)</f>
        <v>STABILIMENTI BALNEARI</v>
      </c>
      <c r="C5792" t="str">
        <f>_xlfn.XLOOKUP(Tabella1[[#This Row],[Denominazione]],'Strutture ricettive'!B:B,'Strutture ricettive'!D:D,"NON TROVATO",0)</f>
        <v>PORTO SANT'ELPIDIO</v>
      </c>
      <c r="D579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792" t="str">
        <f>IF(_xlfn.XLOOKUP(A5792,'Strutture ricettive'!B:B,'Strutture ricettive'!G:G,"NON TROVATO",0)=0,"NON TROVATO",_xlfn.XLOOKUP(A5792,'Strutture ricettive'!B:B,'Strutture ricettive'!G:G,"NON TROVATO",0))</f>
        <v>NON TROVATO</v>
      </c>
      <c r="F579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93" spans="1:6" x14ac:dyDescent="0.3">
      <c r="A5793" t="s">
        <v>19479</v>
      </c>
      <c r="B5793" t="str">
        <f>_xlfn.XLOOKUP(Tabella1[[#This Row],[Denominazione]],'Strutture ricettive'!B:B,'Strutture ricettive'!A:A,"non trovato",0)</f>
        <v>STABILIMENTI BALNEARI</v>
      </c>
      <c r="C5793" t="str">
        <f>_xlfn.XLOOKUP(Tabella1[[#This Row],[Denominazione]],'Strutture ricettive'!B:B,'Strutture ricettive'!D:D,"NON TROVATO",0)</f>
        <v>PORTO SANT'ELPIDIO</v>
      </c>
      <c r="D579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5793" t="str">
        <f>IF(_xlfn.XLOOKUP(A5793,'Strutture ricettive'!B:B,'Strutture ricettive'!G:G,"NON TROVATO",0)=0,"NON TROVATO",_xlfn.XLOOKUP(A5793,'Strutture ricettive'!B:B,'Strutture ricettive'!G:G,"NON TROVATO",0))</f>
        <v>NON TROVATO</v>
      </c>
      <c r="F579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94" spans="1:6" x14ac:dyDescent="0.3">
      <c r="A5794" t="s">
        <v>19480</v>
      </c>
      <c r="B5794" t="str">
        <f>_xlfn.XLOOKUP(Tabella1[[#This Row],[Denominazione]],'Strutture ricettive'!B:B,'Strutture ricettive'!A:A,"non trovato",0)</f>
        <v>STABILIMENTI BALNEARI</v>
      </c>
      <c r="C5794" t="str">
        <f>_xlfn.XLOOKUP(Tabella1[[#This Row],[Denominazione]],'Strutture ricettive'!B:B,'Strutture ricettive'!D:D,"NON TROVATO",0)</f>
        <v>PORTO SANT'ELPIDIO</v>
      </c>
      <c r="D579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94" t="str">
        <f>IF(_xlfn.XLOOKUP(A5794,'Strutture ricettive'!B:B,'Strutture ricettive'!G:G,"NON TROVATO",0)=0,"NON TROVATO",_xlfn.XLOOKUP(A5794,'Strutture ricettive'!B:B,'Strutture ricettive'!G:G,"NON TROVATO",0))</f>
        <v>www.sudomagodo.it</v>
      </c>
      <c r="F579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giampaolomontevidoni@alice.it</v>
      </c>
    </row>
    <row r="5795" spans="1:6" x14ac:dyDescent="0.3">
      <c r="A5795" t="s">
        <v>19483</v>
      </c>
      <c r="B5795" t="str">
        <f>_xlfn.XLOOKUP(Tabella1[[#This Row],[Denominazione]],'Strutture ricettive'!B:B,'Strutture ricettive'!A:A,"non trovato",0)</f>
        <v>STABILIMENTI BALNEARI</v>
      </c>
      <c r="C5795" t="str">
        <f>_xlfn.XLOOKUP(Tabella1[[#This Row],[Denominazione]],'Strutture ricettive'!B:B,'Strutture ricettive'!D:D,"NON TROVATO",0)</f>
        <v>PORTO SANT'ELPIDIO</v>
      </c>
      <c r="D579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faleria 1 1</v>
      </c>
      <c r="E5795" t="str">
        <f>IF(_xlfn.XLOOKUP(A5795,'Strutture ricettive'!B:B,'Strutture ricettive'!G:G,"NON TROVATO",0)=0,"NON TROVATO",_xlfn.XLOOKUP(A5795,'Strutture ricettive'!B:B,'Strutture ricettive'!G:G,"NON TROVATO",0))</f>
        <v>www.chaletkooka.it</v>
      </c>
      <c r="F579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info@chaletkooka.it</v>
      </c>
    </row>
    <row r="5796" spans="1:6" x14ac:dyDescent="0.3">
      <c r="A5796" t="s">
        <v>19486</v>
      </c>
      <c r="B5796" t="str">
        <f>_xlfn.XLOOKUP(Tabella1[[#This Row],[Denominazione]],'Strutture ricettive'!B:B,'Strutture ricettive'!A:A,"non trovato",0)</f>
        <v>STABILIMENTI BALNEARI</v>
      </c>
      <c r="C5796" t="str">
        <f>_xlfn.XLOOKUP(Tabella1[[#This Row],[Denominazione]],'Strutture ricettive'!B:B,'Strutture ricettive'!D:D,"NON TROVATO",0)</f>
        <v>PORTO SANT'ELPIDIO</v>
      </c>
      <c r="D579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trieste 1 1</v>
      </c>
      <c r="E5796" t="str">
        <f>IF(_xlfn.XLOOKUP(A5796,'Strutture ricettive'!B:B,'Strutture ricettive'!G:G,"NON TROVATO",0)=0,"NON TROVATO",_xlfn.XLOOKUP(A5796,'Strutture ricettive'!B:B,'Strutture ricettive'!G:G,"NON TROVATO",0))</f>
        <v>NON TROVATO</v>
      </c>
      <c r="F579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97" spans="1:6" x14ac:dyDescent="0.3">
      <c r="A5797" t="s">
        <v>19487</v>
      </c>
      <c r="B5797" t="str">
        <f>_xlfn.XLOOKUP(Tabella1[[#This Row],[Denominazione]],'Strutture ricettive'!B:B,'Strutture ricettive'!A:A,"non trovato",0)</f>
        <v>BED &amp; BREAKFAST</v>
      </c>
      <c r="C5797" t="str">
        <f>_xlfn.XLOOKUP(Tabella1[[#This Row],[Denominazione]],'Strutture ricettive'!B:B,'Strutture ricettive'!D:D,"NON TROVATO",0)</f>
        <v>PORTO SANT'ELPIDIO</v>
      </c>
      <c r="D579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IV Novembre 124</v>
      </c>
      <c r="E5797" t="str">
        <f>IF(_xlfn.XLOOKUP(A5797,'Strutture ricettive'!B:B,'Strutture ricettive'!G:G,"NON TROVATO",0)=0,"NON TROVATO",_xlfn.XLOOKUP(A5797,'Strutture ricettive'!B:B,'Strutture ricettive'!G:G,"NON TROVATO",0))</f>
        <v>diamanti57@libero.it</v>
      </c>
      <c r="F579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798" spans="1:6" x14ac:dyDescent="0.3">
      <c r="A5798" t="s">
        <v>19490</v>
      </c>
      <c r="B5798" t="str">
        <f>_xlfn.XLOOKUP(Tabella1[[#This Row],[Denominazione]],'Strutture ricettive'!B:B,'Strutture ricettive'!A:A,"non trovato",0)</f>
        <v>ALLOGGI IN AFFITTO</v>
      </c>
      <c r="C5798" t="str">
        <f>_xlfn.XLOOKUP(Tabella1[[#This Row],[Denominazione]],'Strutture ricettive'!B:B,'Strutture ricettive'!D:D,"NON TROVATO",0)</f>
        <v>PORTO SANT'ELPIDIO</v>
      </c>
      <c r="D579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Garda 43</v>
      </c>
      <c r="E5798" t="str">
        <f>IF(_xlfn.XLOOKUP(A5798,'Strutture ricettive'!B:B,'Strutture ricettive'!G:G,"NON TROVATO",0)=0,"NON TROVATO",_xlfn.XLOOKUP(A5798,'Strutture ricettive'!B:B,'Strutture ricettive'!G:G,"NON TROVATO",0))</f>
        <v>info@pensionedegliulivi.it</v>
      </c>
      <c r="F579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www.pensionedegliulivi.it</v>
      </c>
    </row>
    <row r="5799" spans="1:6" x14ac:dyDescent="0.3">
      <c r="A5799" t="s">
        <v>19494</v>
      </c>
      <c r="B5799" t="str">
        <f>_xlfn.XLOOKUP(Tabella1[[#This Row],[Denominazione]],'Strutture ricettive'!B:B,'Strutture ricettive'!A:A,"non trovato",0)</f>
        <v>ALLOGGI IN AFFITTO</v>
      </c>
      <c r="C5799" t="str">
        <f>_xlfn.XLOOKUP(Tabella1[[#This Row],[Denominazione]],'Strutture ricettive'!B:B,'Strutture ricettive'!D:D,"NON TROVATO",0)</f>
        <v>RAPAGNANO</v>
      </c>
      <c r="D579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tenna 22</v>
      </c>
      <c r="E5799" t="str">
        <f>IF(_xlfn.XLOOKUP(A5799,'Strutture ricettive'!B:B,'Strutture ricettive'!G:G,"NON TROVATO",0)=0,"NON TROVATO",_xlfn.XLOOKUP(A5799,'Strutture ricettive'!B:B,'Strutture ricettive'!G:G,"NON TROVATO",0))</f>
        <v>info@ilvecchiomolino.it</v>
      </c>
      <c r="F579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www.ilvecchiomolino.it</v>
      </c>
    </row>
    <row r="5800" spans="1:6" x14ac:dyDescent="0.3">
      <c r="A5800" t="s">
        <v>19499</v>
      </c>
      <c r="B5800" t="str">
        <f>_xlfn.XLOOKUP(Tabella1[[#This Row],[Denominazione]],'Strutture ricettive'!B:B,'Strutture ricettive'!A:A,"non trovato",0)</f>
        <v>BED &amp; BREAKFAST</v>
      </c>
      <c r="C5800" t="str">
        <f>_xlfn.XLOOKUP(Tabella1[[#This Row],[Denominazione]],'Strutture ricettive'!B:B,'Strutture ricettive'!D:D,"NON TROVATO",0)</f>
        <v>RAPAGNANO</v>
      </c>
      <c r="D580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viale europa 84</v>
      </c>
      <c r="E5800" t="str">
        <f>IF(_xlfn.XLOOKUP(A5800,'Strutture ricettive'!B:B,'Strutture ricettive'!G:G,"NON TROVATO",0)=0,"NON TROVATO",_xlfn.XLOOKUP(A5800,'Strutture ricettive'!B:B,'Strutture ricettive'!G:G,"NON TROVATO",0))</f>
        <v>NON TROVATO</v>
      </c>
      <c r="F580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01" spans="1:6" x14ac:dyDescent="0.3">
      <c r="A5801" t="s">
        <v>19501</v>
      </c>
      <c r="B5801" t="str">
        <f>_xlfn.XLOOKUP(Tabella1[[#This Row],[Denominazione]],'Strutture ricettive'!B:B,'Strutture ricettive'!A:A,"non trovato",0)</f>
        <v>ALLOGGI AGRITURISTICI</v>
      </c>
      <c r="C5801" t="str">
        <f>_xlfn.XLOOKUP(Tabella1[[#This Row],[Denominazione]],'Strutture ricettive'!B:B,'Strutture ricettive'!D:D,"NON TROVATO",0)</f>
        <v>RAPAGNANO</v>
      </c>
      <c r="D580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Logognano 13</v>
      </c>
      <c r="E5801" t="str">
        <f>IF(_xlfn.XLOOKUP(A5801,'Strutture ricettive'!B:B,'Strutture ricettive'!G:G,"NON TROVATO",0)=0,"NON TROVATO",_xlfn.XLOOKUP(A5801,'Strutture ricettive'!B:B,'Strutture ricettive'!G:G,"NON TROVATO",0))</f>
        <v>info@agriturismo-laperla.it</v>
      </c>
      <c r="F580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www.agriturismo-laperla.it</v>
      </c>
    </row>
    <row r="5802" spans="1:6" x14ac:dyDescent="0.3">
      <c r="A5802" t="s">
        <v>19505</v>
      </c>
      <c r="B5802" t="str">
        <f>_xlfn.XLOOKUP(Tabella1[[#This Row],[Denominazione]],'Strutture ricettive'!B:B,'Strutture ricettive'!A:A,"non trovato",0)</f>
        <v>ALLOGGI AGRITURISTICI</v>
      </c>
      <c r="C5802" t="str">
        <f>_xlfn.XLOOKUP(Tabella1[[#This Row],[Denominazione]],'Strutture ricettive'!B:B,'Strutture ricettive'!D:D,"NON TROVATO",0)</f>
        <v>SANTA VITTORIA IN MATENANO</v>
      </c>
      <c r="D580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Monte Radaldo 46</v>
      </c>
      <c r="E5802" t="str">
        <f>IF(_xlfn.XLOOKUP(A5802,'Strutture ricettive'!B:B,'Strutture ricettive'!G:G,"NON TROVATO",0)=0,"NON TROVATO",_xlfn.XLOOKUP(A5802,'Strutture ricettive'!B:B,'Strutture ricettive'!G:G,"NON TROVATO",0))</f>
        <v>info@latanadelcinghiale.it</v>
      </c>
      <c r="F580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www.latanadelcinghiale.it</v>
      </c>
    </row>
    <row r="5803" spans="1:6" x14ac:dyDescent="0.3">
      <c r="A5803" t="s">
        <v>19510</v>
      </c>
      <c r="B5803" t="str">
        <f>_xlfn.XLOOKUP(Tabella1[[#This Row],[Denominazione]],'Strutture ricettive'!B:B,'Strutture ricettive'!A:A,"non trovato",0)</f>
        <v>BED &amp; BREAKFAST</v>
      </c>
      <c r="C5803" t="str">
        <f>_xlfn.XLOOKUP(Tabella1[[#This Row],[Denominazione]],'Strutture ricettive'!B:B,'Strutture ricettive'!D:D,"NON TROVATO",0)</f>
        <v>SANTA VITTORIA IN MATENANO</v>
      </c>
      <c r="D580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Monte Radaldo 60</v>
      </c>
      <c r="E5803" t="str">
        <f>IF(_xlfn.XLOOKUP(A5803,'Strutture ricettive'!B:B,'Strutture ricettive'!G:G,"NON TROVATO",0)=0,"NON TROVATO",_xlfn.XLOOKUP(A5803,'Strutture ricettive'!B:B,'Strutture ricettive'!G:G,"NON TROVATO",0))</f>
        <v>info@lacasitabb.it</v>
      </c>
      <c r="F580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www.lacasitabb.it</v>
      </c>
    </row>
    <row r="5804" spans="1:6" x14ac:dyDescent="0.3">
      <c r="A5804" t="s">
        <v>19514</v>
      </c>
      <c r="B5804" t="str">
        <f>_xlfn.XLOOKUP(Tabella1[[#This Row],[Denominazione]],'Strutture ricettive'!B:B,'Strutture ricettive'!A:A,"non trovato",0)</f>
        <v>TURISMO RURALE</v>
      </c>
      <c r="C5804" t="str">
        <f>_xlfn.XLOOKUP(Tabella1[[#This Row],[Denominazione]],'Strutture ricettive'!B:B,'Strutture ricettive'!D:D,"NON TROVATO",0)</f>
        <v>SANTA VITTORIA IN MATENANO</v>
      </c>
      <c r="D580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Bore  45</v>
      </c>
      <c r="E5804" t="str">
        <f>IF(_xlfn.XLOOKUP(A5804,'Strutture ricettive'!B:B,'Strutture ricettive'!G:G,"NON TROVATO",0)=0,"NON TROVATO",_xlfn.XLOOKUP(A5804,'Strutture ricettive'!B:B,'Strutture ricettive'!G:G,"NON TROVATO",0))</f>
        <v>info@vfparadiso.it</v>
      </c>
      <c r="F580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www.vfparadiso.it</v>
      </c>
    </row>
    <row r="5805" spans="1:6" x14ac:dyDescent="0.3">
      <c r="A5805" t="s">
        <v>19518</v>
      </c>
      <c r="B5805" t="str">
        <f>_xlfn.XLOOKUP(Tabella1[[#This Row],[Denominazione]],'Strutture ricettive'!B:B,'Strutture ricettive'!A:A,"non trovato",0)</f>
        <v>BED &amp; BREAKFAST</v>
      </c>
      <c r="C5805" t="str">
        <f>_xlfn.XLOOKUP(Tabella1[[#This Row],[Denominazione]],'Strutture ricettive'!B:B,'Strutture ricettive'!D:D,"NON TROVATO",0)</f>
        <v>SANTA VITTORIA IN MATENANO</v>
      </c>
      <c r="D580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Fonte Vecchia 2</v>
      </c>
      <c r="E5805" t="str">
        <f>IF(_xlfn.XLOOKUP(A5805,'Strutture ricettive'!B:B,'Strutture ricettive'!G:G,"NON TROVATO",0)=0,"NON TROVATO",_xlfn.XLOOKUP(A5805,'Strutture ricettive'!B:B,'Strutture ricettive'!G:G,"NON TROVATO",0))</f>
        <v>sciamannapina@gmail.com</v>
      </c>
      <c r="F580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www.anticafontedellatte.it</v>
      </c>
    </row>
    <row r="5806" spans="1:6" x14ac:dyDescent="0.3">
      <c r="A5806" t="s">
        <v>19523</v>
      </c>
      <c r="B5806" t="str">
        <f>_xlfn.XLOOKUP(Tabella1[[#This Row],[Denominazione]],'Strutture ricettive'!B:B,'Strutture ricettive'!A:A,"non trovato",0)</f>
        <v>BED &amp; BREAKFAST</v>
      </c>
      <c r="C5806" t="str">
        <f>_xlfn.XLOOKUP(Tabella1[[#This Row],[Denominazione]],'Strutture ricettive'!B:B,'Strutture ricettive'!D:D,"NON TROVATO",0)</f>
        <v>SANTA VITTORIA IN MATENANO</v>
      </c>
      <c r="D580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Taccari 3</v>
      </c>
      <c r="E5806" t="str">
        <f>IF(_xlfn.XLOOKUP(A5806,'Strutture ricettive'!B:B,'Strutture ricettive'!G:G,"NON TROVATO",0)=0,"NON TROVATO",_xlfn.XLOOKUP(A5806,'Strutture ricettive'!B:B,'Strutture ricettive'!G:G,"NON TROVATO",0))</f>
        <v>ilvecchiotorchiobb@gmail.com</v>
      </c>
      <c r="F580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www.ilvecchiotorchio.onweb.it</v>
      </c>
    </row>
    <row r="5807" spans="1:6" x14ac:dyDescent="0.3">
      <c r="A5807" t="s">
        <v>19529</v>
      </c>
      <c r="B5807" t="str">
        <f>_xlfn.XLOOKUP(Tabella1[[#This Row],[Denominazione]],'Strutture ricettive'!B:B,'Strutture ricettive'!A:A,"non trovato",0)</f>
        <v>ALLOGGI AGRITURISTICI</v>
      </c>
      <c r="C5807" t="str">
        <f>_xlfn.XLOOKUP(Tabella1[[#This Row],[Denominazione]],'Strutture ricettive'!B:B,'Strutture ricettive'!D:D,"NON TROVATO",0)</f>
        <v>SANTA VITTORIA IN MATENANO</v>
      </c>
      <c r="D580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 monastero 7</v>
      </c>
      <c r="E5807" t="str">
        <f>IF(_xlfn.XLOOKUP(A5807,'Strutture ricettive'!B:B,'Strutture ricettive'!G:G,"NON TROVATO",0)=0,"NON TROVATO",_xlfn.XLOOKUP(A5807,'Strutture ricettive'!B:B,'Strutture ricettive'!G:G,"NON TROVATO",0))</f>
        <v>NON TROVATO</v>
      </c>
      <c r="F580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08" spans="1:6" x14ac:dyDescent="0.3">
      <c r="A5808" t="s">
        <v>19531</v>
      </c>
      <c r="B5808" t="str">
        <f>_xlfn.XLOOKUP(Tabella1[[#This Row],[Denominazione]],'Strutture ricettive'!B:B,'Strutture ricettive'!A:A,"non trovato",0)</f>
        <v>ALLOGGI AGRITURISTICI</v>
      </c>
      <c r="C5808" t="str">
        <f>_xlfn.XLOOKUP(Tabella1[[#This Row],[Denominazione]],'Strutture ricettive'!B:B,'Strutture ricettive'!D:D,"NON TROVATO",0)</f>
        <v>SANTA VITTORIA IN MATENANO</v>
      </c>
      <c r="D580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Monteradaldo Ete 38</v>
      </c>
      <c r="E5808" t="str">
        <f>IF(_xlfn.XLOOKUP(A5808,'Strutture ricettive'!B:B,'Strutture ricettive'!G:G,"NON TROVATO",0)=0,"NON TROVATO",_xlfn.XLOOKUP(A5808,'Strutture ricettive'!B:B,'Strutture ricettive'!G:G,"NON TROVATO",0))</f>
        <v>info@gaianello.com</v>
      </c>
      <c r="F580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www.agriturismogaianellofm.com</v>
      </c>
    </row>
    <row r="5809" spans="1:6" x14ac:dyDescent="0.3">
      <c r="A5809" t="s">
        <v>19535</v>
      </c>
      <c r="B5809" t="str">
        <f>_xlfn.XLOOKUP(Tabella1[[#This Row],[Denominazione]],'Strutture ricettive'!B:B,'Strutture ricettive'!A:A,"non trovato",0)</f>
        <v>BED &amp; BREAKFAST</v>
      </c>
      <c r="C5809" t="str">
        <f>_xlfn.XLOOKUP(Tabella1[[#This Row],[Denominazione]],'Strutture ricettive'!B:B,'Strutture ricettive'!D:D,"NON TROVATO",0)</f>
        <v>SANTA VITTORIA IN MATENANO</v>
      </c>
      <c r="D580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 salvatore - viale della vittoria  7</v>
      </c>
      <c r="E5809" t="str">
        <f>IF(_xlfn.XLOOKUP(A5809,'Strutture ricettive'!B:B,'Strutture ricettive'!G:G,"NON TROVATO",0)=0,"NON TROVATO",_xlfn.XLOOKUP(A5809,'Strutture ricettive'!B:B,'Strutture ricettive'!G:G,"NON TROVATO",0))</f>
        <v>bebvillafontana@yahoo.it</v>
      </c>
      <c r="F580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10" spans="1:6" x14ac:dyDescent="0.3">
      <c r="A5810" t="s">
        <v>19539</v>
      </c>
      <c r="B5810" t="str">
        <f>_xlfn.XLOOKUP(Tabella1[[#This Row],[Denominazione]],'Strutture ricettive'!B:B,'Strutture ricettive'!A:A,"non trovato",0)</f>
        <v>ALBERGHI</v>
      </c>
      <c r="C5810" t="str">
        <f>_xlfn.XLOOKUP(Tabella1[[#This Row],[Denominazione]],'Strutture ricettive'!B:B,'Strutture ricettive'!D:D,"NON TROVATO",0)</f>
        <v>SANTA VITTORIA IN MATENANO</v>
      </c>
      <c r="D581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corso Matteotti 41</v>
      </c>
      <c r="E5810" t="str">
        <f>IF(_xlfn.XLOOKUP(A5810,'Strutture ricettive'!B:B,'Strutture ricettive'!G:G,"NON TROVATO",0)=0,"NON TROVATO",_xlfn.XLOOKUP(A5810,'Strutture ricettive'!B:B,'Strutture ricettive'!G:G,"NON TROVATO",0))</f>
        <v>hotel_farfense@libero.it</v>
      </c>
      <c r="F581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11" spans="1:6" x14ac:dyDescent="0.3">
      <c r="A5811" t="s">
        <v>19542</v>
      </c>
      <c r="B5811" t="str">
        <f>_xlfn.XLOOKUP(Tabella1[[#This Row],[Denominazione]],'Strutture ricettive'!B:B,'Strutture ricettive'!A:A,"non trovato",0)</f>
        <v>BED &amp; BREAKFAST</v>
      </c>
      <c r="C5811" t="str">
        <f>_xlfn.XLOOKUP(Tabella1[[#This Row],[Denominazione]],'Strutture ricettive'!B:B,'Strutture ricettive'!D:D,"NON TROVATO",0)</f>
        <v>SANTA VITTORIA IN MATENANO</v>
      </c>
      <c r="D581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roma 12</v>
      </c>
      <c r="E5811" t="str">
        <f>IF(_xlfn.XLOOKUP(A5811,'Strutture ricettive'!B:B,'Strutture ricettive'!G:G,"NON TROVATO",0)=0,"NON TROVATO",_xlfn.XLOOKUP(A5811,'Strutture ricettive'!B:B,'Strutture ricettive'!G:G,"NON TROVATO",0))</f>
        <v>info@casacontenta.it</v>
      </c>
      <c r="F581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www.casacontenta.it</v>
      </c>
    </row>
    <row r="5812" spans="1:6" x14ac:dyDescent="0.3">
      <c r="A5812" t="s">
        <v>19546</v>
      </c>
      <c r="B5812" t="str">
        <f>_xlfn.XLOOKUP(Tabella1[[#This Row],[Denominazione]],'Strutture ricettive'!B:B,'Strutture ricettive'!A:A,"non trovato",0)</f>
        <v>BED &amp; BREAKFAST</v>
      </c>
      <c r="C5812" t="str">
        <f>_xlfn.XLOOKUP(Tabella1[[#This Row],[Denominazione]],'Strutture ricettive'!B:B,'Strutture ricettive'!D:D,"NON TROVATO",0)</f>
        <v>SANT'ELPIDIO A MARE</v>
      </c>
      <c r="D581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Montegranarese  320</v>
      </c>
      <c r="E5812" t="str">
        <f>IF(_xlfn.XLOOKUP(A5812,'Strutture ricettive'!B:B,'Strutture ricettive'!G:G,"NON TROVATO",0)=0,"NON TROVATO",_xlfn.XLOOKUP(A5812,'Strutture ricettive'!B:B,'Strutture ricettive'!G:G,"NON TROVATO",0))</f>
        <v>NON TROVATO</v>
      </c>
      <c r="F581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13" spans="1:6" x14ac:dyDescent="0.3">
      <c r="A5813" t="s">
        <v>19550</v>
      </c>
      <c r="B5813" t="str">
        <f>_xlfn.XLOOKUP(Tabella1[[#This Row],[Denominazione]],'Strutture ricettive'!B:B,'Strutture ricettive'!A:A,"non trovato",0)</f>
        <v>ALLOGGI AGRITURISTICI</v>
      </c>
      <c r="C5813" t="str">
        <f>_xlfn.XLOOKUP(Tabella1[[#This Row],[Denominazione]],'Strutture ricettive'!B:B,'Strutture ricettive'!D:D,"NON TROVATO",0)</f>
        <v>SANT'ELPIDIO A MARE</v>
      </c>
      <c r="D581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Rota Martina 276</v>
      </c>
      <c r="E5813" t="str">
        <f>IF(_xlfn.XLOOKUP(A5813,'Strutture ricettive'!B:B,'Strutture ricettive'!G:G,"NON TROVATO",0)=0,"NON TROVATO",_xlfn.XLOOKUP(A5813,'Strutture ricettive'!B:B,'Strutture ricettive'!G:G,"NON TROVATO",0))</f>
        <v>verde.pianura@gmail.com</v>
      </c>
      <c r="F581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14" spans="1:6" x14ac:dyDescent="0.3">
      <c r="A5814" t="s">
        <v>19554</v>
      </c>
      <c r="B5814" t="str">
        <f>_xlfn.XLOOKUP(Tabella1[[#This Row],[Denominazione]],'Strutture ricettive'!B:B,'Strutture ricettive'!A:A,"non trovato",0)</f>
        <v>TURISMO RURALE</v>
      </c>
      <c r="C5814" t="str">
        <f>_xlfn.XLOOKUP(Tabella1[[#This Row],[Denominazione]],'Strutture ricettive'!B:B,'Strutture ricettive'!D:D,"NON TROVATO",0)</f>
        <v>SANT'ELPIDIO A MARE</v>
      </c>
      <c r="D581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Fratte 5083</v>
      </c>
      <c r="E5814" t="str">
        <f>IF(_xlfn.XLOOKUP(A5814,'Strutture ricettive'!B:B,'Strutture ricettive'!G:G,"NON TROVATO",0)=0,"NON TROVATO",_xlfn.XLOOKUP(A5814,'Strutture ricettive'!B:B,'Strutture ricettive'!G:G,"NON TROVATO",0))</f>
        <v>mildret@libero.it</v>
      </c>
      <c r="F581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15" spans="1:6" x14ac:dyDescent="0.3">
      <c r="A5815" t="s">
        <v>19558</v>
      </c>
      <c r="B5815" t="str">
        <f>_xlfn.XLOOKUP(Tabella1[[#This Row],[Denominazione]],'Strutture ricettive'!B:B,'Strutture ricettive'!A:A,"non trovato",0)</f>
        <v>ALLOGGI AGRITURISTICI</v>
      </c>
      <c r="C5815" t="str">
        <f>_xlfn.XLOOKUP(Tabella1[[#This Row],[Denominazione]],'Strutture ricettive'!B:B,'Strutture ricettive'!D:D,"NON TROVATO",0)</f>
        <v>SANT'ELPIDIO A MARE</v>
      </c>
      <c r="D581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Molino  1</v>
      </c>
      <c r="E5815" t="str">
        <f>IF(_xlfn.XLOOKUP(A5815,'Strutture ricettive'!B:B,'Strutture ricettive'!G:G,"NON TROVATO",0)=0,"NON TROVATO",_xlfn.XLOOKUP(A5815,'Strutture ricettive'!B:B,'Strutture ricettive'!G:G,"NON TROVATO",0))</f>
        <v>bernardo.belvederi@fastwebnet.it</v>
      </c>
      <c r="F581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16" spans="1:6" x14ac:dyDescent="0.3">
      <c r="A5816" t="s">
        <v>19561</v>
      </c>
      <c r="B5816" t="str">
        <f>_xlfn.XLOOKUP(Tabella1[[#This Row],[Denominazione]],'Strutture ricettive'!B:B,'Strutture ricettive'!A:A,"non trovato",0)</f>
        <v>ALLOGGI AGRITURISTICI</v>
      </c>
      <c r="C5816" t="str">
        <f>_xlfn.XLOOKUP(Tabella1[[#This Row],[Denominazione]],'Strutture ricettive'!B:B,'Strutture ricettive'!D:D,"NON TROVATO",0)</f>
        <v>SANT'ELPIDIO A MARE</v>
      </c>
      <c r="D581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Guido Rossa 285</v>
      </c>
      <c r="E5816" t="str">
        <f>IF(_xlfn.XLOOKUP(A5816,'Strutture ricettive'!B:B,'Strutture ricettive'!G:G,"NON TROVATO",0)=0,"NON TROVATO",_xlfn.XLOOKUP(A5816,'Strutture ricettive'!B:B,'Strutture ricettive'!G:G,"NON TROVATO",0))</f>
        <v>info@agritursantacroce.com</v>
      </c>
      <c r="F581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www.agritursantacroce.com</v>
      </c>
    </row>
    <row r="5817" spans="1:6" x14ac:dyDescent="0.3">
      <c r="A5817" t="s">
        <v>19565</v>
      </c>
      <c r="B5817" t="str">
        <f>_xlfn.XLOOKUP(Tabella1[[#This Row],[Denominazione]],'Strutture ricettive'!B:B,'Strutture ricettive'!A:A,"non trovato",0)</f>
        <v>ALLOGGI IN AFFITTO</v>
      </c>
      <c r="C5817" t="str">
        <f>_xlfn.XLOOKUP(Tabella1[[#This Row],[Denominazione]],'Strutture ricettive'!B:B,'Strutture ricettive'!D:D,"NON TROVATO",0)</f>
        <v>SANT'ELPIDIO A MARE</v>
      </c>
      <c r="D581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IACHINI 94</v>
      </c>
      <c r="E5817" t="str">
        <f>IF(_xlfn.XLOOKUP(A5817,'Strutture ricettive'!B:B,'Strutture ricettive'!G:G,"NON TROVATO",0)=0,"NON TROVATO",_xlfn.XLOOKUP(A5817,'Strutture ricettive'!B:B,'Strutture ricettive'!G:G,"NON TROVATO",0))</f>
        <v>mail@ilmerendero.com</v>
      </c>
      <c r="F581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www.ilmerendero.com</v>
      </c>
    </row>
    <row r="5818" spans="1:6" x14ac:dyDescent="0.3">
      <c r="A5818" t="s">
        <v>19573</v>
      </c>
      <c r="B5818" t="str">
        <f>_xlfn.XLOOKUP(Tabella1[[#This Row],[Denominazione]],'Strutture ricettive'!B:B,'Strutture ricettive'!A:A,"non trovato",0)</f>
        <v>BED &amp; BREAKFAST</v>
      </c>
      <c r="C5818" t="str">
        <f>_xlfn.XLOOKUP(Tabella1[[#This Row],[Denominazione]],'Strutture ricettive'!B:B,'Strutture ricettive'!D:D,"NON TROVATO",0)</f>
        <v>SANT'ELPIDIO A MARE</v>
      </c>
      <c r="D581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Calcinara 321</v>
      </c>
      <c r="E5818" t="str">
        <f>IF(_xlfn.XLOOKUP(A5818,'Strutture ricettive'!B:B,'Strutture ricettive'!G:G,"NON TROVATO",0)=0,"NON TROVATO",_xlfn.XLOOKUP(A5818,'Strutture ricettive'!B:B,'Strutture ricettive'!G:G,"NON TROVATO",0))</f>
        <v>ilvialedegliulivi@hotmail.it</v>
      </c>
      <c r="F581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www.ilvialedegliulivi.it</v>
      </c>
    </row>
    <row r="5819" spans="1:6" x14ac:dyDescent="0.3">
      <c r="A5819" t="s">
        <v>19577</v>
      </c>
      <c r="B5819" t="str">
        <f>_xlfn.XLOOKUP(Tabella1[[#This Row],[Denominazione]],'Strutture ricettive'!B:B,'Strutture ricettive'!A:A,"non trovato",0)</f>
        <v>ALLOGGI AGRITURISTICI</v>
      </c>
      <c r="C5819" t="str">
        <f>_xlfn.XLOOKUP(Tabella1[[#This Row],[Denominazione]],'Strutture ricettive'!B:B,'Strutture ricettive'!D:D,"NON TROVATO",0)</f>
        <v>SANT'ELPIDIO A MARE</v>
      </c>
      <c r="D581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Tevere 23</v>
      </c>
      <c r="E5819" t="str">
        <f>IF(_xlfn.XLOOKUP(A5819,'Strutture ricettive'!B:B,'Strutture ricettive'!G:G,"NON TROVATO",0)=0,"NON TROVATO",_xlfn.XLOOKUP(A5819,'Strutture ricettive'!B:B,'Strutture ricettive'!G:G,"NON TROVATO",0))</f>
        <v>info@agriturismofonterossa.it</v>
      </c>
      <c r="F581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http://www.agriturismofonterossa.it</v>
      </c>
    </row>
    <row r="5820" spans="1:6" x14ac:dyDescent="0.3">
      <c r="A5820" t="s">
        <v>19581</v>
      </c>
      <c r="B5820" t="str">
        <f>_xlfn.XLOOKUP(Tabella1[[#This Row],[Denominazione]],'Strutture ricettive'!B:B,'Strutture ricettive'!A:A,"non trovato",0)</f>
        <v>ALLOGGI AGRITURISTICI</v>
      </c>
      <c r="C5820" t="str">
        <f>_xlfn.XLOOKUP(Tabella1[[#This Row],[Denominazione]],'Strutture ricettive'!B:B,'Strutture ricettive'!D:D,"NON TROVATO",0)</f>
        <v>SANT'ELPIDIO A MARE</v>
      </c>
      <c r="D582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Cerretino 3226</v>
      </c>
      <c r="E5820" t="str">
        <f>IF(_xlfn.XLOOKUP(A5820,'Strutture ricettive'!B:B,'Strutture ricettive'!G:G,"NON TROVATO",0)=0,"NON TROVATO",_xlfn.XLOOKUP(A5820,'Strutture ricettive'!B:B,'Strutture ricettive'!G:G,"NON TROVATO",0))</f>
        <v>agriturismogirodivento@alice.it</v>
      </c>
      <c r="F582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www.agriturismogirodivento.it</v>
      </c>
    </row>
    <row r="5821" spans="1:6" x14ac:dyDescent="0.3">
      <c r="A5821" t="s">
        <v>19586</v>
      </c>
      <c r="B5821" t="str">
        <f>_xlfn.XLOOKUP(Tabella1[[#This Row],[Denominazione]],'Strutture ricettive'!B:B,'Strutture ricettive'!A:A,"non trovato",0)</f>
        <v>BED &amp; BREAKFAST</v>
      </c>
      <c r="C5821" t="str">
        <f>_xlfn.XLOOKUP(Tabella1[[#This Row],[Denominazione]],'Strutture ricettive'!B:B,'Strutture ricettive'!D:D,"NON TROVATO",0)</f>
        <v>SANT'ELPIDIO A MARE</v>
      </c>
      <c r="D582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Torquato Tasso 119</v>
      </c>
      <c r="E5821" t="str">
        <f>IF(_xlfn.XLOOKUP(A5821,'Strutture ricettive'!B:B,'Strutture ricettive'!G:G,"NON TROVATO",0)=0,"NON TROVATO",_xlfn.XLOOKUP(A5821,'Strutture ricettive'!B:B,'Strutture ricettive'!G:G,"NON TROVATO",0))</f>
        <v>bboasitizianaciucani@gmail.com</v>
      </c>
      <c r="F582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http://www.bedbreakfastoasi.joomlafree.it</v>
      </c>
    </row>
    <row r="5822" spans="1:6" x14ac:dyDescent="0.3">
      <c r="A5822" t="s">
        <v>19591</v>
      </c>
      <c r="B5822" t="str">
        <f>_xlfn.XLOOKUP(Tabella1[[#This Row],[Denominazione]],'Strutture ricettive'!B:B,'Strutture ricettive'!A:A,"non trovato",0)</f>
        <v>ALLOGGI IN AFFITTO</v>
      </c>
      <c r="C5822" t="str">
        <f>_xlfn.XLOOKUP(Tabella1[[#This Row],[Denominazione]],'Strutture ricettive'!B:B,'Strutture ricettive'!D:D,"NON TROVATO",0)</f>
        <v>SANT'ELPIDIO A MARE</v>
      </c>
      <c r="D582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Piane d'Ete 1103</v>
      </c>
      <c r="E5822" t="str">
        <f>IF(_xlfn.XLOOKUP(A5822,'Strutture ricettive'!B:B,'Strutture ricettive'!G:G,"NON TROVATO",0)=0,"NON TROVATO",_xlfn.XLOOKUP(A5822,'Strutture ricettive'!B:B,'Strutture ricettive'!G:G,"NON TROVATO",0))</f>
        <v>lamezzina@libero.it</v>
      </c>
      <c r="F582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23" spans="1:6" x14ac:dyDescent="0.3">
      <c r="A5823" t="s">
        <v>19596</v>
      </c>
      <c r="B5823" t="str">
        <f>_xlfn.XLOOKUP(Tabella1[[#This Row],[Denominazione]],'Strutture ricettive'!B:B,'Strutture ricettive'!A:A,"non trovato",0)</f>
        <v>BED &amp; BREAKFAST</v>
      </c>
      <c r="C5823" t="str">
        <f>_xlfn.XLOOKUP(Tabella1[[#This Row],[Denominazione]],'Strutture ricettive'!B:B,'Strutture ricettive'!D:D,"NON TROVATO",0)</f>
        <v>SANT'ELPIDIO A MARE</v>
      </c>
      <c r="D582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Boccette 8</v>
      </c>
      <c r="E5823" t="str">
        <f>IF(_xlfn.XLOOKUP(A5823,'Strutture ricettive'!B:B,'Strutture ricettive'!G:G,"NON TROVATO",0)=0,"NON TROVATO",_xlfn.XLOOKUP(A5823,'Strutture ricettive'!B:B,'Strutture ricettive'!G:G,"NON TROVATO",0))</f>
        <v>casacavaliera@libero.it</v>
      </c>
      <c r="F582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www.casacavaliera.com</v>
      </c>
    </row>
    <row r="5824" spans="1:6" x14ac:dyDescent="0.3">
      <c r="A5824" t="s">
        <v>19600</v>
      </c>
      <c r="B5824" t="str">
        <f>_xlfn.XLOOKUP(Tabella1[[#This Row],[Denominazione]],'Strutture ricettive'!B:B,'Strutture ricettive'!A:A,"non trovato",0)</f>
        <v>ALLOGGI AGRITURISTICI</v>
      </c>
      <c r="C5824" t="str">
        <f>_xlfn.XLOOKUP(Tabella1[[#This Row],[Denominazione]],'Strutture ricettive'!B:B,'Strutture ricettive'!D:D,"NON TROVATO",0)</f>
        <v>SANT'ELPIDIO A MARE</v>
      </c>
      <c r="D582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Carmine 412</v>
      </c>
      <c r="E5824" t="str">
        <f>IF(_xlfn.XLOOKUP(A5824,'Strutture ricettive'!B:B,'Strutture ricettive'!G:G,"NON TROVATO",0)=0,"NON TROVATO",_xlfn.XLOOKUP(A5824,'Strutture ricettive'!B:B,'Strutture ricettive'!G:G,"NON TROVATO",0))</f>
        <v>girodeiventi@hotmail.com</v>
      </c>
      <c r="F582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25" spans="1:6" x14ac:dyDescent="0.3">
      <c r="A5825" t="s">
        <v>19603</v>
      </c>
      <c r="B5825" t="str">
        <f>_xlfn.XLOOKUP(Tabella1[[#This Row],[Denominazione]],'Strutture ricettive'!B:B,'Strutture ricettive'!A:A,"non trovato",0)</f>
        <v>BED &amp; BREAKFAST</v>
      </c>
      <c r="C5825" t="str">
        <f>_xlfn.XLOOKUP(Tabella1[[#This Row],[Denominazione]],'Strutture ricettive'!B:B,'Strutture ricettive'!D:D,"NON TROVATO",0)</f>
        <v>SANT'ELPIDIO A MARE</v>
      </c>
      <c r="D582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Castellano 1556</v>
      </c>
      <c r="E5825" t="str">
        <f>IF(_xlfn.XLOOKUP(A5825,'Strutture ricettive'!B:B,'Strutture ricettive'!G:G,"NON TROVATO",0)=0,"NON TROVATO",_xlfn.XLOOKUP(A5825,'Strutture ricettive'!B:B,'Strutture ricettive'!G:G,"NON TROVATO",0))</f>
        <v>ilchiarodiluna@outlook.com</v>
      </c>
      <c r="F582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www.bbilchiarodiluna.com</v>
      </c>
    </row>
    <row r="5826" spans="1:6" x14ac:dyDescent="0.3">
      <c r="A5826" t="s">
        <v>19607</v>
      </c>
      <c r="B5826" t="str">
        <f>_xlfn.XLOOKUP(Tabella1[[#This Row],[Denominazione]],'Strutture ricettive'!B:B,'Strutture ricettive'!A:A,"non trovato",0)</f>
        <v>ALLOGGI AGRITURISTICI</v>
      </c>
      <c r="C5826" t="str">
        <f>_xlfn.XLOOKUP(Tabella1[[#This Row],[Denominazione]],'Strutture ricettive'!B:B,'Strutture ricettive'!D:D,"NON TROVATO",0)</f>
        <v>SANT'ELPIDIO A MARE</v>
      </c>
      <c r="D582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8 Marzo 1000</v>
      </c>
      <c r="E5826" t="str">
        <f>IF(_xlfn.XLOOKUP(A5826,'Strutture ricettive'!B:B,'Strutture ricettive'!G:G,"NON TROVATO",0)=0,"NON TROVATO",_xlfn.XLOOKUP(A5826,'Strutture ricettive'!B:B,'Strutture ricettive'!G:G,"NON TROVATO",0))</f>
        <v>info@agriturismoilfalco-casettedete.com</v>
      </c>
      <c r="F582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www.agriturismoilfalco-casettedete.com</v>
      </c>
    </row>
    <row r="5827" spans="1:6" x14ac:dyDescent="0.3">
      <c r="A5827" t="s">
        <v>19612</v>
      </c>
      <c r="B5827" t="str">
        <f>_xlfn.XLOOKUP(Tabella1[[#This Row],[Denominazione]],'Strutture ricettive'!B:B,'Strutture ricettive'!A:A,"non trovato",0)</f>
        <v>ALLOGGI IN AFFITTO</v>
      </c>
      <c r="C5827" t="str">
        <f>_xlfn.XLOOKUP(Tabella1[[#This Row],[Denominazione]],'Strutture ricettive'!B:B,'Strutture ricettive'!D:D,"NON TROVATO",0)</f>
        <v>SANT'ELPIDIO A MARE</v>
      </c>
      <c r="D582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strada Faleriense 5127</v>
      </c>
      <c r="E5827" t="str">
        <f>IF(_xlfn.XLOOKUP(A5827,'Strutture ricettive'!B:B,'Strutture ricettive'!G:G,"NON TROVATO",0)=0,"NON TROVATO",_xlfn.XLOOKUP(A5827,'Strutture ricettive'!B:B,'Strutture ricettive'!G:G,"NON TROVATO",0))</f>
        <v>info@dolcesogno.it</v>
      </c>
      <c r="F582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WWW.DOLCESOGNO.IT</v>
      </c>
    </row>
    <row r="5828" spans="1:6" x14ac:dyDescent="0.3">
      <c r="A5828" t="s">
        <v>19617</v>
      </c>
      <c r="B5828" t="str">
        <f>_xlfn.XLOOKUP(Tabella1[[#This Row],[Denominazione]],'Strutture ricettive'!B:B,'Strutture ricettive'!A:A,"non trovato",0)</f>
        <v>BED &amp; BREAKFAST</v>
      </c>
      <c r="C5828" t="str">
        <f>_xlfn.XLOOKUP(Tabella1[[#This Row],[Denominazione]],'Strutture ricettive'!B:B,'Strutture ricettive'!D:D,"NON TROVATO",0)</f>
        <v>SANT'ELPIDIO A MARE</v>
      </c>
      <c r="D582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Faleriense 3921</v>
      </c>
      <c r="E5828" t="str">
        <f>IF(_xlfn.XLOOKUP(A5828,'Strutture ricettive'!B:B,'Strutture ricettive'!G:G,"NON TROVATO",0)=0,"NON TROVATO",_xlfn.XLOOKUP(A5828,'Strutture ricettive'!B:B,'Strutture ricettive'!G:G,"NON TROVATO",0))</f>
        <v>barbarasimonelli24@gmail.com</v>
      </c>
      <c r="F582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29" spans="1:6" x14ac:dyDescent="0.3">
      <c r="A5829" t="s">
        <v>19620</v>
      </c>
      <c r="B5829" t="str">
        <f>_xlfn.XLOOKUP(Tabella1[[#This Row],[Denominazione]],'Strutture ricettive'!B:B,'Strutture ricettive'!A:A,"non trovato",0)</f>
        <v>BED &amp; BREAKFAST</v>
      </c>
      <c r="C5829" t="str">
        <f>_xlfn.XLOOKUP(Tabella1[[#This Row],[Denominazione]],'Strutture ricettive'!B:B,'Strutture ricettive'!D:D,"NON TROVATO",0)</f>
        <v>SANT'ELPIDIO A MARE</v>
      </c>
      <c r="D582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MARTIRI DI BELFIORE  28</v>
      </c>
      <c r="E5829" t="str">
        <f>IF(_xlfn.XLOOKUP(A5829,'Strutture ricettive'!B:B,'Strutture ricettive'!G:G,"NON TROVATO",0)=0,"NON TROVATO",_xlfn.XLOOKUP(A5829,'Strutture ricettive'!B:B,'Strutture ricettive'!G:G,"NON TROVATO",0))</f>
        <v>famigliadenardis@yahoo.it</v>
      </c>
      <c r="F582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30" spans="1:6" x14ac:dyDescent="0.3">
      <c r="A5830" t="s">
        <v>19624</v>
      </c>
      <c r="B5830" t="str">
        <f>_xlfn.XLOOKUP(Tabella1[[#This Row],[Denominazione]],'Strutture ricettive'!B:B,'Strutture ricettive'!A:A,"non trovato",0)</f>
        <v>BED &amp; BREAKFAST</v>
      </c>
      <c r="C5830" t="str">
        <f>_xlfn.XLOOKUP(Tabella1[[#This Row],[Denominazione]],'Strutture ricettive'!B:B,'Strutture ricettive'!D:D,"NON TROVATO",0)</f>
        <v>SANT'ELPIDIO A MARE</v>
      </c>
      <c r="D583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Campanella 210</v>
      </c>
      <c r="E5830" t="str">
        <f>IF(_xlfn.XLOOKUP(A5830,'Strutture ricettive'!B:B,'Strutture ricettive'!G:G,"NON TROVATO",0)=0,"NON TROVATO",_xlfn.XLOOKUP(A5830,'Strutture ricettive'!B:B,'Strutture ricettive'!G:G,"NON TROVATO",0))</f>
        <v>campanellatommaso210@gmail.com</v>
      </c>
      <c r="F583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31" spans="1:6" x14ac:dyDescent="0.3">
      <c r="A5831" t="s">
        <v>19627</v>
      </c>
      <c r="B5831" t="str">
        <f>_xlfn.XLOOKUP(Tabella1[[#This Row],[Denominazione]],'Strutture ricettive'!B:B,'Strutture ricettive'!A:A,"non trovato",0)</f>
        <v>ALLOGGI AGRITURISTICI</v>
      </c>
      <c r="C5831" t="str">
        <f>_xlfn.XLOOKUP(Tabella1[[#This Row],[Denominazione]],'Strutture ricettive'!B:B,'Strutture ricettive'!D:D,"NON TROVATO",0)</f>
        <v>SANT'ELPIDIO A MARE</v>
      </c>
      <c r="D583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Piannenza 1056</v>
      </c>
      <c r="E5831" t="str">
        <f>IF(_xlfn.XLOOKUP(A5831,'Strutture ricettive'!B:B,'Strutture ricettive'!G:G,"NON TROVATO",0)=0,"NON TROVATO",_xlfn.XLOOKUP(A5831,'Strutture ricettive'!B:B,'Strutture ricettive'!G:G,"NON TROVATO",0))</f>
        <v>info@agriturismocluana.com</v>
      </c>
      <c r="F583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32" spans="1:6" x14ac:dyDescent="0.3">
      <c r="A5832" t="s">
        <v>19630</v>
      </c>
      <c r="B5832" t="str">
        <f>_xlfn.XLOOKUP(Tabella1[[#This Row],[Denominazione]],'Strutture ricettive'!B:B,'Strutture ricettive'!A:A,"non trovato",0)</f>
        <v>BED &amp; BREAKFAST</v>
      </c>
      <c r="C5832" t="str">
        <f>_xlfn.XLOOKUP(Tabella1[[#This Row],[Denominazione]],'Strutture ricettive'!B:B,'Strutture ricettive'!D:D,"NON TROVATO",0)</f>
        <v>SANT'ELPIDIO A MARE</v>
      </c>
      <c r="D583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Galilei 293</v>
      </c>
      <c r="E5832" t="str">
        <f>IF(_xlfn.XLOOKUP(A5832,'Strutture ricettive'!B:B,'Strutture ricettive'!G:G,"NON TROVATO",0)=0,"NON TROVATO",_xlfn.XLOOKUP(A5832,'Strutture ricettive'!B:B,'Strutture ricettive'!G:G,"NON TROVATO",0))</f>
        <v>harmonia.sem@gmail.com</v>
      </c>
      <c r="F583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33" spans="1:6" x14ac:dyDescent="0.3">
      <c r="A5833" t="s">
        <v>19633</v>
      </c>
      <c r="B5833" t="str">
        <f>_xlfn.XLOOKUP(Tabella1[[#This Row],[Denominazione]],'Strutture ricettive'!B:B,'Strutture ricettive'!A:A,"non trovato",0)</f>
        <v>ALLOGGI IN AFFITTO</v>
      </c>
      <c r="C5833" t="str">
        <f>_xlfn.XLOOKUP(Tabella1[[#This Row],[Denominazione]],'Strutture ricettive'!B:B,'Strutture ricettive'!D:D,"NON TROVATO",0)</f>
        <v>SERVIGLIANO</v>
      </c>
      <c r="D583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Valentella 2</v>
      </c>
      <c r="E5833" t="str">
        <f>IF(_xlfn.XLOOKUP(A5833,'Strutture ricettive'!B:B,'Strutture ricettive'!G:G,"NON TROVATO",0)=0,"NON TROVATO",_xlfn.XLOOKUP(A5833,'Strutture ricettive'!B:B,'Strutture ricettive'!G:G,"NON TROVATO",0))</f>
        <v>georgekyprios@yahoo.com</v>
      </c>
      <c r="F583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www.villa-miramonti.com</v>
      </c>
    </row>
    <row r="5834" spans="1:6" x14ac:dyDescent="0.3">
      <c r="A5834" t="s">
        <v>19639</v>
      </c>
      <c r="B5834" t="str">
        <f>_xlfn.XLOOKUP(Tabella1[[#This Row],[Denominazione]],'Strutture ricettive'!B:B,'Strutture ricettive'!A:A,"non trovato",0)</f>
        <v>TURISMO RURALE</v>
      </c>
      <c r="C5834" t="str">
        <f>_xlfn.XLOOKUP(Tabella1[[#This Row],[Denominazione]],'Strutture ricettive'!B:B,'Strutture ricettive'!D:D,"NON TROVATO",0)</f>
        <v>SERVIGLIANO</v>
      </c>
      <c r="D583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REPUBBLICA 18</v>
      </c>
      <c r="E5834" t="str">
        <f>IF(_xlfn.XLOOKUP(A5834,'Strutture ricettive'!B:B,'Strutture ricettive'!G:G,"NON TROVATO",0)=0,"NON TROVATO",_xlfn.XLOOKUP(A5834,'Strutture ricettive'!B:B,'Strutture ricettive'!G:G,"NON TROVATO",0))</f>
        <v>info@villafunari.it</v>
      </c>
      <c r="F583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www.villafunari.it</v>
      </c>
    </row>
    <row r="5835" spans="1:6" x14ac:dyDescent="0.3">
      <c r="A5835" t="s">
        <v>19643</v>
      </c>
      <c r="B5835" t="str">
        <f>_xlfn.XLOOKUP(Tabella1[[#This Row],[Denominazione]],'Strutture ricettive'!B:B,'Strutture ricettive'!A:A,"non trovato",0)</f>
        <v>ALLOGGI AGRITURISTICI</v>
      </c>
      <c r="C5835" t="str">
        <f>_xlfn.XLOOKUP(Tabella1[[#This Row],[Denominazione]],'Strutture ricettive'!B:B,'Strutture ricettive'!D:D,"NON TROVATO",0)</f>
        <v>SERVIGLIANO</v>
      </c>
      <c r="D583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Commenda 4</v>
      </c>
      <c r="E5835" t="str">
        <f>IF(_xlfn.XLOOKUP(A5835,'Strutture ricettive'!B:B,'Strutture ricettive'!G:G,"NON TROVATO",0)=0,"NON TROVATO",_xlfn.XLOOKUP(A5835,'Strutture ricettive'!B:B,'Strutture ricettive'!G:G,"NON TROVATO",0))</f>
        <v>info@cascinadegliulivi.com</v>
      </c>
      <c r="F583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www.cascinadegliulivi.com</v>
      </c>
    </row>
    <row r="5836" spans="1:6" x14ac:dyDescent="0.3">
      <c r="A5836" t="s">
        <v>19647</v>
      </c>
      <c r="B5836" t="str">
        <f>_xlfn.XLOOKUP(Tabella1[[#This Row],[Denominazione]],'Strutture ricettive'!B:B,'Strutture ricettive'!A:A,"non trovato",0)</f>
        <v>ALBERGHI</v>
      </c>
      <c r="C5836" t="str">
        <f>_xlfn.XLOOKUP(Tabella1[[#This Row],[Denominazione]],'Strutture ricettive'!B:B,'Strutture ricettive'!D:D,"NON TROVATO",0)</f>
        <v>SERVIGLIANO</v>
      </c>
      <c r="D583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garibaldi 6</v>
      </c>
      <c r="E5836" t="str">
        <f>IF(_xlfn.XLOOKUP(A5836,'Strutture ricettive'!B:B,'Strutture ricettive'!G:G,"NON TROVATO",0)=0,"NON TROVATO",_xlfn.XLOOKUP(A5836,'Strutture ricettive'!B:B,'Strutture ricettive'!G:G,"NON TROVATO",0))</f>
        <v>alesiacesetti@alice.it</v>
      </c>
      <c r="F583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37" spans="1:6" x14ac:dyDescent="0.3">
      <c r="A5837" t="s">
        <v>19650</v>
      </c>
      <c r="B5837" t="str">
        <f>_xlfn.XLOOKUP(Tabella1[[#This Row],[Denominazione]],'Strutture ricettive'!B:B,'Strutture ricettive'!A:A,"non trovato",0)</f>
        <v>BED &amp; BREAKFAST</v>
      </c>
      <c r="C5837" t="str">
        <f>_xlfn.XLOOKUP(Tabella1[[#This Row],[Denominazione]],'Strutture ricettive'!B:B,'Strutture ricettive'!D:D,"NON TROVATO",0)</f>
        <v>SERVIGLIANO</v>
      </c>
      <c r="D583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Pietro 2</v>
      </c>
      <c r="E5837" t="str">
        <f>IF(_xlfn.XLOOKUP(A5837,'Strutture ricettive'!B:B,'Strutture ricettive'!G:G,"NON TROVATO",0)=0,"NON TROVATO",_xlfn.XLOOKUP(A5837,'Strutture ricettive'!B:B,'Strutture ricettive'!G:G,"NON TROVATO",0))</f>
        <v>info@angelagarden.it</v>
      </c>
      <c r="F583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www.angelagarden.it</v>
      </c>
    </row>
    <row r="5838" spans="1:6" x14ac:dyDescent="0.3">
      <c r="A5838" t="s">
        <v>19654</v>
      </c>
      <c r="B5838" t="str">
        <f>_xlfn.XLOOKUP(Tabella1[[#This Row],[Denominazione]],'Strutture ricettive'!B:B,'Strutture ricettive'!A:A,"non trovato",0)</f>
        <v>ALLOGGI AGRITURISTICI</v>
      </c>
      <c r="C5838" t="str">
        <f>_xlfn.XLOOKUP(Tabella1[[#This Row],[Denominazione]],'Strutture ricettive'!B:B,'Strutture ricettive'!D:D,"NON TROVATO",0)</f>
        <v>SMERILLO</v>
      </c>
      <c r="D583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Durano 12</v>
      </c>
      <c r="E5838" t="str">
        <f>IF(_xlfn.XLOOKUP(A5838,'Strutture ricettive'!B:B,'Strutture ricettive'!G:G,"NON TROVATO",0)=0,"NON TROVATO",_xlfn.XLOOKUP(A5838,'Strutture ricettive'!B:B,'Strutture ricettive'!G:G,"NON TROVATO",0))</f>
        <v>NON TROVATO</v>
      </c>
      <c r="F583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39" spans="1:6" x14ac:dyDescent="0.3">
      <c r="A5839" t="s">
        <v>19657</v>
      </c>
      <c r="B5839" t="str">
        <f>_xlfn.XLOOKUP(Tabella1[[#This Row],[Denominazione]],'Strutture ricettive'!B:B,'Strutture ricettive'!A:A,"non trovato",0)</f>
        <v>CASE PER FERIE</v>
      </c>
      <c r="C5839" t="str">
        <f>_xlfn.XLOOKUP(Tabella1[[#This Row],[Denominazione]],'Strutture ricettive'!B:B,'Strutture ricettive'!D:D,"NON TROVATO",0)</f>
        <v>SMERILLO</v>
      </c>
      <c r="D583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piazzale San Pietro 14</v>
      </c>
      <c r="E5839" t="str">
        <f>IF(_xlfn.XLOOKUP(A5839,'Strutture ricettive'!B:B,'Strutture ricettive'!G:G,"NON TROVATO",0)=0,"NON TROVATO",_xlfn.XLOOKUP(A5839,'Strutture ricettive'!B:B,'Strutture ricettive'!G:G,"NON TROVATO",0))</f>
        <v>casabetel@libero.it</v>
      </c>
      <c r="F583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40" spans="1:6" x14ac:dyDescent="0.3">
      <c r="A5840" t="s">
        <v>19660</v>
      </c>
      <c r="B5840" t="str">
        <f>_xlfn.XLOOKUP(Tabella1[[#This Row],[Denominazione]],'Strutture ricettive'!B:B,'Strutture ricettive'!A:A,"non trovato",0)</f>
        <v>BED &amp; BREAKFAST</v>
      </c>
      <c r="C5840" t="str">
        <f>_xlfn.XLOOKUP(Tabella1[[#This Row],[Denominazione]],'Strutture ricettive'!B:B,'Strutture ricettive'!D:D,"NON TROVATO",0)</f>
        <v>SMERILLO</v>
      </c>
      <c r="D584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della rocca 1</v>
      </c>
      <c r="E5840" t="str">
        <f>IF(_xlfn.XLOOKUP(A5840,'Strutture ricettive'!B:B,'Strutture ricettive'!G:G,"NON TROVATO",0)=0,"NON TROVATO",_xlfn.XLOOKUP(A5840,'Strutture ricettive'!B:B,'Strutture ricettive'!G:G,"NON TROVATO",0))</f>
        <v>sindaco.smerillo@virgilio.it</v>
      </c>
      <c r="F584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41" spans="1:6" x14ac:dyDescent="0.3">
      <c r="A5841" t="s">
        <v>19663</v>
      </c>
      <c r="B5841" t="str">
        <f>_xlfn.XLOOKUP(Tabella1[[#This Row],[Denominazione]],'Strutture ricettive'!B:B,'Strutture ricettive'!A:A,"non trovato",0)</f>
        <v>ALLOGGI AGRITURISTICI</v>
      </c>
      <c r="C5841" t="str">
        <f>_xlfn.XLOOKUP(Tabella1[[#This Row],[Denominazione]],'Strutture ricettive'!B:B,'Strutture ricettive'!D:D,"NON TROVATO",0)</f>
        <v>SMERILLO</v>
      </c>
      <c r="D5841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giovanni 9</v>
      </c>
      <c r="E5841" t="str">
        <f>IF(_xlfn.XLOOKUP(A5841,'Strutture ricettive'!B:B,'Strutture ricettive'!G:G,"NON TROVATO",0)=0,"NON TROVATO",_xlfn.XLOOKUP(A5841,'Strutture ricettive'!B:B,'Strutture ricettive'!G:G,"NON TROVATO",0))</f>
        <v>NON TROVATO</v>
      </c>
      <c r="F5841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42" spans="1:6" x14ac:dyDescent="0.3">
      <c r="A5842" t="s">
        <v>19665</v>
      </c>
      <c r="B5842" t="str">
        <f>_xlfn.XLOOKUP(Tabella1[[#This Row],[Denominazione]],'Strutture ricettive'!B:B,'Strutture ricettive'!A:A,"non trovato",0)</f>
        <v>ALLOGGI IN AFFITTO</v>
      </c>
      <c r="C5842" t="str">
        <f>_xlfn.XLOOKUP(Tabella1[[#This Row],[Denominazione]],'Strutture ricettive'!B:B,'Strutture ricettive'!D:D,"NON TROVATO",0)</f>
        <v>SMERILLO</v>
      </c>
      <c r="D5842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Durano 4</v>
      </c>
      <c r="E5842" t="str">
        <f>IF(_xlfn.XLOOKUP(A5842,'Strutture ricettive'!B:B,'Strutture ricettive'!G:G,"NON TROVATO",0)=0,"NON TROVATO",_xlfn.XLOOKUP(A5842,'Strutture ricettive'!B:B,'Strutture ricettive'!G:G,"NON TROVATO",0))</f>
        <v>gamba.roby@gmail.com</v>
      </c>
      <c r="F5842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43" spans="1:6" x14ac:dyDescent="0.3">
      <c r="A5843" t="s">
        <v>19668</v>
      </c>
      <c r="B5843" t="str">
        <f>_xlfn.XLOOKUP(Tabella1[[#This Row],[Denominazione]],'Strutture ricettive'!B:B,'Strutture ricettive'!A:A,"non trovato",0)</f>
        <v>ALLOGGI IN AFFITTO</v>
      </c>
      <c r="C5843" t="str">
        <f>_xlfn.XLOOKUP(Tabella1[[#This Row],[Denominazione]],'Strutture ricettive'!B:B,'Strutture ricettive'!D:D,"NON TROVATO",0)</f>
        <v>SMERILLO</v>
      </c>
      <c r="D5843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DURANO 8</v>
      </c>
      <c r="E5843" t="str">
        <f>IF(_xlfn.XLOOKUP(A5843,'Strutture ricettive'!B:B,'Strutture ricettive'!G:G,"NON TROVATO",0)=0,"NON TROVATO",_xlfn.XLOOKUP(A5843,'Strutture ricettive'!B:B,'Strutture ricettive'!G:G,"NON TROVATO",0))</f>
        <v>tassodurano@tiscali.it</v>
      </c>
      <c r="F5843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www.tassodurano.it</v>
      </c>
    </row>
    <row r="5844" spans="1:6" x14ac:dyDescent="0.3">
      <c r="A5844" t="s">
        <v>19672</v>
      </c>
      <c r="B5844" t="str">
        <f>_xlfn.XLOOKUP(Tabella1[[#This Row],[Denominazione]],'Strutture ricettive'!B:B,'Strutture ricettive'!A:A,"non trovato",0)</f>
        <v>ALLOGGI AGRITURISTICI</v>
      </c>
      <c r="C5844" t="str">
        <f>_xlfn.XLOOKUP(Tabella1[[#This Row],[Denominazione]],'Strutture ricettive'!B:B,'Strutture ricettive'!D:D,"NON TROVATO",0)</f>
        <v>SMERILLO</v>
      </c>
      <c r="D5844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C.DA DURANO 3</v>
      </c>
      <c r="E5844" t="str">
        <f>IF(_xlfn.XLOOKUP(A5844,'Strutture ricettive'!B:B,'Strutture ricettive'!G:G,"NON TROVATO",0)=0,"NON TROVATO",_xlfn.XLOOKUP(A5844,'Strutture ricettive'!B:B,'Strutture ricettive'!G:G,"NON TROVATO",0))</f>
        <v>info@contradadurano.it</v>
      </c>
      <c r="F5844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www.contradadurano.it</v>
      </c>
    </row>
    <row r="5845" spans="1:6" x14ac:dyDescent="0.3">
      <c r="A5845" t="s">
        <v>19677</v>
      </c>
      <c r="B5845" t="str">
        <f>_xlfn.XLOOKUP(Tabella1[[#This Row],[Denominazione]],'Strutture ricettive'!B:B,'Strutture ricettive'!A:A,"non trovato",0)</f>
        <v>BED &amp; BREAKFAST</v>
      </c>
      <c r="C5845" t="str">
        <f>_xlfn.XLOOKUP(Tabella1[[#This Row],[Denominazione]],'Strutture ricettive'!B:B,'Strutture ricettive'!D:D,"NON TROVATO",0)</f>
        <v>SMERILLO</v>
      </c>
      <c r="D5845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Ceresola 44</v>
      </c>
      <c r="E5845" t="str">
        <f>IF(_xlfn.XLOOKUP(A5845,'Strutture ricettive'!B:B,'Strutture ricettive'!G:G,"NON TROVATO",0)=0,"NON TROVATO",_xlfn.XLOOKUP(A5845,'Strutture ricettive'!B:B,'Strutture ricettive'!G:G,"NON TROVATO",0))</f>
        <v>laconca@micso.net</v>
      </c>
      <c r="F5845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46" spans="1:6" x14ac:dyDescent="0.3">
      <c r="A5846" t="s">
        <v>19684</v>
      </c>
      <c r="B5846" t="str">
        <f>_xlfn.XLOOKUP(Tabella1[[#This Row],[Denominazione]],'Strutture ricettive'!B:B,'Strutture ricettive'!A:A,"non trovato",0)</f>
        <v>AREE DI SOSTA (PLEIN AIR)</v>
      </c>
      <c r="C5846" t="str">
        <f>_xlfn.XLOOKUP(Tabella1[[#This Row],[Denominazione]],'Strutture ricettive'!B:B,'Strutture ricettive'!D:D,"NON TROVATO",0)</f>
        <v>SMERILLO</v>
      </c>
      <c r="D5846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NON PRESENTE</v>
      </c>
      <c r="E5846" t="str">
        <f>IF(_xlfn.XLOOKUP(A5846,'Strutture ricettive'!B:B,'Strutture ricettive'!G:G,"NON TROVATO",0)=0,"NON TROVATO",_xlfn.XLOOKUP(A5846,'Strutture ricettive'!B:B,'Strutture ricettive'!G:G,"NON TROVATO",0))</f>
        <v>mdm.forestcamp@gmail.com</v>
      </c>
      <c r="F5846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47" spans="1:6" x14ac:dyDescent="0.3">
      <c r="A5847" t="s">
        <v>19686</v>
      </c>
      <c r="B5847" t="str">
        <f>_xlfn.XLOOKUP(Tabella1[[#This Row],[Denominazione]],'Strutture ricettive'!B:B,'Strutture ricettive'!A:A,"non trovato",0)</f>
        <v>ALLOGGI AGRITURISTICI</v>
      </c>
      <c r="C5847" t="str">
        <f>_xlfn.XLOOKUP(Tabella1[[#This Row],[Denominazione]],'Strutture ricettive'!B:B,'Strutture ricettive'!D:D,"NON TROVATO",0)</f>
        <v>SMERILLO</v>
      </c>
      <c r="D5847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CUGNOLO 7</v>
      </c>
      <c r="E5847" t="str">
        <f>IF(_xlfn.XLOOKUP(A5847,'Strutture ricettive'!B:B,'Strutture ricettive'!G:G,"NON TROVATO",0)=0,"NON TROVATO",_xlfn.XLOOKUP(A5847,'Strutture ricettive'!B:B,'Strutture ricettive'!G:G,"NON TROVATO",0))</f>
        <v>info@amargi.it</v>
      </c>
      <c r="F5847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www.amargi.it</v>
      </c>
    </row>
    <row r="5848" spans="1:6" x14ac:dyDescent="0.3">
      <c r="A5848" t="s">
        <v>19690</v>
      </c>
      <c r="B5848" t="str">
        <f>_xlfn.XLOOKUP(Tabella1[[#This Row],[Denominazione]],'Strutture ricettive'!B:B,'Strutture ricettive'!A:A,"non trovato",0)</f>
        <v>ALLOGGI AGRITURISTICI</v>
      </c>
      <c r="C5848" t="str">
        <f>_xlfn.XLOOKUP(Tabella1[[#This Row],[Denominazione]],'Strutture ricettive'!B:B,'Strutture ricettive'!D:D,"NON TROVATO",0)</f>
        <v>TORRE SAN PATRIZIO</v>
      </c>
      <c r="D5848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Serrette 12</v>
      </c>
      <c r="E5848" t="str">
        <f>IF(_xlfn.XLOOKUP(A5848,'Strutture ricettive'!B:B,'Strutture ricettive'!G:G,"NON TROVATO",0)=0,"NON TROVATO",_xlfn.XLOOKUP(A5848,'Strutture ricettive'!B:B,'Strutture ricettive'!G:G,"NON TROVATO",0))</f>
        <v>marcello.scarpecci@gmail.com</v>
      </c>
      <c r="F5848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www.agriturismolaviadelsole.com</v>
      </c>
    </row>
    <row r="5849" spans="1:6" x14ac:dyDescent="0.3">
      <c r="A5849" t="s">
        <v>19695</v>
      </c>
      <c r="B5849" t="str">
        <f>_xlfn.XLOOKUP(Tabella1[[#This Row],[Denominazione]],'Strutture ricettive'!B:B,'Strutture ricettive'!A:A,"non trovato",0)</f>
        <v>BED &amp; BREAKFAST</v>
      </c>
      <c r="C5849" t="str">
        <f>_xlfn.XLOOKUP(Tabella1[[#This Row],[Denominazione]],'Strutture ricettive'!B:B,'Strutture ricettive'!D:D,"NON TROVATO",0)</f>
        <v>TORRE SAN PATRIZIO</v>
      </c>
      <c r="D5849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via santa maria d'ete 19</v>
      </c>
      <c r="E5849" t="str">
        <f>IF(_xlfn.XLOOKUP(A5849,'Strutture ricettive'!B:B,'Strutture ricettive'!G:G,"NON TROVATO",0)=0,"NON TROVATO",_xlfn.XLOOKUP(A5849,'Strutture ricettive'!B:B,'Strutture ricettive'!G:G,"NON TROVATO",0))</f>
        <v>bo.silvana@libero.it</v>
      </c>
      <c r="F5849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NON TROVATO</v>
      </c>
    </row>
    <row r="5850" spans="1:6" x14ac:dyDescent="0.3">
      <c r="A5850" t="s">
        <v>19698</v>
      </c>
      <c r="B5850" t="str">
        <f>_xlfn.XLOOKUP(Tabella1[[#This Row],[Denominazione]],'Strutture ricettive'!B:B,'Strutture ricettive'!A:A,"non trovato",0)</f>
        <v>ALLOGGI AGRITURISTICI</v>
      </c>
      <c r="C5850" t="str">
        <f>_xlfn.XLOOKUP(Tabella1[[#This Row],[Denominazione]],'Strutture ricettive'!B:B,'Strutture ricettive'!D:D,"NON TROVATO",0)</f>
        <v>TORRE SAN PATRIZIO</v>
      </c>
      <c r="D5850" t="str">
        <f>IF(_xlfn.XLOOKUP(Tabella1[[#This Row],[Denominazione]],'Strutture ricettive'!B:B,'Strutture ricettive'!C:C,"NON TROVATO",0)=0,"NON PRESENTE",_xlfn.XLOOKUP(Tabella1[[#This Row],[Denominazione]],'Strutture ricettive'!B:B,'Strutture ricettive'!C:C,"NON TROVATO",0))</f>
        <v>contrada San Pietro 6</v>
      </c>
      <c r="E5850" t="str">
        <f>IF(_xlfn.XLOOKUP(A5850,'Strutture ricettive'!B:B,'Strutture ricettive'!G:G,"NON TROVATO",0)=0,"NON TROVATO",_xlfn.XLOOKUP(A5850,'Strutture ricettive'!B:B,'Strutture ricettive'!G:G,"NON TROVATO",0))</f>
        <v>info@agriturismopomodoro.com</v>
      </c>
      <c r="F5850" t="str">
        <f>IF(_xlfn.XLOOKUP(Tabella1[[#This Row],[Denominazione]],'Strutture ricettive'!B:B,'Strutture ricettive'!F:F,"NON TROVATO",0)=0,"NON TROVATO",_xlfn.XLOOKUP(Tabella1[[#This Row],[Denominazione]],'Strutture ricettive'!B:B,'Strutture ricettive'!F:F,"NON TROVATO",0))</f>
        <v>www.agriturismopomodoro.com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Strutture ricettive</vt:lpstr>
      <vt:lpstr>RICERCA</vt:lpstr>
      <vt:lpstr>PIVOT</vt:lpstr>
      <vt:lpstr>Menu_tendina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alice mantoan</cp:lastModifiedBy>
  <dcterms:created xsi:type="dcterms:W3CDTF">2006-09-16T00:00:00Z</dcterms:created>
  <dcterms:modified xsi:type="dcterms:W3CDTF">2025-01-17T15:39:46Z</dcterms:modified>
</cp:coreProperties>
</file>